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tables/table3.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tables/table4.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tables/table5.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tables/table6.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tables/table7.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tables/table8.xml" ContentType="application/vnd.openxmlformats-officedocument.spreadsheetml.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tables/table9.xml" ContentType="application/vnd.openxmlformats-officedocument.spreadsheetml.tab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mc:AlternateContent xmlns:mc="http://schemas.openxmlformats.org/markup-compatibility/2006">
    <mc:Choice Requires="x15">
      <x15ac:absPath xmlns:x15ac="http://schemas.microsoft.com/office/spreadsheetml/2010/11/ac" url="https://stratishealth.sharepoint.com/rqita/pr/"/>
    </mc:Choice>
  </mc:AlternateContent>
  <xr:revisionPtr revIDLastSave="7" documentId="13_ncr:1_{06430B31-E075-484C-A05E-3958C8ACD26D}" xr6:coauthVersionLast="47" xr6:coauthVersionMax="47" xr10:uidLastSave="{5C354860-4C7F-48B2-BC46-63C7863DE99D}"/>
  <bookViews>
    <workbookView xWindow="-120" yWindow="-120" windowWidth="29040" windowHeight="17640" tabRatio="778" xr2:uid="{00000000-000D-0000-FFFF-FFFF00000000}"/>
  </bookViews>
  <sheets>
    <sheet name="Instructions" sheetId="18" r:id="rId1"/>
    <sheet name="Update Master Hospital List" sheetId="6" r:id="rId2"/>
    <sheet name="1. Home Medications" sheetId="84" r:id="rId3"/>
    <sheet name="2. Allergies and or Reactions" sheetId="85" r:id="rId4"/>
    <sheet name="3. Medications Administered ED " sheetId="86" r:id="rId5"/>
    <sheet name="4. ED Provider Note" sheetId="87" r:id="rId6"/>
    <sheet name="5. Mental Status Orientation As" sheetId="88" r:id="rId7"/>
    <sheet name="6. Reason for Transfer Plan of " sheetId="89" r:id="rId8"/>
    <sheet name="7. Tests Procedures Performed" sheetId="90" r:id="rId9"/>
    <sheet name="8. Tests Procedures Results" sheetId="91" r:id="rId10"/>
    <sheet name="All EDTC Measure" sheetId="92" r:id="rId11"/>
  </sheets>
  <definedNames>
    <definedName name="EDTC1_Series">"OFFSET('2015Q1'!$P$34,0,0,COUNTA('2015Q1'!$P$34:$P$132)-1)"</definedName>
    <definedName name="EDTC2_Series">"OFFSET('2015Q1'!$Q$34,0,0,COUNTA('2015Q1'!$Q$34:$Q$132)-1)"</definedName>
    <definedName name="HospitalNames" comment="OFFSET('2015Q1'!$N$33,0,0,COUNTA('2015Q1'!$N$33:$N$132))">OFFSET(#REF!,0,0,COUNTA(#REF!))</definedName>
    <definedName name="_xlnm.Print_Area" localSheetId="0">Instructions!$A$1:$C$53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 i="87" l="1"/>
  <c r="C35" i="88"/>
  <c r="C35" i="89"/>
  <c r="C35" i="90"/>
  <c r="C35" i="91"/>
  <c r="C35" i="92"/>
  <c r="C35" i="86"/>
  <c r="C35" i="85"/>
  <c r="C35" i="84"/>
  <c r="F55" i="92"/>
  <c r="K73" i="92"/>
  <c r="E83" i="92"/>
  <c r="K85" i="92"/>
  <c r="E95" i="92"/>
  <c r="G97" i="92"/>
  <c r="I99" i="92"/>
  <c r="K101" i="92"/>
  <c r="E103" i="92"/>
  <c r="G105" i="92"/>
  <c r="I107" i="92"/>
  <c r="K109" i="92"/>
  <c r="E111" i="92"/>
  <c r="F113" i="92"/>
  <c r="J113" i="92"/>
  <c r="D115" i="92"/>
  <c r="E115" i="92"/>
  <c r="F115" i="92"/>
  <c r="G115" i="92"/>
  <c r="H115" i="92"/>
  <c r="I115" i="92"/>
  <c r="J115" i="92"/>
  <c r="K115" i="92"/>
  <c r="D116" i="92"/>
  <c r="E116" i="92"/>
  <c r="F116" i="92"/>
  <c r="G116" i="92"/>
  <c r="H116" i="92"/>
  <c r="I116" i="92"/>
  <c r="J116" i="92"/>
  <c r="K116" i="92"/>
  <c r="D117" i="92"/>
  <c r="E117" i="92"/>
  <c r="F117" i="92"/>
  <c r="G117" i="92"/>
  <c r="H117" i="92"/>
  <c r="I117" i="92"/>
  <c r="J117" i="92"/>
  <c r="K117" i="92"/>
  <c r="D118" i="92"/>
  <c r="E118" i="92"/>
  <c r="F118" i="92"/>
  <c r="G118" i="92"/>
  <c r="H118" i="92"/>
  <c r="I118" i="92"/>
  <c r="J118" i="92"/>
  <c r="K118" i="92"/>
  <c r="D119" i="92"/>
  <c r="E119" i="92"/>
  <c r="F119" i="92"/>
  <c r="G119" i="92"/>
  <c r="H119" i="92"/>
  <c r="I119" i="92"/>
  <c r="J119" i="92"/>
  <c r="K119" i="92"/>
  <c r="D120" i="92"/>
  <c r="E120" i="92"/>
  <c r="F120" i="92"/>
  <c r="G120" i="92"/>
  <c r="H120" i="92"/>
  <c r="I120" i="92"/>
  <c r="J120" i="92"/>
  <c r="K120" i="92"/>
  <c r="D121" i="92"/>
  <c r="E121" i="92"/>
  <c r="F121" i="92"/>
  <c r="G121" i="92"/>
  <c r="H121" i="92"/>
  <c r="I121" i="92"/>
  <c r="J121" i="92"/>
  <c r="K121" i="92"/>
  <c r="D122" i="92"/>
  <c r="E122" i="92"/>
  <c r="F122" i="92"/>
  <c r="G122" i="92"/>
  <c r="H122" i="92"/>
  <c r="I122" i="92"/>
  <c r="J122" i="92"/>
  <c r="K122" i="92"/>
  <c r="D123" i="92"/>
  <c r="E123" i="92"/>
  <c r="F123" i="92"/>
  <c r="G123" i="92"/>
  <c r="H123" i="92"/>
  <c r="I123" i="92"/>
  <c r="J123" i="92"/>
  <c r="K123" i="92"/>
  <c r="D124" i="92"/>
  <c r="E124" i="92"/>
  <c r="F124" i="92"/>
  <c r="G124" i="92"/>
  <c r="H124" i="92"/>
  <c r="I124" i="92"/>
  <c r="J124" i="92"/>
  <c r="K124" i="92"/>
  <c r="D125" i="92"/>
  <c r="E125" i="92"/>
  <c r="F125" i="92"/>
  <c r="G125" i="92"/>
  <c r="H125" i="92"/>
  <c r="I125" i="92"/>
  <c r="J125" i="92"/>
  <c r="K125" i="92"/>
  <c r="D126" i="92"/>
  <c r="E126" i="92"/>
  <c r="F126" i="92"/>
  <c r="G126" i="92"/>
  <c r="H126" i="92"/>
  <c r="I126" i="92"/>
  <c r="J126" i="92"/>
  <c r="K126" i="92"/>
  <c r="D127" i="92"/>
  <c r="E127" i="92"/>
  <c r="F127" i="92"/>
  <c r="G127" i="92"/>
  <c r="H127" i="92"/>
  <c r="I127" i="92"/>
  <c r="J127" i="92"/>
  <c r="K127" i="92"/>
  <c r="D128" i="92"/>
  <c r="E128" i="92"/>
  <c r="F128" i="92"/>
  <c r="G128" i="92"/>
  <c r="H128" i="92"/>
  <c r="I128" i="92"/>
  <c r="J128" i="92"/>
  <c r="K128" i="92"/>
  <c r="D129" i="92"/>
  <c r="E129" i="92"/>
  <c r="F129" i="92"/>
  <c r="G129" i="92"/>
  <c r="H129" i="92"/>
  <c r="I129" i="92"/>
  <c r="J129" i="92"/>
  <c r="K129" i="92"/>
  <c r="D130" i="92"/>
  <c r="E130" i="92"/>
  <c r="F130" i="92"/>
  <c r="G130" i="92"/>
  <c r="H130" i="92"/>
  <c r="I130" i="92"/>
  <c r="J130" i="92"/>
  <c r="K130" i="92"/>
  <c r="D131" i="92"/>
  <c r="E131" i="92"/>
  <c r="F131" i="92"/>
  <c r="G131" i="92"/>
  <c r="H131" i="92"/>
  <c r="I131" i="92"/>
  <c r="J131" i="92"/>
  <c r="K131" i="92"/>
  <c r="D132" i="92"/>
  <c r="E132" i="92"/>
  <c r="F132" i="92"/>
  <c r="G132" i="92"/>
  <c r="H132" i="92"/>
  <c r="I132" i="92"/>
  <c r="J132" i="92"/>
  <c r="K132" i="92"/>
  <c r="D133" i="92"/>
  <c r="E133" i="92"/>
  <c r="F133" i="92"/>
  <c r="G133" i="92"/>
  <c r="H133" i="92"/>
  <c r="I133" i="92"/>
  <c r="J133" i="92"/>
  <c r="K133" i="92"/>
  <c r="D134" i="92"/>
  <c r="E134" i="92"/>
  <c r="F134" i="92"/>
  <c r="G134" i="92"/>
  <c r="H134" i="92"/>
  <c r="I134" i="92"/>
  <c r="J134" i="92"/>
  <c r="K134" i="92"/>
  <c r="D135" i="92"/>
  <c r="E135" i="92"/>
  <c r="F135" i="92"/>
  <c r="G135" i="92"/>
  <c r="H135" i="92"/>
  <c r="I135" i="92"/>
  <c r="J135" i="92"/>
  <c r="K135" i="92"/>
  <c r="D136" i="92"/>
  <c r="E136" i="92"/>
  <c r="F136" i="92"/>
  <c r="G136" i="92"/>
  <c r="H136" i="92"/>
  <c r="I136" i="92"/>
  <c r="J136" i="92"/>
  <c r="K136" i="92"/>
  <c r="D137" i="92"/>
  <c r="E137" i="92"/>
  <c r="F137" i="92"/>
  <c r="G137" i="92"/>
  <c r="H137" i="92"/>
  <c r="I137" i="92"/>
  <c r="J137" i="92"/>
  <c r="K137" i="92"/>
  <c r="D138" i="92"/>
  <c r="E138" i="92"/>
  <c r="F138" i="92"/>
  <c r="G138" i="92"/>
  <c r="H138" i="92"/>
  <c r="I138" i="92"/>
  <c r="J138" i="92"/>
  <c r="K138" i="92"/>
  <c r="D139" i="92"/>
  <c r="E139" i="92"/>
  <c r="F139" i="92"/>
  <c r="G139" i="92"/>
  <c r="H139" i="92"/>
  <c r="I139" i="92"/>
  <c r="J139" i="92"/>
  <c r="K139" i="92"/>
  <c r="D140" i="92"/>
  <c r="E140" i="92"/>
  <c r="F140" i="92"/>
  <c r="G140" i="92"/>
  <c r="H140" i="92"/>
  <c r="I140" i="92"/>
  <c r="J140" i="92"/>
  <c r="K140" i="92"/>
  <c r="D141" i="92"/>
  <c r="E141" i="92"/>
  <c r="F141" i="92"/>
  <c r="G141" i="92"/>
  <c r="H141" i="92"/>
  <c r="I141" i="92"/>
  <c r="J141" i="92"/>
  <c r="K141" i="92"/>
  <c r="C141" i="92"/>
  <c r="B141" i="92"/>
  <c r="C140" i="92"/>
  <c r="B140" i="92"/>
  <c r="C139" i="92"/>
  <c r="B139" i="92"/>
  <c r="C138" i="92"/>
  <c r="B138" i="92"/>
  <c r="C137" i="92"/>
  <c r="B137" i="92"/>
  <c r="C136" i="92"/>
  <c r="B136" i="92"/>
  <c r="C135" i="92"/>
  <c r="B135" i="92"/>
  <c r="C134" i="92"/>
  <c r="B134" i="92"/>
  <c r="C133" i="92"/>
  <c r="B133" i="92"/>
  <c r="C132" i="92"/>
  <c r="B132" i="92"/>
  <c r="C131" i="92"/>
  <c r="B131" i="92"/>
  <c r="C130" i="92"/>
  <c r="B130" i="92"/>
  <c r="C129" i="92"/>
  <c r="B129" i="92"/>
  <c r="C128" i="92"/>
  <c r="B128" i="92"/>
  <c r="C127" i="92"/>
  <c r="B127" i="92"/>
  <c r="C126" i="92"/>
  <c r="B126" i="92"/>
  <c r="C125" i="92"/>
  <c r="B125" i="92"/>
  <c r="C124" i="92"/>
  <c r="B124" i="92"/>
  <c r="C123" i="92"/>
  <c r="B123" i="92"/>
  <c r="C122" i="92"/>
  <c r="B122" i="92"/>
  <c r="C121" i="92"/>
  <c r="B121" i="92"/>
  <c r="C120" i="92"/>
  <c r="B120" i="92"/>
  <c r="C119" i="92"/>
  <c r="B119" i="92"/>
  <c r="C118" i="92"/>
  <c r="B118" i="92"/>
  <c r="C117" i="92"/>
  <c r="B117" i="92"/>
  <c r="C116" i="92"/>
  <c r="B116" i="92"/>
  <c r="C115" i="92"/>
  <c r="B115" i="92"/>
  <c r="C114" i="92"/>
  <c r="B114" i="92"/>
  <c r="G114" i="92" s="1"/>
  <c r="C113" i="92"/>
  <c r="B113" i="92"/>
  <c r="G113" i="92" s="1"/>
  <c r="C112" i="92"/>
  <c r="B112" i="92"/>
  <c r="F112" i="92" s="1"/>
  <c r="C111" i="92"/>
  <c r="B111" i="92"/>
  <c r="K111" i="92" s="1"/>
  <c r="C110" i="92"/>
  <c r="B110" i="92"/>
  <c r="J110" i="92" s="1"/>
  <c r="C109" i="92"/>
  <c r="B109" i="92"/>
  <c r="I109" i="92" s="1"/>
  <c r="C108" i="92"/>
  <c r="B108" i="92"/>
  <c r="F108" i="92" s="1"/>
  <c r="C107" i="92"/>
  <c r="B107" i="92"/>
  <c r="G107" i="92" s="1"/>
  <c r="C106" i="92"/>
  <c r="B106" i="92"/>
  <c r="C105" i="92"/>
  <c r="B105" i="92"/>
  <c r="E105" i="92" s="1"/>
  <c r="C104" i="92"/>
  <c r="B104" i="92"/>
  <c r="C103" i="92"/>
  <c r="B103" i="92"/>
  <c r="K103" i="92" s="1"/>
  <c r="C102" i="92"/>
  <c r="B102" i="92"/>
  <c r="H102" i="92" s="1"/>
  <c r="C101" i="92"/>
  <c r="B101" i="92"/>
  <c r="G101" i="92" s="1"/>
  <c r="C100" i="92"/>
  <c r="B100" i="92"/>
  <c r="C99" i="92"/>
  <c r="B99" i="92"/>
  <c r="E99" i="92" s="1"/>
  <c r="C98" i="92"/>
  <c r="B98" i="92"/>
  <c r="C97" i="92"/>
  <c r="B97" i="92"/>
  <c r="C96" i="92"/>
  <c r="B96" i="92"/>
  <c r="F96" i="92" s="1"/>
  <c r="C95" i="92"/>
  <c r="B95" i="92"/>
  <c r="C94" i="92"/>
  <c r="B94" i="92"/>
  <c r="C93" i="92"/>
  <c r="B93" i="92"/>
  <c r="C92" i="92"/>
  <c r="B92" i="92"/>
  <c r="F92" i="92" s="1"/>
  <c r="C91" i="92"/>
  <c r="B91" i="92"/>
  <c r="C90" i="92"/>
  <c r="B90" i="92"/>
  <c r="C89" i="92"/>
  <c r="B89" i="92"/>
  <c r="K89" i="92" s="1"/>
  <c r="C88" i="92"/>
  <c r="B88" i="92"/>
  <c r="C87" i="92"/>
  <c r="B87" i="92"/>
  <c r="I87" i="92" s="1"/>
  <c r="C86" i="92"/>
  <c r="B86" i="92"/>
  <c r="C85" i="92"/>
  <c r="B85" i="92"/>
  <c r="G85" i="92" s="1"/>
  <c r="C84" i="92"/>
  <c r="B84" i="92"/>
  <c r="C83" i="92"/>
  <c r="B83" i="92"/>
  <c r="C82" i="92"/>
  <c r="B82" i="92"/>
  <c r="G82" i="92" s="1"/>
  <c r="C81" i="92"/>
  <c r="B81" i="92"/>
  <c r="C80" i="92"/>
  <c r="B80" i="92"/>
  <c r="C79" i="92"/>
  <c r="B79" i="92"/>
  <c r="F79" i="92" s="1"/>
  <c r="C78" i="92"/>
  <c r="B78" i="92"/>
  <c r="H78" i="92" s="1"/>
  <c r="C77" i="92"/>
  <c r="B77" i="92"/>
  <c r="C76" i="92"/>
  <c r="B76" i="92"/>
  <c r="C75" i="92"/>
  <c r="B75" i="92"/>
  <c r="C74" i="92"/>
  <c r="B74" i="92"/>
  <c r="C73" i="92"/>
  <c r="B73" i="92"/>
  <c r="F73" i="92" s="1"/>
  <c r="C72" i="92"/>
  <c r="B72" i="92"/>
  <c r="G72" i="92" s="1"/>
  <c r="C71" i="92"/>
  <c r="B71" i="92"/>
  <c r="C70" i="92"/>
  <c r="B70" i="92"/>
  <c r="C69" i="92"/>
  <c r="B69" i="92"/>
  <c r="C68" i="92"/>
  <c r="B68" i="92"/>
  <c r="K68" i="92" s="1"/>
  <c r="C67" i="92"/>
  <c r="B67" i="92"/>
  <c r="C66" i="92"/>
  <c r="B66" i="92"/>
  <c r="C65" i="92"/>
  <c r="B65" i="92"/>
  <c r="H65" i="92" s="1"/>
  <c r="C64" i="92"/>
  <c r="B64" i="92"/>
  <c r="C63" i="92"/>
  <c r="B63" i="92"/>
  <c r="C62" i="92"/>
  <c r="B62" i="92"/>
  <c r="E62" i="92" s="1"/>
  <c r="C61" i="92"/>
  <c r="B61" i="92"/>
  <c r="C60" i="92"/>
  <c r="B60" i="92"/>
  <c r="C59" i="92"/>
  <c r="B59" i="92"/>
  <c r="C58" i="92"/>
  <c r="B58" i="92"/>
  <c r="C57" i="92"/>
  <c r="B57" i="92"/>
  <c r="C56" i="92"/>
  <c r="B56" i="92"/>
  <c r="C55" i="92"/>
  <c r="B55" i="92"/>
  <c r="C54" i="92"/>
  <c r="B54" i="92"/>
  <c r="C53" i="92"/>
  <c r="B53" i="92"/>
  <c r="C52" i="92"/>
  <c r="B52" i="92"/>
  <c r="C51" i="92"/>
  <c r="B51" i="92"/>
  <c r="C50" i="92"/>
  <c r="B50" i="92"/>
  <c r="I50" i="92" s="1"/>
  <c r="C49" i="92"/>
  <c r="B49" i="92"/>
  <c r="C48" i="92"/>
  <c r="B48" i="92"/>
  <c r="C47" i="92"/>
  <c r="B47" i="92"/>
  <c r="C46" i="92"/>
  <c r="B46" i="92"/>
  <c r="C45" i="92"/>
  <c r="B45" i="92"/>
  <c r="C44" i="92"/>
  <c r="B44" i="92"/>
  <c r="C43" i="92"/>
  <c r="B43" i="92"/>
  <c r="J43" i="92" s="1"/>
  <c r="C42" i="92"/>
  <c r="B42" i="92"/>
  <c r="C41" i="92"/>
  <c r="B41" i="92"/>
  <c r="H41" i="92" s="1"/>
  <c r="C40" i="92"/>
  <c r="B40" i="92"/>
  <c r="C39" i="92"/>
  <c r="B39" i="92"/>
  <c r="C38" i="92"/>
  <c r="B38" i="92"/>
  <c r="C37" i="92"/>
  <c r="B37" i="92"/>
  <c r="C36" i="92"/>
  <c r="B36" i="92"/>
  <c r="H36" i="92" s="1"/>
  <c r="D37" i="92"/>
  <c r="D38" i="92"/>
  <c r="D39" i="92"/>
  <c r="D40" i="92"/>
  <c r="D41" i="92"/>
  <c r="D42" i="92"/>
  <c r="D43" i="92"/>
  <c r="D44" i="92"/>
  <c r="D45" i="92"/>
  <c r="D46" i="92"/>
  <c r="D47" i="92"/>
  <c r="D48" i="92"/>
  <c r="D49" i="92"/>
  <c r="D50" i="92"/>
  <c r="D51" i="92"/>
  <c r="D52" i="92"/>
  <c r="D53" i="92"/>
  <c r="D54" i="92"/>
  <c r="D55" i="92"/>
  <c r="D56" i="92"/>
  <c r="D57" i="92"/>
  <c r="D58" i="92"/>
  <c r="D59" i="92"/>
  <c r="D60" i="92"/>
  <c r="D61" i="92"/>
  <c r="D62" i="92"/>
  <c r="D63" i="92"/>
  <c r="D64" i="92"/>
  <c r="D65" i="92"/>
  <c r="D66" i="92"/>
  <c r="D67" i="92"/>
  <c r="D68" i="92"/>
  <c r="D69" i="92"/>
  <c r="D70" i="92"/>
  <c r="D71" i="92"/>
  <c r="D72" i="92"/>
  <c r="D73" i="92"/>
  <c r="D74" i="92"/>
  <c r="D75" i="92"/>
  <c r="D76" i="92"/>
  <c r="D77" i="92"/>
  <c r="D78" i="92"/>
  <c r="D79" i="92"/>
  <c r="D80" i="92"/>
  <c r="D81" i="92"/>
  <c r="D82" i="92"/>
  <c r="D83" i="92"/>
  <c r="D84" i="92"/>
  <c r="D85" i="92"/>
  <c r="D86" i="92"/>
  <c r="D87" i="92"/>
  <c r="D88" i="92"/>
  <c r="D89" i="92"/>
  <c r="D90" i="92"/>
  <c r="D91" i="92"/>
  <c r="D92" i="92"/>
  <c r="D93" i="92"/>
  <c r="D94" i="92"/>
  <c r="D95" i="92"/>
  <c r="D96" i="92"/>
  <c r="D97" i="92"/>
  <c r="D98" i="92"/>
  <c r="D99" i="92"/>
  <c r="D100" i="92"/>
  <c r="D101" i="92"/>
  <c r="D102" i="92"/>
  <c r="D103" i="92"/>
  <c r="D104" i="92"/>
  <c r="D105" i="92"/>
  <c r="D106" i="92"/>
  <c r="D107" i="92"/>
  <c r="D108" i="92"/>
  <c r="D109" i="92"/>
  <c r="D110" i="92"/>
  <c r="D111" i="92"/>
  <c r="D112" i="92"/>
  <c r="D113" i="92"/>
  <c r="D36" i="92"/>
  <c r="F38" i="92" l="1"/>
  <c r="J38" i="92"/>
  <c r="G38" i="92"/>
  <c r="K38" i="92"/>
  <c r="H38" i="92"/>
  <c r="E38" i="92"/>
  <c r="I38" i="92"/>
  <c r="F42" i="92"/>
  <c r="J42" i="92"/>
  <c r="G42" i="92"/>
  <c r="K42" i="92"/>
  <c r="H42" i="92"/>
  <c r="E42" i="92"/>
  <c r="I42" i="92"/>
  <c r="F46" i="92"/>
  <c r="J46" i="92"/>
  <c r="G46" i="92"/>
  <c r="K46" i="92"/>
  <c r="H46" i="92"/>
  <c r="I46" i="92"/>
  <c r="H52" i="92"/>
  <c r="E52" i="92"/>
  <c r="I52" i="92"/>
  <c r="F52" i="92"/>
  <c r="J52" i="92"/>
  <c r="G52" i="92"/>
  <c r="F54" i="92"/>
  <c r="J54" i="92"/>
  <c r="G54" i="92"/>
  <c r="K54" i="92"/>
  <c r="H54" i="92"/>
  <c r="E54" i="92"/>
  <c r="I54" i="92"/>
  <c r="H60" i="92"/>
  <c r="F60" i="92"/>
  <c r="J60" i="92"/>
  <c r="E60" i="92"/>
  <c r="G60" i="92"/>
  <c r="I60" i="92"/>
  <c r="F66" i="92"/>
  <c r="J66" i="92"/>
  <c r="H66" i="92"/>
  <c r="K66" i="92"/>
  <c r="E66" i="92"/>
  <c r="G66" i="92"/>
  <c r="F70" i="92"/>
  <c r="J70" i="92"/>
  <c r="G70" i="92"/>
  <c r="H70" i="92"/>
  <c r="I70" i="92"/>
  <c r="H76" i="92"/>
  <c r="G76" i="92"/>
  <c r="I76" i="92"/>
  <c r="E76" i="92"/>
  <c r="J76" i="92"/>
  <c r="H80" i="92"/>
  <c r="F80" i="92"/>
  <c r="K80" i="92"/>
  <c r="G80" i="92"/>
  <c r="I80" i="92"/>
  <c r="E86" i="92"/>
  <c r="I86" i="92"/>
  <c r="F86" i="92"/>
  <c r="J86" i="92"/>
  <c r="G86" i="92"/>
  <c r="K86" i="92"/>
  <c r="E90" i="92"/>
  <c r="I90" i="92"/>
  <c r="F90" i="92"/>
  <c r="J90" i="92"/>
  <c r="G90" i="92"/>
  <c r="K90" i="92"/>
  <c r="E94" i="92"/>
  <c r="I94" i="92"/>
  <c r="F94" i="92"/>
  <c r="J94" i="92"/>
  <c r="G94" i="92"/>
  <c r="K94" i="92"/>
  <c r="G100" i="92"/>
  <c r="K100" i="92"/>
  <c r="H100" i="92"/>
  <c r="E100" i="92"/>
  <c r="I100" i="92"/>
  <c r="E106" i="92"/>
  <c r="I106" i="92"/>
  <c r="G106" i="92"/>
  <c r="K106" i="92"/>
  <c r="K36" i="92"/>
  <c r="I112" i="92"/>
  <c r="E80" i="92"/>
  <c r="K76" i="92"/>
  <c r="K70" i="92"/>
  <c r="I66" i="92"/>
  <c r="E46" i="92"/>
  <c r="J36" i="92"/>
  <c r="F36" i="92"/>
  <c r="I114" i="92"/>
  <c r="E114" i="92"/>
  <c r="I113" i="92"/>
  <c r="E113" i="92"/>
  <c r="H112" i="92"/>
  <c r="H108" i="92"/>
  <c r="F106" i="92"/>
  <c r="J102" i="92"/>
  <c r="J96" i="92"/>
  <c r="H94" i="92"/>
  <c r="F76" i="92"/>
  <c r="E70" i="92"/>
  <c r="K60" i="92"/>
  <c r="K52" i="92"/>
  <c r="H40" i="92"/>
  <c r="E40" i="92"/>
  <c r="I40" i="92"/>
  <c r="F40" i="92"/>
  <c r="J40" i="92"/>
  <c r="G40" i="92"/>
  <c r="K40" i="92"/>
  <c r="H48" i="92"/>
  <c r="E48" i="92"/>
  <c r="I48" i="92"/>
  <c r="F48" i="92"/>
  <c r="J48" i="92"/>
  <c r="K48" i="92"/>
  <c r="F58" i="92"/>
  <c r="J58" i="92"/>
  <c r="G58" i="92"/>
  <c r="K58" i="92"/>
  <c r="H58" i="92"/>
  <c r="E58" i="92"/>
  <c r="I58" i="92"/>
  <c r="H64" i="92"/>
  <c r="F64" i="92"/>
  <c r="J64" i="92"/>
  <c r="I64" i="92"/>
  <c r="K64" i="92"/>
  <c r="E64" i="92"/>
  <c r="F74" i="92"/>
  <c r="J74" i="92"/>
  <c r="E74" i="92"/>
  <c r="K74" i="92"/>
  <c r="G74" i="92"/>
  <c r="H74" i="92"/>
  <c r="H84" i="92"/>
  <c r="E84" i="92"/>
  <c r="J84" i="92"/>
  <c r="F84" i="92"/>
  <c r="K84" i="92"/>
  <c r="G84" i="92"/>
  <c r="G92" i="92"/>
  <c r="K92" i="92"/>
  <c r="H92" i="92"/>
  <c r="E92" i="92"/>
  <c r="I92" i="92"/>
  <c r="E98" i="92"/>
  <c r="I98" i="92"/>
  <c r="F98" i="92"/>
  <c r="J98" i="92"/>
  <c r="G98" i="92"/>
  <c r="K98" i="92"/>
  <c r="G104" i="92"/>
  <c r="K104" i="92"/>
  <c r="E104" i="92"/>
  <c r="I104" i="92"/>
  <c r="E110" i="92"/>
  <c r="I110" i="92"/>
  <c r="G110" i="92"/>
  <c r="K110" i="92"/>
  <c r="G36" i="92"/>
  <c r="J114" i="92"/>
  <c r="F114" i="92"/>
  <c r="E112" i="92"/>
  <c r="F104" i="92"/>
  <c r="H90" i="92"/>
  <c r="G39" i="92"/>
  <c r="K39" i="92"/>
  <c r="H39" i="92"/>
  <c r="E39" i="92"/>
  <c r="I39" i="92"/>
  <c r="J39" i="92"/>
  <c r="E45" i="92"/>
  <c r="I45" i="92"/>
  <c r="F45" i="92"/>
  <c r="J45" i="92"/>
  <c r="G45" i="92"/>
  <c r="K45" i="92"/>
  <c r="H45" i="92"/>
  <c r="G51" i="92"/>
  <c r="K51" i="92"/>
  <c r="H51" i="92"/>
  <c r="E51" i="92"/>
  <c r="I51" i="92"/>
  <c r="F51" i="92"/>
  <c r="J51" i="92"/>
  <c r="G55" i="92"/>
  <c r="K55" i="92"/>
  <c r="H55" i="92"/>
  <c r="E55" i="92"/>
  <c r="I55" i="92"/>
  <c r="J55" i="92"/>
  <c r="G59" i="92"/>
  <c r="K59" i="92"/>
  <c r="H59" i="92"/>
  <c r="E59" i="92"/>
  <c r="I59" i="92"/>
  <c r="F59" i="92"/>
  <c r="G63" i="92"/>
  <c r="K63" i="92"/>
  <c r="E63" i="92"/>
  <c r="I63" i="92"/>
  <c r="H63" i="92"/>
  <c r="J63" i="92"/>
  <c r="G67" i="92"/>
  <c r="K67" i="92"/>
  <c r="E67" i="92"/>
  <c r="I67" i="92"/>
  <c r="F67" i="92"/>
  <c r="H67" i="92"/>
  <c r="G71" i="92"/>
  <c r="K71" i="92"/>
  <c r="E71" i="92"/>
  <c r="J71" i="92"/>
  <c r="F71" i="92"/>
  <c r="H71" i="92"/>
  <c r="E73" i="92"/>
  <c r="I73" i="92"/>
  <c r="G73" i="92"/>
  <c r="H73" i="92"/>
  <c r="J73" i="92"/>
  <c r="G75" i="92"/>
  <c r="K75" i="92"/>
  <c r="I75" i="92"/>
  <c r="E75" i="92"/>
  <c r="J75" i="92"/>
  <c r="F75" i="92"/>
  <c r="E77" i="92"/>
  <c r="I77" i="92"/>
  <c r="F77" i="92"/>
  <c r="K77" i="92"/>
  <c r="G77" i="92"/>
  <c r="H77" i="92"/>
  <c r="G79" i="92"/>
  <c r="K79" i="92"/>
  <c r="H79" i="92"/>
  <c r="I79" i="92"/>
  <c r="E79" i="92"/>
  <c r="J79" i="92"/>
  <c r="E81" i="92"/>
  <c r="I81" i="92"/>
  <c r="J81" i="92"/>
  <c r="F81" i="92"/>
  <c r="K81" i="92"/>
  <c r="G81" i="92"/>
  <c r="G83" i="92"/>
  <c r="K83" i="92"/>
  <c r="F83" i="92"/>
  <c r="H83" i="92"/>
  <c r="I83" i="92"/>
  <c r="E85" i="92"/>
  <c r="H85" i="92"/>
  <c r="I85" i="92"/>
  <c r="F85" i="92"/>
  <c r="J85" i="92"/>
  <c r="F87" i="92"/>
  <c r="J87" i="92"/>
  <c r="G87" i="92"/>
  <c r="K87" i="92"/>
  <c r="H87" i="92"/>
  <c r="H89" i="92"/>
  <c r="E89" i="92"/>
  <c r="I89" i="92"/>
  <c r="F89" i="92"/>
  <c r="J89" i="92"/>
  <c r="F91" i="92"/>
  <c r="J91" i="92"/>
  <c r="G91" i="92"/>
  <c r="K91" i="92"/>
  <c r="H91" i="92"/>
  <c r="H93" i="92"/>
  <c r="E93" i="92"/>
  <c r="I93" i="92"/>
  <c r="F93" i="92"/>
  <c r="J93" i="92"/>
  <c r="F95" i="92"/>
  <c r="J95" i="92"/>
  <c r="G95" i="92"/>
  <c r="K95" i="92"/>
  <c r="H95" i="92"/>
  <c r="H97" i="92"/>
  <c r="E97" i="92"/>
  <c r="I97" i="92"/>
  <c r="F97" i="92"/>
  <c r="J97" i="92"/>
  <c r="F99" i="92"/>
  <c r="J99" i="92"/>
  <c r="G99" i="92"/>
  <c r="K99" i="92"/>
  <c r="H99" i="92"/>
  <c r="H101" i="92"/>
  <c r="E101" i="92"/>
  <c r="I101" i="92"/>
  <c r="F101" i="92"/>
  <c r="J101" i="92"/>
  <c r="F103" i="92"/>
  <c r="J103" i="92"/>
  <c r="H103" i="92"/>
  <c r="H105" i="92"/>
  <c r="F105" i="92"/>
  <c r="J105" i="92"/>
  <c r="F107" i="92"/>
  <c r="J107" i="92"/>
  <c r="H107" i="92"/>
  <c r="H109" i="92"/>
  <c r="F109" i="92"/>
  <c r="J109" i="92"/>
  <c r="F111" i="92"/>
  <c r="J111" i="92"/>
  <c r="H111" i="92"/>
  <c r="I36" i="92"/>
  <c r="E36" i="92"/>
  <c r="H114" i="92"/>
  <c r="D114" i="92"/>
  <c r="H113" i="92"/>
  <c r="K112" i="92"/>
  <c r="G112" i="92"/>
  <c r="I111" i="92"/>
  <c r="H110" i="92"/>
  <c r="G109" i="92"/>
  <c r="E107" i="92"/>
  <c r="K105" i="92"/>
  <c r="J104" i="92"/>
  <c r="I103" i="92"/>
  <c r="J100" i="92"/>
  <c r="H98" i="92"/>
  <c r="K93" i="92"/>
  <c r="I91" i="92"/>
  <c r="G89" i="92"/>
  <c r="E87" i="92"/>
  <c r="I84" i="92"/>
  <c r="H81" i="92"/>
  <c r="H75" i="92"/>
  <c r="G64" i="92"/>
  <c r="J59" i="92"/>
  <c r="H44" i="92"/>
  <c r="E44" i="92"/>
  <c r="I44" i="92"/>
  <c r="F44" i="92"/>
  <c r="J44" i="92"/>
  <c r="G44" i="92"/>
  <c r="K44" i="92"/>
  <c r="F50" i="92"/>
  <c r="J50" i="92"/>
  <c r="G50" i="92"/>
  <c r="K50" i="92"/>
  <c r="H50" i="92"/>
  <c r="E50" i="92"/>
  <c r="H56" i="92"/>
  <c r="E56" i="92"/>
  <c r="I56" i="92"/>
  <c r="F56" i="92"/>
  <c r="J56" i="92"/>
  <c r="G56" i="92"/>
  <c r="K56" i="92"/>
  <c r="F62" i="92"/>
  <c r="J62" i="92"/>
  <c r="H62" i="92"/>
  <c r="G62" i="92"/>
  <c r="I62" i="92"/>
  <c r="K62" i="92"/>
  <c r="H68" i="92"/>
  <c r="F68" i="92"/>
  <c r="J68" i="92"/>
  <c r="E68" i="92"/>
  <c r="G68" i="92"/>
  <c r="I68" i="92"/>
  <c r="H72" i="92"/>
  <c r="I72" i="92"/>
  <c r="E72" i="92"/>
  <c r="J72" i="92"/>
  <c r="F72" i="92"/>
  <c r="K72" i="92"/>
  <c r="F78" i="92"/>
  <c r="J78" i="92"/>
  <c r="I78" i="92"/>
  <c r="E78" i="92"/>
  <c r="K78" i="92"/>
  <c r="G78" i="92"/>
  <c r="F82" i="92"/>
  <c r="J82" i="92"/>
  <c r="H82" i="92"/>
  <c r="I82" i="92"/>
  <c r="E82" i="92"/>
  <c r="K82" i="92"/>
  <c r="G88" i="92"/>
  <c r="K88" i="92"/>
  <c r="H88" i="92"/>
  <c r="E88" i="92"/>
  <c r="I88" i="92"/>
  <c r="G96" i="92"/>
  <c r="K96" i="92"/>
  <c r="H96" i="92"/>
  <c r="E96" i="92"/>
  <c r="I96" i="92"/>
  <c r="E102" i="92"/>
  <c r="I102" i="92"/>
  <c r="G102" i="92"/>
  <c r="K102" i="92"/>
  <c r="G108" i="92"/>
  <c r="K108" i="92"/>
  <c r="E108" i="92"/>
  <c r="I108" i="92"/>
  <c r="J108" i="92"/>
  <c r="H106" i="92"/>
  <c r="J92" i="92"/>
  <c r="F88" i="92"/>
  <c r="E37" i="92"/>
  <c r="I37" i="92"/>
  <c r="F37" i="92"/>
  <c r="J37" i="92"/>
  <c r="G37" i="92"/>
  <c r="K37" i="92"/>
  <c r="H37" i="92"/>
  <c r="E41" i="92"/>
  <c r="I41" i="92"/>
  <c r="F41" i="92"/>
  <c r="J41" i="92"/>
  <c r="G41" i="92"/>
  <c r="K41" i="92"/>
  <c r="G43" i="92"/>
  <c r="K43" i="92"/>
  <c r="H43" i="92"/>
  <c r="E43" i="92"/>
  <c r="I43" i="92"/>
  <c r="F43" i="92"/>
  <c r="G47" i="92"/>
  <c r="K47" i="92"/>
  <c r="H47" i="92"/>
  <c r="E47" i="92"/>
  <c r="I47" i="92"/>
  <c r="F47" i="92"/>
  <c r="J47" i="92"/>
  <c r="E49" i="92"/>
  <c r="I49" i="92"/>
  <c r="F49" i="92"/>
  <c r="J49" i="92"/>
  <c r="G49" i="92"/>
  <c r="K49" i="92"/>
  <c r="H49" i="92"/>
  <c r="E53" i="92"/>
  <c r="I53" i="92"/>
  <c r="F53" i="92"/>
  <c r="J53" i="92"/>
  <c r="G53" i="92"/>
  <c r="K53" i="92"/>
  <c r="H53" i="92"/>
  <c r="E57" i="92"/>
  <c r="I57" i="92"/>
  <c r="F57" i="92"/>
  <c r="J57" i="92"/>
  <c r="G57" i="92"/>
  <c r="K57" i="92"/>
  <c r="E61" i="92"/>
  <c r="I61" i="92"/>
  <c r="G61" i="92"/>
  <c r="K61" i="92"/>
  <c r="F61" i="92"/>
  <c r="H61" i="92"/>
  <c r="J61" i="92"/>
  <c r="E65" i="92"/>
  <c r="I65" i="92"/>
  <c r="G65" i="92"/>
  <c r="K65" i="92"/>
  <c r="J65" i="92"/>
  <c r="F65" i="92"/>
  <c r="E69" i="92"/>
  <c r="I69" i="92"/>
  <c r="G69" i="92"/>
  <c r="K69" i="92"/>
  <c r="F69" i="92"/>
  <c r="H69" i="92"/>
  <c r="J69" i="92"/>
  <c r="K114" i="92"/>
  <c r="K113" i="92"/>
  <c r="J112" i="92"/>
  <c r="G111" i="92"/>
  <c r="F110" i="92"/>
  <c r="E109" i="92"/>
  <c r="K107" i="92"/>
  <c r="J106" i="92"/>
  <c r="I105" i="92"/>
  <c r="H104" i="92"/>
  <c r="G103" i="92"/>
  <c r="F102" i="92"/>
  <c r="F100" i="92"/>
  <c r="K97" i="92"/>
  <c r="I95" i="92"/>
  <c r="G93" i="92"/>
  <c r="E91" i="92"/>
  <c r="J88" i="92"/>
  <c r="H86" i="92"/>
  <c r="J83" i="92"/>
  <c r="J80" i="92"/>
  <c r="J77" i="92"/>
  <c r="I74" i="92"/>
  <c r="I71" i="92"/>
  <c r="J67" i="92"/>
  <c r="F63" i="92"/>
  <c r="H57" i="92"/>
  <c r="G48" i="92"/>
  <c r="F39" i="92"/>
  <c r="K113" i="90"/>
  <c r="K114" i="90"/>
  <c r="D115" i="90"/>
  <c r="E115" i="90"/>
  <c r="F115" i="90"/>
  <c r="G115" i="90"/>
  <c r="H115" i="90"/>
  <c r="I115" i="90"/>
  <c r="J115" i="90"/>
  <c r="K115" i="90"/>
  <c r="D116" i="90"/>
  <c r="E116" i="90"/>
  <c r="F116" i="90"/>
  <c r="G116" i="90"/>
  <c r="H116" i="90"/>
  <c r="I116" i="90"/>
  <c r="J116" i="90"/>
  <c r="K116" i="90"/>
  <c r="D117" i="90"/>
  <c r="E117" i="90"/>
  <c r="F117" i="90"/>
  <c r="G117" i="90"/>
  <c r="H117" i="90"/>
  <c r="I117" i="90"/>
  <c r="J117" i="90"/>
  <c r="K117" i="90"/>
  <c r="D118" i="90"/>
  <c r="E118" i="90"/>
  <c r="F118" i="90"/>
  <c r="G118" i="90"/>
  <c r="H118" i="90"/>
  <c r="I118" i="90"/>
  <c r="J118" i="90"/>
  <c r="K118" i="90"/>
  <c r="D119" i="90"/>
  <c r="E119" i="90"/>
  <c r="F119" i="90"/>
  <c r="G119" i="90"/>
  <c r="H119" i="90"/>
  <c r="I119" i="90"/>
  <c r="J119" i="90"/>
  <c r="K119" i="90"/>
  <c r="D120" i="90"/>
  <c r="E120" i="90"/>
  <c r="F120" i="90"/>
  <c r="G120" i="90"/>
  <c r="H120" i="90"/>
  <c r="I120" i="90"/>
  <c r="J120" i="90"/>
  <c r="K120" i="90"/>
  <c r="D121" i="90"/>
  <c r="E121" i="90"/>
  <c r="F121" i="90"/>
  <c r="G121" i="90"/>
  <c r="H121" i="90"/>
  <c r="I121" i="90"/>
  <c r="J121" i="90"/>
  <c r="K121" i="90"/>
  <c r="D122" i="90"/>
  <c r="E122" i="90"/>
  <c r="F122" i="90"/>
  <c r="G122" i="90"/>
  <c r="H122" i="90"/>
  <c r="I122" i="90"/>
  <c r="J122" i="90"/>
  <c r="K122" i="90"/>
  <c r="D123" i="90"/>
  <c r="E123" i="90"/>
  <c r="F123" i="90"/>
  <c r="G123" i="90"/>
  <c r="H123" i="90"/>
  <c r="I123" i="90"/>
  <c r="J123" i="90"/>
  <c r="K123" i="90"/>
  <c r="D124" i="90"/>
  <c r="E124" i="90"/>
  <c r="F124" i="90"/>
  <c r="G124" i="90"/>
  <c r="H124" i="90"/>
  <c r="I124" i="90"/>
  <c r="J124" i="90"/>
  <c r="K124" i="90"/>
  <c r="D125" i="90"/>
  <c r="E125" i="90"/>
  <c r="F125" i="90"/>
  <c r="G125" i="90"/>
  <c r="H125" i="90"/>
  <c r="I125" i="90"/>
  <c r="J125" i="90"/>
  <c r="K125" i="90"/>
  <c r="D126" i="90"/>
  <c r="E126" i="90"/>
  <c r="F126" i="90"/>
  <c r="G126" i="90"/>
  <c r="H126" i="90"/>
  <c r="I126" i="90"/>
  <c r="J126" i="90"/>
  <c r="K126" i="90"/>
  <c r="D127" i="90"/>
  <c r="E127" i="90"/>
  <c r="F127" i="90"/>
  <c r="G127" i="90"/>
  <c r="H127" i="90"/>
  <c r="I127" i="90"/>
  <c r="J127" i="90"/>
  <c r="K127" i="90"/>
  <c r="D128" i="90"/>
  <c r="E128" i="90"/>
  <c r="F128" i="90"/>
  <c r="G128" i="90"/>
  <c r="H128" i="90"/>
  <c r="I128" i="90"/>
  <c r="J128" i="90"/>
  <c r="K128" i="90"/>
  <c r="D129" i="90"/>
  <c r="E129" i="90"/>
  <c r="F129" i="90"/>
  <c r="G129" i="90"/>
  <c r="H129" i="90"/>
  <c r="I129" i="90"/>
  <c r="J129" i="90"/>
  <c r="K129" i="90"/>
  <c r="D130" i="90"/>
  <c r="E130" i="90"/>
  <c r="F130" i="90"/>
  <c r="G130" i="90"/>
  <c r="H130" i="90"/>
  <c r="I130" i="90"/>
  <c r="J130" i="90"/>
  <c r="K130" i="90"/>
  <c r="D131" i="90"/>
  <c r="E131" i="90"/>
  <c r="F131" i="90"/>
  <c r="G131" i="90"/>
  <c r="H131" i="90"/>
  <c r="I131" i="90"/>
  <c r="J131" i="90"/>
  <c r="K131" i="90"/>
  <c r="D132" i="90"/>
  <c r="E132" i="90"/>
  <c r="F132" i="90"/>
  <c r="G132" i="90"/>
  <c r="H132" i="90"/>
  <c r="I132" i="90"/>
  <c r="J132" i="90"/>
  <c r="K132" i="90"/>
  <c r="D133" i="90"/>
  <c r="E133" i="90"/>
  <c r="F133" i="90"/>
  <c r="G133" i="90"/>
  <c r="H133" i="90"/>
  <c r="I133" i="90"/>
  <c r="J133" i="90"/>
  <c r="K133" i="90"/>
  <c r="D134" i="90"/>
  <c r="E134" i="90"/>
  <c r="F134" i="90"/>
  <c r="G134" i="90"/>
  <c r="H134" i="90"/>
  <c r="I134" i="90"/>
  <c r="J134" i="90"/>
  <c r="K134" i="90"/>
  <c r="D135" i="90"/>
  <c r="E135" i="90"/>
  <c r="F135" i="90"/>
  <c r="G135" i="90"/>
  <c r="H135" i="90"/>
  <c r="I135" i="90"/>
  <c r="J135" i="90"/>
  <c r="K135" i="90"/>
  <c r="D136" i="90"/>
  <c r="E136" i="90"/>
  <c r="F136" i="90"/>
  <c r="G136" i="90"/>
  <c r="H136" i="90"/>
  <c r="I136" i="90"/>
  <c r="J136" i="90"/>
  <c r="K136" i="90"/>
  <c r="D137" i="90"/>
  <c r="E137" i="90"/>
  <c r="F137" i="90"/>
  <c r="G137" i="90"/>
  <c r="H137" i="90"/>
  <c r="I137" i="90"/>
  <c r="J137" i="90"/>
  <c r="K137" i="90"/>
  <c r="D138" i="90"/>
  <c r="E138" i="90"/>
  <c r="F138" i="90"/>
  <c r="G138" i="90"/>
  <c r="H138" i="90"/>
  <c r="I138" i="90"/>
  <c r="J138" i="90"/>
  <c r="K138" i="90"/>
  <c r="D139" i="90"/>
  <c r="E139" i="90"/>
  <c r="F139" i="90"/>
  <c r="G139" i="90"/>
  <c r="H139" i="90"/>
  <c r="I139" i="90"/>
  <c r="J139" i="90"/>
  <c r="K139" i="90"/>
  <c r="D140" i="90"/>
  <c r="E140" i="90"/>
  <c r="F140" i="90"/>
  <c r="G140" i="90"/>
  <c r="H140" i="90"/>
  <c r="I140" i="90"/>
  <c r="J140" i="90"/>
  <c r="K140" i="90"/>
  <c r="D141" i="90"/>
  <c r="E141" i="90"/>
  <c r="F141" i="90"/>
  <c r="G141" i="90"/>
  <c r="H141" i="90"/>
  <c r="I141" i="90"/>
  <c r="J141" i="90"/>
  <c r="K141" i="90"/>
  <c r="F37" i="91"/>
  <c r="F38" i="91"/>
  <c r="H39" i="91"/>
  <c r="J41" i="91"/>
  <c r="E45" i="91"/>
  <c r="F45" i="91"/>
  <c r="G47" i="91"/>
  <c r="H47" i="91"/>
  <c r="I49" i="91"/>
  <c r="J49" i="91"/>
  <c r="K51" i="91"/>
  <c r="F53" i="91"/>
  <c r="H55" i="91"/>
  <c r="J57" i="91"/>
  <c r="E61" i="91"/>
  <c r="F61" i="91"/>
  <c r="G63" i="91"/>
  <c r="H63" i="91"/>
  <c r="I65" i="91"/>
  <c r="J65" i="91"/>
  <c r="K67" i="91"/>
  <c r="F69" i="91"/>
  <c r="H71" i="91"/>
  <c r="J73" i="91"/>
  <c r="E77" i="91"/>
  <c r="F77" i="91"/>
  <c r="G79" i="91"/>
  <c r="H79" i="91"/>
  <c r="I81" i="91"/>
  <c r="J81" i="91"/>
  <c r="G83" i="91"/>
  <c r="H83" i="91"/>
  <c r="H85" i="91"/>
  <c r="K85" i="91"/>
  <c r="E87" i="91"/>
  <c r="F87" i="91"/>
  <c r="I87" i="91"/>
  <c r="J87" i="91"/>
  <c r="F89" i="91"/>
  <c r="G89" i="91"/>
  <c r="H89" i="91"/>
  <c r="K89" i="91"/>
  <c r="E91" i="91"/>
  <c r="H91" i="91"/>
  <c r="I91" i="91"/>
  <c r="J91" i="91"/>
  <c r="F93" i="91"/>
  <c r="G93" i="91"/>
  <c r="J93" i="91"/>
  <c r="K93" i="91"/>
  <c r="F95" i="91"/>
  <c r="H95" i="91"/>
  <c r="I95" i="91"/>
  <c r="F97" i="91"/>
  <c r="H97" i="91"/>
  <c r="J97" i="91"/>
  <c r="K97" i="91"/>
  <c r="E99" i="91"/>
  <c r="F99" i="91"/>
  <c r="H99" i="91"/>
  <c r="J99" i="91"/>
  <c r="G101" i="91"/>
  <c r="H101" i="91"/>
  <c r="J101" i="91"/>
  <c r="E103" i="91"/>
  <c r="F103" i="91"/>
  <c r="I103" i="91"/>
  <c r="J103" i="91"/>
  <c r="F105" i="91"/>
  <c r="G105" i="91"/>
  <c r="H105" i="91"/>
  <c r="K105" i="91"/>
  <c r="E107" i="91"/>
  <c r="H107" i="91"/>
  <c r="I107" i="91"/>
  <c r="J107" i="91"/>
  <c r="F109" i="91"/>
  <c r="G109" i="91"/>
  <c r="J109" i="91"/>
  <c r="K109" i="91"/>
  <c r="F111" i="91"/>
  <c r="H111" i="91"/>
  <c r="I111" i="91"/>
  <c r="F113" i="91"/>
  <c r="H113" i="91"/>
  <c r="J113" i="91"/>
  <c r="K113" i="91"/>
  <c r="D115" i="91"/>
  <c r="E115" i="91"/>
  <c r="F115" i="91"/>
  <c r="G115" i="91"/>
  <c r="H115" i="91"/>
  <c r="I115" i="91"/>
  <c r="J115" i="91"/>
  <c r="K115" i="91"/>
  <c r="D116" i="91"/>
  <c r="E116" i="91"/>
  <c r="F116" i="91"/>
  <c r="G116" i="91"/>
  <c r="H116" i="91"/>
  <c r="I116" i="91"/>
  <c r="J116" i="91"/>
  <c r="K116" i="91"/>
  <c r="D117" i="91"/>
  <c r="E117" i="91"/>
  <c r="F117" i="91"/>
  <c r="G117" i="91"/>
  <c r="H117" i="91"/>
  <c r="I117" i="91"/>
  <c r="J117" i="91"/>
  <c r="K117" i="91"/>
  <c r="D118" i="91"/>
  <c r="E118" i="91"/>
  <c r="F118" i="91"/>
  <c r="G118" i="91"/>
  <c r="H118" i="91"/>
  <c r="I118" i="91"/>
  <c r="J118" i="91"/>
  <c r="K118" i="91"/>
  <c r="D119" i="91"/>
  <c r="E119" i="91"/>
  <c r="F119" i="91"/>
  <c r="G119" i="91"/>
  <c r="H119" i="91"/>
  <c r="I119" i="91"/>
  <c r="J119" i="91"/>
  <c r="K119" i="91"/>
  <c r="D120" i="91"/>
  <c r="E120" i="91"/>
  <c r="F120" i="91"/>
  <c r="G120" i="91"/>
  <c r="H120" i="91"/>
  <c r="I120" i="91"/>
  <c r="J120" i="91"/>
  <c r="K120" i="91"/>
  <c r="D121" i="91"/>
  <c r="E121" i="91"/>
  <c r="F121" i="91"/>
  <c r="G121" i="91"/>
  <c r="H121" i="91"/>
  <c r="I121" i="91"/>
  <c r="J121" i="91"/>
  <c r="K121" i="91"/>
  <c r="D122" i="91"/>
  <c r="E122" i="91"/>
  <c r="F122" i="91"/>
  <c r="G122" i="91"/>
  <c r="H122" i="91"/>
  <c r="I122" i="91"/>
  <c r="J122" i="91"/>
  <c r="K122" i="91"/>
  <c r="D123" i="91"/>
  <c r="E123" i="91"/>
  <c r="F123" i="91"/>
  <c r="G123" i="91"/>
  <c r="H123" i="91"/>
  <c r="I123" i="91"/>
  <c r="J123" i="91"/>
  <c r="K123" i="91"/>
  <c r="D124" i="91"/>
  <c r="E124" i="91"/>
  <c r="F124" i="91"/>
  <c r="G124" i="91"/>
  <c r="H124" i="91"/>
  <c r="I124" i="91"/>
  <c r="J124" i="91"/>
  <c r="K124" i="91"/>
  <c r="D125" i="91"/>
  <c r="E125" i="91"/>
  <c r="F125" i="91"/>
  <c r="G125" i="91"/>
  <c r="H125" i="91"/>
  <c r="I125" i="91"/>
  <c r="J125" i="91"/>
  <c r="K125" i="91"/>
  <c r="D126" i="91"/>
  <c r="E126" i="91"/>
  <c r="F126" i="91"/>
  <c r="G126" i="91"/>
  <c r="H126" i="91"/>
  <c r="I126" i="91"/>
  <c r="J126" i="91"/>
  <c r="K126" i="91"/>
  <c r="D127" i="91"/>
  <c r="E127" i="91"/>
  <c r="F127" i="91"/>
  <c r="G127" i="91"/>
  <c r="H127" i="91"/>
  <c r="I127" i="91"/>
  <c r="J127" i="91"/>
  <c r="K127" i="91"/>
  <c r="D128" i="91"/>
  <c r="E128" i="91"/>
  <c r="F128" i="91"/>
  <c r="G128" i="91"/>
  <c r="H128" i="91"/>
  <c r="I128" i="91"/>
  <c r="J128" i="91"/>
  <c r="K128" i="91"/>
  <c r="D129" i="91"/>
  <c r="E129" i="91"/>
  <c r="F129" i="91"/>
  <c r="G129" i="91"/>
  <c r="H129" i="91"/>
  <c r="I129" i="91"/>
  <c r="J129" i="91"/>
  <c r="K129" i="91"/>
  <c r="D130" i="91"/>
  <c r="E130" i="91"/>
  <c r="F130" i="91"/>
  <c r="G130" i="91"/>
  <c r="H130" i="91"/>
  <c r="I130" i="91"/>
  <c r="J130" i="91"/>
  <c r="K130" i="91"/>
  <c r="D131" i="91"/>
  <c r="E131" i="91"/>
  <c r="F131" i="91"/>
  <c r="G131" i="91"/>
  <c r="H131" i="91"/>
  <c r="I131" i="91"/>
  <c r="J131" i="91"/>
  <c r="K131" i="91"/>
  <c r="D132" i="91"/>
  <c r="E132" i="91"/>
  <c r="F132" i="91"/>
  <c r="G132" i="91"/>
  <c r="H132" i="91"/>
  <c r="I132" i="91"/>
  <c r="J132" i="91"/>
  <c r="K132" i="91"/>
  <c r="D133" i="91"/>
  <c r="E133" i="91"/>
  <c r="F133" i="91"/>
  <c r="G133" i="91"/>
  <c r="H133" i="91"/>
  <c r="I133" i="91"/>
  <c r="J133" i="91"/>
  <c r="K133" i="91"/>
  <c r="D134" i="91"/>
  <c r="E134" i="91"/>
  <c r="F134" i="91"/>
  <c r="G134" i="91"/>
  <c r="H134" i="91"/>
  <c r="I134" i="91"/>
  <c r="J134" i="91"/>
  <c r="K134" i="91"/>
  <c r="D135" i="91"/>
  <c r="E135" i="91"/>
  <c r="F135" i="91"/>
  <c r="G135" i="91"/>
  <c r="H135" i="91"/>
  <c r="I135" i="91"/>
  <c r="J135" i="91"/>
  <c r="K135" i="91"/>
  <c r="D136" i="91"/>
  <c r="E136" i="91"/>
  <c r="F136" i="91"/>
  <c r="G136" i="91"/>
  <c r="H136" i="91"/>
  <c r="I136" i="91"/>
  <c r="J136" i="91"/>
  <c r="K136" i="91"/>
  <c r="D137" i="91"/>
  <c r="E137" i="91"/>
  <c r="F137" i="91"/>
  <c r="G137" i="91"/>
  <c r="H137" i="91"/>
  <c r="I137" i="91"/>
  <c r="J137" i="91"/>
  <c r="K137" i="91"/>
  <c r="D138" i="91"/>
  <c r="E138" i="91"/>
  <c r="F138" i="91"/>
  <c r="G138" i="91"/>
  <c r="H138" i="91"/>
  <c r="I138" i="91"/>
  <c r="J138" i="91"/>
  <c r="K138" i="91"/>
  <c r="D139" i="91"/>
  <c r="E139" i="91"/>
  <c r="F139" i="91"/>
  <c r="G139" i="91"/>
  <c r="H139" i="91"/>
  <c r="I139" i="91"/>
  <c r="J139" i="91"/>
  <c r="K139" i="91"/>
  <c r="D140" i="91"/>
  <c r="E140" i="91"/>
  <c r="F140" i="91"/>
  <c r="G140" i="91"/>
  <c r="H140" i="91"/>
  <c r="I140" i="91"/>
  <c r="J140" i="91"/>
  <c r="K140" i="91"/>
  <c r="D141" i="91"/>
  <c r="E141" i="91"/>
  <c r="F141" i="91"/>
  <c r="G141" i="91"/>
  <c r="H141" i="91"/>
  <c r="I141" i="91"/>
  <c r="J141" i="91"/>
  <c r="K141" i="91"/>
  <c r="C141" i="91"/>
  <c r="B141" i="91"/>
  <c r="C140" i="91"/>
  <c r="B140" i="91"/>
  <c r="C139" i="91"/>
  <c r="B139" i="91"/>
  <c r="C138" i="91"/>
  <c r="B138" i="91"/>
  <c r="C137" i="91"/>
  <c r="B137" i="91"/>
  <c r="C136" i="91"/>
  <c r="B136" i="91"/>
  <c r="C135" i="91"/>
  <c r="B135" i="91"/>
  <c r="C134" i="91"/>
  <c r="B134" i="91"/>
  <c r="C133" i="91"/>
  <c r="B133" i="91"/>
  <c r="C132" i="91"/>
  <c r="B132" i="91"/>
  <c r="C131" i="91"/>
  <c r="B131" i="91"/>
  <c r="C130" i="91"/>
  <c r="B130" i="91"/>
  <c r="C129" i="91"/>
  <c r="B129" i="91"/>
  <c r="C128" i="91"/>
  <c r="B128" i="91"/>
  <c r="C127" i="91"/>
  <c r="B127" i="91"/>
  <c r="C126" i="91"/>
  <c r="B126" i="91"/>
  <c r="C125" i="91"/>
  <c r="B125" i="91"/>
  <c r="C124" i="91"/>
  <c r="B124" i="91"/>
  <c r="C123" i="91"/>
  <c r="B123" i="91"/>
  <c r="C122" i="91"/>
  <c r="B122" i="91"/>
  <c r="C121" i="91"/>
  <c r="B121" i="91"/>
  <c r="C120" i="91"/>
  <c r="B120" i="91"/>
  <c r="C119" i="91"/>
  <c r="B119" i="91"/>
  <c r="C118" i="91"/>
  <c r="B118" i="91"/>
  <c r="C117" i="91"/>
  <c r="B117" i="91"/>
  <c r="C116" i="91"/>
  <c r="B116" i="91"/>
  <c r="C115" i="91"/>
  <c r="B115" i="91"/>
  <c r="C114" i="91"/>
  <c r="B114" i="91"/>
  <c r="C113" i="91"/>
  <c r="B113" i="91"/>
  <c r="C112" i="91"/>
  <c r="B112" i="91"/>
  <c r="C111" i="91"/>
  <c r="B111" i="91"/>
  <c r="C110" i="91"/>
  <c r="B110" i="91"/>
  <c r="C109" i="91"/>
  <c r="B109" i="91"/>
  <c r="C108" i="91"/>
  <c r="B108" i="91"/>
  <c r="C107" i="91"/>
  <c r="B107" i="91"/>
  <c r="C106" i="91"/>
  <c r="B106" i="91"/>
  <c r="C105" i="91"/>
  <c r="B105" i="91"/>
  <c r="C104" i="91"/>
  <c r="B104" i="91"/>
  <c r="C103" i="91"/>
  <c r="B103" i="91"/>
  <c r="C102" i="91"/>
  <c r="B102" i="91"/>
  <c r="C101" i="91"/>
  <c r="B101" i="91"/>
  <c r="C100" i="91"/>
  <c r="B100" i="91"/>
  <c r="C99" i="91"/>
  <c r="B99" i="91"/>
  <c r="C98" i="91"/>
  <c r="B98" i="91"/>
  <c r="C97" i="91"/>
  <c r="B97" i="91"/>
  <c r="C96" i="91"/>
  <c r="B96" i="91"/>
  <c r="C95" i="91"/>
  <c r="B95" i="91"/>
  <c r="C94" i="91"/>
  <c r="B94" i="91"/>
  <c r="C93" i="91"/>
  <c r="B93" i="91"/>
  <c r="C92" i="91"/>
  <c r="B92" i="91"/>
  <c r="C91" i="91"/>
  <c r="B91" i="91"/>
  <c r="C90" i="91"/>
  <c r="B90" i="91"/>
  <c r="C89" i="91"/>
  <c r="B89" i="91"/>
  <c r="C88" i="91"/>
  <c r="B88" i="91"/>
  <c r="C87" i="91"/>
  <c r="B87" i="91"/>
  <c r="C86" i="91"/>
  <c r="B86" i="91"/>
  <c r="C85" i="91"/>
  <c r="B85" i="91"/>
  <c r="C84" i="91"/>
  <c r="B84" i="91"/>
  <c r="C83" i="91"/>
  <c r="B83" i="91"/>
  <c r="C82" i="91"/>
  <c r="B82" i="91"/>
  <c r="C81" i="91"/>
  <c r="B81" i="91"/>
  <c r="C80" i="91"/>
  <c r="B80" i="91"/>
  <c r="C79" i="91"/>
  <c r="B79" i="91"/>
  <c r="C78" i="91"/>
  <c r="B78" i="91"/>
  <c r="C77" i="91"/>
  <c r="B77" i="91"/>
  <c r="C76" i="91"/>
  <c r="B76" i="91"/>
  <c r="C75" i="91"/>
  <c r="B75" i="91"/>
  <c r="C74" i="91"/>
  <c r="B74" i="91"/>
  <c r="C73" i="91"/>
  <c r="B73" i="91"/>
  <c r="C72" i="91"/>
  <c r="B72" i="91"/>
  <c r="C71" i="91"/>
  <c r="B71" i="91"/>
  <c r="C70" i="91"/>
  <c r="B70" i="91"/>
  <c r="C69" i="91"/>
  <c r="B69" i="91"/>
  <c r="C68" i="91"/>
  <c r="B68" i="91"/>
  <c r="C67" i="91"/>
  <c r="B67" i="91"/>
  <c r="C66" i="91"/>
  <c r="B66" i="91"/>
  <c r="C65" i="91"/>
  <c r="B65" i="91"/>
  <c r="C64" i="91"/>
  <c r="B64" i="91"/>
  <c r="C63" i="91"/>
  <c r="B63" i="91"/>
  <c r="C62" i="91"/>
  <c r="B62" i="91"/>
  <c r="C61" i="91"/>
  <c r="B61" i="91"/>
  <c r="C60" i="91"/>
  <c r="B60" i="91"/>
  <c r="C59" i="91"/>
  <c r="B59" i="91"/>
  <c r="C58" i="91"/>
  <c r="B58" i="91"/>
  <c r="C57" i="91"/>
  <c r="B57" i="91"/>
  <c r="C56" i="91"/>
  <c r="B56" i="91"/>
  <c r="C55" i="91"/>
  <c r="B55" i="91"/>
  <c r="C54" i="91"/>
  <c r="B54" i="91"/>
  <c r="C53" i="91"/>
  <c r="B53" i="91"/>
  <c r="C52" i="91"/>
  <c r="B52" i="91"/>
  <c r="C51" i="91"/>
  <c r="B51" i="91"/>
  <c r="C50" i="91"/>
  <c r="B50" i="91"/>
  <c r="C49" i="91"/>
  <c r="B49" i="91"/>
  <c r="C48" i="91"/>
  <c r="B48" i="91"/>
  <c r="C47" i="91"/>
  <c r="B47" i="91"/>
  <c r="C46" i="91"/>
  <c r="B46" i="91"/>
  <c r="C45" i="91"/>
  <c r="B45" i="91"/>
  <c r="C44" i="91"/>
  <c r="B44" i="91"/>
  <c r="C43" i="91"/>
  <c r="B43" i="91"/>
  <c r="C42" i="91"/>
  <c r="B42" i="91"/>
  <c r="C41" i="91"/>
  <c r="B41" i="91"/>
  <c r="C40" i="91"/>
  <c r="B40" i="91"/>
  <c r="C39" i="91"/>
  <c r="B39" i="91"/>
  <c r="C38" i="91"/>
  <c r="B38" i="91"/>
  <c r="C37" i="91"/>
  <c r="B37" i="91"/>
  <c r="C36" i="91"/>
  <c r="B36" i="91"/>
  <c r="C141" i="90"/>
  <c r="B141" i="90"/>
  <c r="C140" i="90"/>
  <c r="B140" i="90"/>
  <c r="C139" i="90"/>
  <c r="B139" i="90"/>
  <c r="C138" i="90"/>
  <c r="B138" i="90"/>
  <c r="C137" i="90"/>
  <c r="B137" i="90"/>
  <c r="C136" i="90"/>
  <c r="B136" i="90"/>
  <c r="C135" i="90"/>
  <c r="B135" i="90"/>
  <c r="C134" i="90"/>
  <c r="B134" i="90"/>
  <c r="C133" i="90"/>
  <c r="B133" i="90"/>
  <c r="C132" i="90"/>
  <c r="B132" i="90"/>
  <c r="C131" i="90"/>
  <c r="B131" i="90"/>
  <c r="C130" i="90"/>
  <c r="B130" i="90"/>
  <c r="C129" i="90"/>
  <c r="B129" i="90"/>
  <c r="C128" i="90"/>
  <c r="B128" i="90"/>
  <c r="C127" i="90"/>
  <c r="B127" i="90"/>
  <c r="C126" i="90"/>
  <c r="B126" i="90"/>
  <c r="C125" i="90"/>
  <c r="B125" i="90"/>
  <c r="C124" i="90"/>
  <c r="B124" i="90"/>
  <c r="C123" i="90"/>
  <c r="B123" i="90"/>
  <c r="C122" i="90"/>
  <c r="B122" i="90"/>
  <c r="C121" i="90"/>
  <c r="B121" i="90"/>
  <c r="C120" i="90"/>
  <c r="B120" i="90"/>
  <c r="C119" i="90"/>
  <c r="B119" i="90"/>
  <c r="C118" i="90"/>
  <c r="B118" i="90"/>
  <c r="C117" i="90"/>
  <c r="B117" i="90"/>
  <c r="C116" i="90"/>
  <c r="B116" i="90"/>
  <c r="C115" i="90"/>
  <c r="B115" i="90"/>
  <c r="C114" i="90"/>
  <c r="B114" i="90"/>
  <c r="C113" i="90"/>
  <c r="B113" i="90"/>
  <c r="H113" i="90" s="1"/>
  <c r="C112" i="90"/>
  <c r="B112" i="90"/>
  <c r="C111" i="90"/>
  <c r="B111" i="90"/>
  <c r="C110" i="90"/>
  <c r="B110" i="90"/>
  <c r="C109" i="90"/>
  <c r="B109" i="90"/>
  <c r="C108" i="90"/>
  <c r="B108" i="90"/>
  <c r="C107" i="90"/>
  <c r="B107" i="90"/>
  <c r="C106" i="90"/>
  <c r="B106" i="90"/>
  <c r="C105" i="90"/>
  <c r="B105" i="90"/>
  <c r="C104" i="90"/>
  <c r="B104" i="90"/>
  <c r="C103" i="90"/>
  <c r="B103" i="90"/>
  <c r="C102" i="90"/>
  <c r="B102" i="90"/>
  <c r="C101" i="90"/>
  <c r="B101" i="90"/>
  <c r="C100" i="90"/>
  <c r="B100" i="90"/>
  <c r="C99" i="90"/>
  <c r="B99" i="90"/>
  <c r="C98" i="90"/>
  <c r="B98" i="90"/>
  <c r="C97" i="90"/>
  <c r="B97" i="90"/>
  <c r="C96" i="90"/>
  <c r="B96" i="90"/>
  <c r="C95" i="90"/>
  <c r="B95" i="90"/>
  <c r="C94" i="90"/>
  <c r="B94" i="90"/>
  <c r="C93" i="90"/>
  <c r="B93" i="90"/>
  <c r="C92" i="90"/>
  <c r="B92" i="90"/>
  <c r="C91" i="90"/>
  <c r="B91" i="90"/>
  <c r="C90" i="90"/>
  <c r="B90" i="90"/>
  <c r="C89" i="90"/>
  <c r="B89" i="90"/>
  <c r="C88" i="90"/>
  <c r="B88" i="90"/>
  <c r="C87" i="90"/>
  <c r="B87" i="90"/>
  <c r="C86" i="90"/>
  <c r="B86" i="90"/>
  <c r="C85" i="90"/>
  <c r="B85" i="90"/>
  <c r="C84" i="90"/>
  <c r="B84" i="90"/>
  <c r="C83" i="90"/>
  <c r="B83" i="90"/>
  <c r="C82" i="90"/>
  <c r="B82" i="90"/>
  <c r="C81" i="90"/>
  <c r="B81" i="90"/>
  <c r="C80" i="90"/>
  <c r="B80" i="90"/>
  <c r="C79" i="90"/>
  <c r="B79" i="90"/>
  <c r="C78" i="90"/>
  <c r="B78" i="90"/>
  <c r="C77" i="90"/>
  <c r="B77" i="90"/>
  <c r="C76" i="90"/>
  <c r="B76" i="90"/>
  <c r="C75" i="90"/>
  <c r="B75" i="90"/>
  <c r="C74" i="90"/>
  <c r="B74" i="90"/>
  <c r="C73" i="90"/>
  <c r="B73" i="90"/>
  <c r="C72" i="90"/>
  <c r="B72" i="90"/>
  <c r="C71" i="90"/>
  <c r="B71" i="90"/>
  <c r="C70" i="90"/>
  <c r="B70" i="90"/>
  <c r="C69" i="90"/>
  <c r="B69" i="90"/>
  <c r="C68" i="90"/>
  <c r="B68" i="90"/>
  <c r="C67" i="90"/>
  <c r="B67" i="90"/>
  <c r="C66" i="90"/>
  <c r="B66" i="90"/>
  <c r="C65" i="90"/>
  <c r="B65" i="90"/>
  <c r="C64" i="90"/>
  <c r="B64" i="90"/>
  <c r="C63" i="90"/>
  <c r="B63" i="90"/>
  <c r="C62" i="90"/>
  <c r="B62" i="90"/>
  <c r="C61" i="90"/>
  <c r="B61" i="90"/>
  <c r="C60" i="90"/>
  <c r="B60" i="90"/>
  <c r="C59" i="90"/>
  <c r="B59" i="90"/>
  <c r="C58" i="90"/>
  <c r="B58" i="90"/>
  <c r="C57" i="90"/>
  <c r="B57" i="90"/>
  <c r="C56" i="90"/>
  <c r="B56" i="90"/>
  <c r="C55" i="90"/>
  <c r="B55" i="90"/>
  <c r="C54" i="90"/>
  <c r="B54" i="90"/>
  <c r="C53" i="90"/>
  <c r="B53" i="90"/>
  <c r="C52" i="90"/>
  <c r="B52" i="90"/>
  <c r="C51" i="90"/>
  <c r="B51" i="90"/>
  <c r="C50" i="90"/>
  <c r="B50" i="90"/>
  <c r="C49" i="90"/>
  <c r="B49" i="90"/>
  <c r="C48" i="90"/>
  <c r="B48" i="90"/>
  <c r="C47" i="90"/>
  <c r="B47" i="90"/>
  <c r="C46" i="90"/>
  <c r="B46" i="90"/>
  <c r="C45" i="90"/>
  <c r="B45" i="90"/>
  <c r="C44" i="90"/>
  <c r="B44" i="90"/>
  <c r="C43" i="90"/>
  <c r="B43" i="90"/>
  <c r="C42" i="90"/>
  <c r="B42" i="90"/>
  <c r="C41" i="90"/>
  <c r="B41" i="90"/>
  <c r="C40" i="90"/>
  <c r="B40" i="90"/>
  <c r="C39" i="90"/>
  <c r="B39" i="90"/>
  <c r="C38" i="90"/>
  <c r="B38" i="90"/>
  <c r="C37" i="90"/>
  <c r="B37" i="90"/>
  <c r="C36" i="90"/>
  <c r="B36" i="90"/>
  <c r="K38" i="89"/>
  <c r="K44" i="89"/>
  <c r="E51" i="89"/>
  <c r="F57" i="89"/>
  <c r="F63" i="89"/>
  <c r="G68" i="89"/>
  <c r="H71" i="89"/>
  <c r="H74" i="89"/>
  <c r="I77" i="89"/>
  <c r="I80" i="89"/>
  <c r="I83" i="89"/>
  <c r="J86" i="89"/>
  <c r="J89" i="89"/>
  <c r="J92" i="89"/>
  <c r="K95" i="89"/>
  <c r="K98" i="89"/>
  <c r="K101" i="89"/>
  <c r="E105" i="89"/>
  <c r="E108" i="89"/>
  <c r="E111" i="89"/>
  <c r="E114" i="89"/>
  <c r="D115" i="89"/>
  <c r="E115" i="89"/>
  <c r="F115" i="89"/>
  <c r="G115" i="89"/>
  <c r="H115" i="89"/>
  <c r="I115" i="89"/>
  <c r="J115" i="89"/>
  <c r="K115" i="89"/>
  <c r="D116" i="89"/>
  <c r="E116" i="89"/>
  <c r="F116" i="89"/>
  <c r="G116" i="89"/>
  <c r="H116" i="89"/>
  <c r="I116" i="89"/>
  <c r="J116" i="89"/>
  <c r="K116" i="89"/>
  <c r="D117" i="89"/>
  <c r="E117" i="89"/>
  <c r="F117" i="89"/>
  <c r="G117" i="89"/>
  <c r="H117" i="89"/>
  <c r="I117" i="89"/>
  <c r="J117" i="89"/>
  <c r="K117" i="89"/>
  <c r="D118" i="89"/>
  <c r="E118" i="89"/>
  <c r="F118" i="89"/>
  <c r="G118" i="89"/>
  <c r="H118" i="89"/>
  <c r="I118" i="89"/>
  <c r="J118" i="89"/>
  <c r="K118" i="89"/>
  <c r="D119" i="89"/>
  <c r="E119" i="89"/>
  <c r="F119" i="89"/>
  <c r="G119" i="89"/>
  <c r="H119" i="89"/>
  <c r="I119" i="89"/>
  <c r="J119" i="89"/>
  <c r="K119" i="89"/>
  <c r="D120" i="89"/>
  <c r="E120" i="89"/>
  <c r="F120" i="89"/>
  <c r="G120" i="89"/>
  <c r="H120" i="89"/>
  <c r="I120" i="89"/>
  <c r="J120" i="89"/>
  <c r="K120" i="89"/>
  <c r="D121" i="89"/>
  <c r="E121" i="89"/>
  <c r="F121" i="89"/>
  <c r="G121" i="89"/>
  <c r="H121" i="89"/>
  <c r="I121" i="89"/>
  <c r="J121" i="89"/>
  <c r="K121" i="89"/>
  <c r="D122" i="89"/>
  <c r="E122" i="89"/>
  <c r="F122" i="89"/>
  <c r="G122" i="89"/>
  <c r="H122" i="89"/>
  <c r="I122" i="89"/>
  <c r="J122" i="89"/>
  <c r="K122" i="89"/>
  <c r="D123" i="89"/>
  <c r="E123" i="89"/>
  <c r="F123" i="89"/>
  <c r="G123" i="89"/>
  <c r="H123" i="89"/>
  <c r="I123" i="89"/>
  <c r="J123" i="89"/>
  <c r="K123" i="89"/>
  <c r="D124" i="89"/>
  <c r="E124" i="89"/>
  <c r="F124" i="89"/>
  <c r="G124" i="89"/>
  <c r="H124" i="89"/>
  <c r="I124" i="89"/>
  <c r="J124" i="89"/>
  <c r="K124" i="89"/>
  <c r="D125" i="89"/>
  <c r="E125" i="89"/>
  <c r="F125" i="89"/>
  <c r="G125" i="89"/>
  <c r="H125" i="89"/>
  <c r="I125" i="89"/>
  <c r="J125" i="89"/>
  <c r="K125" i="89"/>
  <c r="D126" i="89"/>
  <c r="E126" i="89"/>
  <c r="F126" i="89"/>
  <c r="G126" i="89"/>
  <c r="H126" i="89"/>
  <c r="I126" i="89"/>
  <c r="J126" i="89"/>
  <c r="K126" i="89"/>
  <c r="D127" i="89"/>
  <c r="E127" i="89"/>
  <c r="F127" i="89"/>
  <c r="G127" i="89"/>
  <c r="H127" i="89"/>
  <c r="I127" i="89"/>
  <c r="J127" i="89"/>
  <c r="K127" i="89"/>
  <c r="D128" i="89"/>
  <c r="E128" i="89"/>
  <c r="F128" i="89"/>
  <c r="G128" i="89"/>
  <c r="H128" i="89"/>
  <c r="I128" i="89"/>
  <c r="J128" i="89"/>
  <c r="K128" i="89"/>
  <c r="D129" i="89"/>
  <c r="E129" i="89"/>
  <c r="F129" i="89"/>
  <c r="G129" i="89"/>
  <c r="H129" i="89"/>
  <c r="I129" i="89"/>
  <c r="J129" i="89"/>
  <c r="K129" i="89"/>
  <c r="D130" i="89"/>
  <c r="E130" i="89"/>
  <c r="F130" i="89"/>
  <c r="G130" i="89"/>
  <c r="H130" i="89"/>
  <c r="I130" i="89"/>
  <c r="J130" i="89"/>
  <c r="K130" i="89"/>
  <c r="D131" i="89"/>
  <c r="E131" i="89"/>
  <c r="F131" i="89"/>
  <c r="G131" i="89"/>
  <c r="H131" i="89"/>
  <c r="I131" i="89"/>
  <c r="J131" i="89"/>
  <c r="K131" i="89"/>
  <c r="D132" i="89"/>
  <c r="E132" i="89"/>
  <c r="F132" i="89"/>
  <c r="G132" i="89"/>
  <c r="H132" i="89"/>
  <c r="I132" i="89"/>
  <c r="J132" i="89"/>
  <c r="K132" i="89"/>
  <c r="D133" i="89"/>
  <c r="E133" i="89"/>
  <c r="F133" i="89"/>
  <c r="G133" i="89"/>
  <c r="H133" i="89"/>
  <c r="I133" i="89"/>
  <c r="J133" i="89"/>
  <c r="K133" i="89"/>
  <c r="D134" i="89"/>
  <c r="E134" i="89"/>
  <c r="F134" i="89"/>
  <c r="G134" i="89"/>
  <c r="H134" i="89"/>
  <c r="I134" i="89"/>
  <c r="J134" i="89"/>
  <c r="K134" i="89"/>
  <c r="D135" i="89"/>
  <c r="E135" i="89"/>
  <c r="F135" i="89"/>
  <c r="G135" i="89"/>
  <c r="H135" i="89"/>
  <c r="I135" i="89"/>
  <c r="J135" i="89"/>
  <c r="K135" i="89"/>
  <c r="D136" i="89"/>
  <c r="E136" i="89"/>
  <c r="F136" i="89"/>
  <c r="G136" i="89"/>
  <c r="H136" i="89"/>
  <c r="I136" i="89"/>
  <c r="J136" i="89"/>
  <c r="K136" i="89"/>
  <c r="D137" i="89"/>
  <c r="E137" i="89"/>
  <c r="F137" i="89"/>
  <c r="G137" i="89"/>
  <c r="H137" i="89"/>
  <c r="I137" i="89"/>
  <c r="J137" i="89"/>
  <c r="K137" i="89"/>
  <c r="D138" i="89"/>
  <c r="E138" i="89"/>
  <c r="F138" i="89"/>
  <c r="G138" i="89"/>
  <c r="H138" i="89"/>
  <c r="I138" i="89"/>
  <c r="J138" i="89"/>
  <c r="K138" i="89"/>
  <c r="D139" i="89"/>
  <c r="E139" i="89"/>
  <c r="F139" i="89"/>
  <c r="G139" i="89"/>
  <c r="H139" i="89"/>
  <c r="I139" i="89"/>
  <c r="J139" i="89"/>
  <c r="K139" i="89"/>
  <c r="D140" i="89"/>
  <c r="E140" i="89"/>
  <c r="F140" i="89"/>
  <c r="G140" i="89"/>
  <c r="H140" i="89"/>
  <c r="I140" i="89"/>
  <c r="J140" i="89"/>
  <c r="K140" i="89"/>
  <c r="D141" i="89"/>
  <c r="E141" i="89"/>
  <c r="F141" i="89"/>
  <c r="G141" i="89"/>
  <c r="H141" i="89"/>
  <c r="I141" i="89"/>
  <c r="J141" i="89"/>
  <c r="K141" i="89"/>
  <c r="I36" i="89"/>
  <c r="C141" i="89"/>
  <c r="B141" i="89"/>
  <c r="C140" i="89"/>
  <c r="B140" i="89"/>
  <c r="C139" i="89"/>
  <c r="B139" i="89"/>
  <c r="C138" i="89"/>
  <c r="B138" i="89"/>
  <c r="C137" i="89"/>
  <c r="B137" i="89"/>
  <c r="C136" i="89"/>
  <c r="B136" i="89"/>
  <c r="C135" i="89"/>
  <c r="B135" i="89"/>
  <c r="C134" i="89"/>
  <c r="B134" i="89"/>
  <c r="C133" i="89"/>
  <c r="B133" i="89"/>
  <c r="C132" i="89"/>
  <c r="B132" i="89"/>
  <c r="C131" i="89"/>
  <c r="B131" i="89"/>
  <c r="C130" i="89"/>
  <c r="B130" i="89"/>
  <c r="C129" i="89"/>
  <c r="B129" i="89"/>
  <c r="C128" i="89"/>
  <c r="B128" i="89"/>
  <c r="C127" i="89"/>
  <c r="B127" i="89"/>
  <c r="C126" i="89"/>
  <c r="B126" i="89"/>
  <c r="C125" i="89"/>
  <c r="B125" i="89"/>
  <c r="C124" i="89"/>
  <c r="B124" i="89"/>
  <c r="C123" i="89"/>
  <c r="B123" i="89"/>
  <c r="C122" i="89"/>
  <c r="B122" i="89"/>
  <c r="C121" i="89"/>
  <c r="B121" i="89"/>
  <c r="C120" i="89"/>
  <c r="B120" i="89"/>
  <c r="C119" i="89"/>
  <c r="B119" i="89"/>
  <c r="C118" i="89"/>
  <c r="B118" i="89"/>
  <c r="C117" i="89"/>
  <c r="B117" i="89"/>
  <c r="C116" i="89"/>
  <c r="B116" i="89"/>
  <c r="C115" i="89"/>
  <c r="B115" i="89"/>
  <c r="C114" i="89"/>
  <c r="B114" i="89"/>
  <c r="C113" i="89"/>
  <c r="B113" i="89"/>
  <c r="C112" i="89"/>
  <c r="B112" i="89"/>
  <c r="I112" i="89" s="1"/>
  <c r="C111" i="89"/>
  <c r="B111" i="89"/>
  <c r="C110" i="89"/>
  <c r="B110" i="89"/>
  <c r="G110" i="89" s="1"/>
  <c r="C109" i="89"/>
  <c r="B109" i="89"/>
  <c r="C108" i="89"/>
  <c r="B108" i="89"/>
  <c r="C107" i="89"/>
  <c r="B107" i="89"/>
  <c r="C106" i="89"/>
  <c r="B106" i="89"/>
  <c r="H106" i="89" s="1"/>
  <c r="C105" i="89"/>
  <c r="B105" i="89"/>
  <c r="C104" i="89"/>
  <c r="B104" i="89"/>
  <c r="F104" i="89" s="1"/>
  <c r="C103" i="89"/>
  <c r="B103" i="89"/>
  <c r="C102" i="89"/>
  <c r="B102" i="89"/>
  <c r="C101" i="89"/>
  <c r="B101" i="89"/>
  <c r="C100" i="89"/>
  <c r="B100" i="89"/>
  <c r="H100" i="89" s="1"/>
  <c r="C99" i="89"/>
  <c r="B99" i="89"/>
  <c r="C98" i="89"/>
  <c r="B98" i="89"/>
  <c r="F98" i="89" s="1"/>
  <c r="C97" i="89"/>
  <c r="B97" i="89"/>
  <c r="C96" i="89"/>
  <c r="B96" i="89"/>
  <c r="C95" i="89"/>
  <c r="B95" i="89"/>
  <c r="C94" i="89"/>
  <c r="B94" i="89"/>
  <c r="G94" i="89" s="1"/>
  <c r="C93" i="89"/>
  <c r="B93" i="89"/>
  <c r="C92" i="89"/>
  <c r="B92" i="89"/>
  <c r="E92" i="89" s="1"/>
  <c r="C91" i="89"/>
  <c r="B91" i="89"/>
  <c r="C90" i="89"/>
  <c r="B90" i="89"/>
  <c r="C89" i="89"/>
  <c r="B89" i="89"/>
  <c r="C88" i="89"/>
  <c r="B88" i="89"/>
  <c r="F88" i="89" s="1"/>
  <c r="C87" i="89"/>
  <c r="B87" i="89"/>
  <c r="C86" i="89"/>
  <c r="B86" i="89"/>
  <c r="C85" i="89"/>
  <c r="B85" i="89"/>
  <c r="C84" i="89"/>
  <c r="B84" i="89"/>
  <c r="C83" i="89"/>
  <c r="B83" i="89"/>
  <c r="C82" i="89"/>
  <c r="B82" i="89"/>
  <c r="F82" i="89" s="1"/>
  <c r="C81" i="89"/>
  <c r="B81" i="89"/>
  <c r="C80" i="89"/>
  <c r="B80" i="89"/>
  <c r="C79" i="89"/>
  <c r="B79" i="89"/>
  <c r="C78" i="89"/>
  <c r="B78" i="89"/>
  <c r="C77" i="89"/>
  <c r="B77" i="89"/>
  <c r="C76" i="89"/>
  <c r="B76" i="89"/>
  <c r="E76" i="89" s="1"/>
  <c r="C75" i="89"/>
  <c r="B75" i="89"/>
  <c r="C74" i="89"/>
  <c r="B74" i="89"/>
  <c r="C73" i="89"/>
  <c r="B73" i="89"/>
  <c r="C72" i="89"/>
  <c r="B72" i="89"/>
  <c r="C71" i="89"/>
  <c r="B71" i="89"/>
  <c r="C70" i="89"/>
  <c r="B70" i="89"/>
  <c r="J70" i="89" s="1"/>
  <c r="C69" i="89"/>
  <c r="B69" i="89"/>
  <c r="C68" i="89"/>
  <c r="B68" i="89"/>
  <c r="C67" i="89"/>
  <c r="B67" i="89"/>
  <c r="C66" i="89"/>
  <c r="B66" i="89"/>
  <c r="G66" i="89" s="1"/>
  <c r="C65" i="89"/>
  <c r="B65" i="89"/>
  <c r="C64" i="89"/>
  <c r="B64" i="89"/>
  <c r="C63" i="89"/>
  <c r="B63" i="89"/>
  <c r="C62" i="89"/>
  <c r="B62" i="89"/>
  <c r="C61" i="89"/>
  <c r="B61" i="89"/>
  <c r="C60" i="89"/>
  <c r="B60" i="89"/>
  <c r="F60" i="89" s="1"/>
  <c r="C59" i="89"/>
  <c r="B59" i="89"/>
  <c r="C58" i="89"/>
  <c r="B58" i="89"/>
  <c r="C57" i="89"/>
  <c r="B57" i="89"/>
  <c r="C56" i="89"/>
  <c r="B56" i="89"/>
  <c r="C55" i="89"/>
  <c r="B55" i="89"/>
  <c r="C54" i="89"/>
  <c r="B54" i="89"/>
  <c r="E54" i="89" s="1"/>
  <c r="C53" i="89"/>
  <c r="B53" i="89"/>
  <c r="C52" i="89"/>
  <c r="B52" i="89"/>
  <c r="C51" i="89"/>
  <c r="B51" i="89"/>
  <c r="C50" i="89"/>
  <c r="B50" i="89"/>
  <c r="C49" i="89"/>
  <c r="B49" i="89"/>
  <c r="C48" i="89"/>
  <c r="B48" i="89"/>
  <c r="E48" i="89" s="1"/>
  <c r="C47" i="89"/>
  <c r="B47" i="89"/>
  <c r="C46" i="89"/>
  <c r="B46" i="89"/>
  <c r="C45" i="89"/>
  <c r="B45" i="89"/>
  <c r="C44" i="89"/>
  <c r="B44" i="89"/>
  <c r="C43" i="89"/>
  <c r="B43" i="89"/>
  <c r="C42" i="89"/>
  <c r="B42" i="89"/>
  <c r="C41" i="89"/>
  <c r="B41" i="89"/>
  <c r="C40" i="89"/>
  <c r="B40" i="89"/>
  <c r="C39" i="89"/>
  <c r="B39" i="89"/>
  <c r="C38" i="89"/>
  <c r="B38" i="89"/>
  <c r="C37" i="89"/>
  <c r="B37" i="89"/>
  <c r="C36" i="89"/>
  <c r="B36" i="89"/>
  <c r="E36" i="89" s="1"/>
  <c r="G37" i="88"/>
  <c r="H38" i="88"/>
  <c r="I39" i="88"/>
  <c r="J40" i="88"/>
  <c r="K41" i="88"/>
  <c r="F44" i="88"/>
  <c r="H46" i="88"/>
  <c r="J48" i="88"/>
  <c r="E51" i="88"/>
  <c r="F52" i="88"/>
  <c r="G53" i="88"/>
  <c r="H54" i="88"/>
  <c r="I55" i="88"/>
  <c r="J56" i="88"/>
  <c r="K57" i="88"/>
  <c r="F60" i="88"/>
  <c r="H62" i="88"/>
  <c r="J64" i="88"/>
  <c r="E67" i="88"/>
  <c r="F68" i="88"/>
  <c r="G69" i="88"/>
  <c r="H70" i="88"/>
  <c r="I71" i="88"/>
  <c r="J72" i="88"/>
  <c r="K73" i="88"/>
  <c r="F76" i="88"/>
  <c r="H78" i="88"/>
  <c r="J80" i="88"/>
  <c r="E82" i="88"/>
  <c r="I82" i="88"/>
  <c r="F83" i="88"/>
  <c r="G84" i="88"/>
  <c r="K84" i="88"/>
  <c r="H85" i="88"/>
  <c r="E86" i="88"/>
  <c r="I86" i="88"/>
  <c r="J87" i="88"/>
  <c r="G88" i="88"/>
  <c r="K88" i="88"/>
  <c r="E90" i="88"/>
  <c r="I90" i="88"/>
  <c r="F91" i="88"/>
  <c r="G92" i="88"/>
  <c r="K92" i="88"/>
  <c r="H93" i="88"/>
  <c r="E94" i="88"/>
  <c r="I94" i="88"/>
  <c r="J95" i="88"/>
  <c r="G96" i="88"/>
  <c r="K96" i="88"/>
  <c r="E98" i="88"/>
  <c r="I98" i="88"/>
  <c r="F99" i="88"/>
  <c r="G100" i="88"/>
  <c r="K100" i="88"/>
  <c r="H101" i="88"/>
  <c r="E102" i="88"/>
  <c r="I102" i="88"/>
  <c r="J103" i="88"/>
  <c r="G104" i="88"/>
  <c r="K104" i="88"/>
  <c r="E106" i="88"/>
  <c r="I106" i="88"/>
  <c r="F107" i="88"/>
  <c r="G108" i="88"/>
  <c r="K108" i="88"/>
  <c r="H109" i="88"/>
  <c r="E110" i="88"/>
  <c r="I110" i="88"/>
  <c r="J111" i="88"/>
  <c r="G112" i="88"/>
  <c r="K112" i="88"/>
  <c r="D114" i="88"/>
  <c r="H114" i="88"/>
  <c r="D115" i="88"/>
  <c r="E115" i="88"/>
  <c r="F115" i="88"/>
  <c r="G115" i="88"/>
  <c r="H115" i="88"/>
  <c r="I115" i="88"/>
  <c r="J115" i="88"/>
  <c r="K115" i="88"/>
  <c r="D116" i="88"/>
  <c r="E116" i="88"/>
  <c r="F116" i="88"/>
  <c r="G116" i="88"/>
  <c r="H116" i="88"/>
  <c r="I116" i="88"/>
  <c r="J116" i="88"/>
  <c r="K116" i="88"/>
  <c r="D117" i="88"/>
  <c r="E117" i="88"/>
  <c r="F117" i="88"/>
  <c r="G117" i="88"/>
  <c r="H117" i="88"/>
  <c r="I117" i="88"/>
  <c r="J117" i="88"/>
  <c r="K117" i="88"/>
  <c r="D118" i="88"/>
  <c r="E118" i="88"/>
  <c r="F118" i="88"/>
  <c r="G118" i="88"/>
  <c r="H118" i="88"/>
  <c r="I118" i="88"/>
  <c r="J118" i="88"/>
  <c r="K118" i="88"/>
  <c r="D119" i="88"/>
  <c r="E119" i="88"/>
  <c r="F119" i="88"/>
  <c r="G119" i="88"/>
  <c r="H119" i="88"/>
  <c r="I119" i="88"/>
  <c r="J119" i="88"/>
  <c r="K119" i="88"/>
  <c r="D120" i="88"/>
  <c r="E120" i="88"/>
  <c r="F120" i="88"/>
  <c r="G120" i="88"/>
  <c r="H120" i="88"/>
  <c r="I120" i="88"/>
  <c r="J120" i="88"/>
  <c r="K120" i="88"/>
  <c r="D121" i="88"/>
  <c r="E121" i="88"/>
  <c r="F121" i="88"/>
  <c r="G121" i="88"/>
  <c r="H121" i="88"/>
  <c r="I121" i="88"/>
  <c r="J121" i="88"/>
  <c r="K121" i="88"/>
  <c r="D122" i="88"/>
  <c r="E122" i="88"/>
  <c r="F122" i="88"/>
  <c r="G122" i="88"/>
  <c r="H122" i="88"/>
  <c r="I122" i="88"/>
  <c r="J122" i="88"/>
  <c r="K122" i="88"/>
  <c r="D123" i="88"/>
  <c r="E123" i="88"/>
  <c r="F123" i="88"/>
  <c r="G123" i="88"/>
  <c r="H123" i="88"/>
  <c r="I123" i="88"/>
  <c r="J123" i="88"/>
  <c r="K123" i="88"/>
  <c r="D124" i="88"/>
  <c r="E124" i="88"/>
  <c r="F124" i="88"/>
  <c r="G124" i="88"/>
  <c r="H124" i="88"/>
  <c r="I124" i="88"/>
  <c r="J124" i="88"/>
  <c r="K124" i="88"/>
  <c r="D125" i="88"/>
  <c r="E125" i="88"/>
  <c r="F125" i="88"/>
  <c r="G125" i="88"/>
  <c r="H125" i="88"/>
  <c r="I125" i="88"/>
  <c r="J125" i="88"/>
  <c r="K125" i="88"/>
  <c r="D126" i="88"/>
  <c r="E126" i="88"/>
  <c r="F126" i="88"/>
  <c r="G126" i="88"/>
  <c r="H126" i="88"/>
  <c r="I126" i="88"/>
  <c r="J126" i="88"/>
  <c r="K126" i="88"/>
  <c r="D127" i="88"/>
  <c r="E127" i="88"/>
  <c r="F127" i="88"/>
  <c r="G127" i="88"/>
  <c r="H127" i="88"/>
  <c r="I127" i="88"/>
  <c r="J127" i="88"/>
  <c r="K127" i="88"/>
  <c r="D128" i="88"/>
  <c r="E128" i="88"/>
  <c r="F128" i="88"/>
  <c r="G128" i="88"/>
  <c r="H128" i="88"/>
  <c r="I128" i="88"/>
  <c r="J128" i="88"/>
  <c r="K128" i="88"/>
  <c r="D129" i="88"/>
  <c r="E129" i="88"/>
  <c r="F129" i="88"/>
  <c r="G129" i="88"/>
  <c r="H129" i="88"/>
  <c r="I129" i="88"/>
  <c r="J129" i="88"/>
  <c r="K129" i="88"/>
  <c r="D130" i="88"/>
  <c r="E130" i="88"/>
  <c r="F130" i="88"/>
  <c r="G130" i="88"/>
  <c r="H130" i="88"/>
  <c r="I130" i="88"/>
  <c r="J130" i="88"/>
  <c r="K130" i="88"/>
  <c r="D131" i="88"/>
  <c r="E131" i="88"/>
  <c r="F131" i="88"/>
  <c r="G131" i="88"/>
  <c r="H131" i="88"/>
  <c r="I131" i="88"/>
  <c r="J131" i="88"/>
  <c r="K131" i="88"/>
  <c r="D132" i="88"/>
  <c r="E132" i="88"/>
  <c r="F132" i="88"/>
  <c r="G132" i="88"/>
  <c r="H132" i="88"/>
  <c r="I132" i="88"/>
  <c r="J132" i="88"/>
  <c r="K132" i="88"/>
  <c r="D133" i="88"/>
  <c r="E133" i="88"/>
  <c r="F133" i="88"/>
  <c r="G133" i="88"/>
  <c r="H133" i="88"/>
  <c r="I133" i="88"/>
  <c r="J133" i="88"/>
  <c r="K133" i="88"/>
  <c r="D134" i="88"/>
  <c r="E134" i="88"/>
  <c r="F134" i="88"/>
  <c r="G134" i="88"/>
  <c r="H134" i="88"/>
  <c r="I134" i="88"/>
  <c r="J134" i="88"/>
  <c r="K134" i="88"/>
  <c r="D135" i="88"/>
  <c r="E135" i="88"/>
  <c r="F135" i="88"/>
  <c r="G135" i="88"/>
  <c r="H135" i="88"/>
  <c r="I135" i="88"/>
  <c r="J135" i="88"/>
  <c r="K135" i="88"/>
  <c r="D136" i="88"/>
  <c r="E136" i="88"/>
  <c r="F136" i="88"/>
  <c r="G136" i="88"/>
  <c r="H136" i="88"/>
  <c r="I136" i="88"/>
  <c r="J136" i="88"/>
  <c r="K136" i="88"/>
  <c r="D137" i="88"/>
  <c r="E137" i="88"/>
  <c r="F137" i="88"/>
  <c r="G137" i="88"/>
  <c r="H137" i="88"/>
  <c r="I137" i="88"/>
  <c r="J137" i="88"/>
  <c r="K137" i="88"/>
  <c r="D138" i="88"/>
  <c r="E138" i="88"/>
  <c r="F138" i="88"/>
  <c r="G138" i="88"/>
  <c r="H138" i="88"/>
  <c r="I138" i="88"/>
  <c r="J138" i="88"/>
  <c r="K138" i="88"/>
  <c r="D139" i="88"/>
  <c r="E139" i="88"/>
  <c r="F139" i="88"/>
  <c r="G139" i="88"/>
  <c r="H139" i="88"/>
  <c r="I139" i="88"/>
  <c r="J139" i="88"/>
  <c r="K139" i="88"/>
  <c r="D140" i="88"/>
  <c r="E140" i="88"/>
  <c r="F140" i="88"/>
  <c r="G140" i="88"/>
  <c r="H140" i="88"/>
  <c r="I140" i="88"/>
  <c r="J140" i="88"/>
  <c r="K140" i="88"/>
  <c r="D141" i="88"/>
  <c r="E141" i="88"/>
  <c r="F141" i="88"/>
  <c r="G141" i="88"/>
  <c r="H141" i="88"/>
  <c r="I141" i="88"/>
  <c r="J141" i="88"/>
  <c r="K141" i="88"/>
  <c r="E36" i="88"/>
  <c r="I36" i="88"/>
  <c r="C141" i="88"/>
  <c r="B141" i="88"/>
  <c r="C140" i="88"/>
  <c r="B140" i="88"/>
  <c r="C139" i="88"/>
  <c r="B139" i="88"/>
  <c r="C138" i="88"/>
  <c r="B138" i="88"/>
  <c r="C137" i="88"/>
  <c r="B137" i="88"/>
  <c r="C136" i="88"/>
  <c r="B136" i="88"/>
  <c r="C135" i="88"/>
  <c r="B135" i="88"/>
  <c r="C134" i="88"/>
  <c r="B134" i="88"/>
  <c r="C133" i="88"/>
  <c r="B133" i="88"/>
  <c r="C132" i="88"/>
  <c r="B132" i="88"/>
  <c r="C131" i="88"/>
  <c r="B131" i="88"/>
  <c r="C130" i="88"/>
  <c r="B130" i="88"/>
  <c r="C129" i="88"/>
  <c r="B129" i="88"/>
  <c r="C128" i="88"/>
  <c r="B128" i="88"/>
  <c r="C127" i="88"/>
  <c r="B127" i="88"/>
  <c r="C126" i="88"/>
  <c r="B126" i="88"/>
  <c r="C125" i="88"/>
  <c r="B125" i="88"/>
  <c r="C124" i="88"/>
  <c r="B124" i="88"/>
  <c r="C123" i="88"/>
  <c r="B123" i="88"/>
  <c r="C122" i="88"/>
  <c r="B122" i="88"/>
  <c r="C121" i="88"/>
  <c r="B121" i="88"/>
  <c r="C120" i="88"/>
  <c r="B120" i="88"/>
  <c r="C119" i="88"/>
  <c r="B119" i="88"/>
  <c r="C118" i="88"/>
  <c r="B118" i="88"/>
  <c r="C117" i="88"/>
  <c r="B117" i="88"/>
  <c r="C116" i="88"/>
  <c r="B116" i="88"/>
  <c r="C115" i="88"/>
  <c r="B115" i="88"/>
  <c r="C114" i="88"/>
  <c r="B114" i="88"/>
  <c r="E114" i="88" s="1"/>
  <c r="C113" i="88"/>
  <c r="B113" i="88"/>
  <c r="H113" i="88" s="1"/>
  <c r="C112" i="88"/>
  <c r="B112" i="88"/>
  <c r="H112" i="88" s="1"/>
  <c r="C111" i="88"/>
  <c r="B111" i="88"/>
  <c r="F111" i="88" s="1"/>
  <c r="C110" i="88"/>
  <c r="B110" i="88"/>
  <c r="F110" i="88" s="1"/>
  <c r="C109" i="88"/>
  <c r="B109" i="88"/>
  <c r="C108" i="88"/>
  <c r="B108" i="88"/>
  <c r="H108" i="88" s="1"/>
  <c r="C107" i="88"/>
  <c r="B107" i="88"/>
  <c r="C106" i="88"/>
  <c r="B106" i="88"/>
  <c r="F106" i="88" s="1"/>
  <c r="C105" i="88"/>
  <c r="B105" i="88"/>
  <c r="C104" i="88"/>
  <c r="B104" i="88"/>
  <c r="H104" i="88" s="1"/>
  <c r="C103" i="88"/>
  <c r="B103" i="88"/>
  <c r="C102" i="88"/>
  <c r="B102" i="88"/>
  <c r="F102" i="88" s="1"/>
  <c r="C101" i="88"/>
  <c r="B101" i="88"/>
  <c r="C100" i="88"/>
  <c r="B100" i="88"/>
  <c r="H100" i="88" s="1"/>
  <c r="C99" i="88"/>
  <c r="B99" i="88"/>
  <c r="J99" i="88" s="1"/>
  <c r="C98" i="88"/>
  <c r="B98" i="88"/>
  <c r="F98" i="88" s="1"/>
  <c r="C97" i="88"/>
  <c r="B97" i="88"/>
  <c r="H97" i="88" s="1"/>
  <c r="C96" i="88"/>
  <c r="B96" i="88"/>
  <c r="H96" i="88" s="1"/>
  <c r="C95" i="88"/>
  <c r="B95" i="88"/>
  <c r="F95" i="88" s="1"/>
  <c r="C94" i="88"/>
  <c r="B94" i="88"/>
  <c r="F94" i="88" s="1"/>
  <c r="C93" i="88"/>
  <c r="B93" i="88"/>
  <c r="C92" i="88"/>
  <c r="B92" i="88"/>
  <c r="H92" i="88" s="1"/>
  <c r="C91" i="88"/>
  <c r="B91" i="88"/>
  <c r="C90" i="88"/>
  <c r="B90" i="88"/>
  <c r="F90" i="88" s="1"/>
  <c r="C89" i="88"/>
  <c r="B89" i="88"/>
  <c r="C88" i="88"/>
  <c r="B88" i="88"/>
  <c r="H88" i="88" s="1"/>
  <c r="C87" i="88"/>
  <c r="B87" i="88"/>
  <c r="C86" i="88"/>
  <c r="B86" i="88"/>
  <c r="F86" i="88" s="1"/>
  <c r="C85" i="88"/>
  <c r="B85" i="88"/>
  <c r="C84" i="88"/>
  <c r="B84" i="88"/>
  <c r="H84" i="88" s="1"/>
  <c r="C83" i="88"/>
  <c r="B83" i="88"/>
  <c r="J83" i="88" s="1"/>
  <c r="C82" i="88"/>
  <c r="B82" i="88"/>
  <c r="F82" i="88" s="1"/>
  <c r="C81" i="88"/>
  <c r="B81" i="88"/>
  <c r="H81" i="88" s="1"/>
  <c r="C80" i="88"/>
  <c r="B80" i="88"/>
  <c r="H80" i="88" s="1"/>
  <c r="C79" i="88"/>
  <c r="B79" i="88"/>
  <c r="C78" i="88"/>
  <c r="B78" i="88"/>
  <c r="F78" i="88" s="1"/>
  <c r="C77" i="88"/>
  <c r="B77" i="88"/>
  <c r="G77" i="88" s="1"/>
  <c r="C76" i="88"/>
  <c r="B76" i="88"/>
  <c r="C75" i="88"/>
  <c r="B75" i="88"/>
  <c r="C74" i="88"/>
  <c r="B74" i="88"/>
  <c r="J74" i="88" s="1"/>
  <c r="C73" i="88"/>
  <c r="B73" i="88"/>
  <c r="C72" i="88"/>
  <c r="B72" i="88"/>
  <c r="H72" i="88" s="1"/>
  <c r="C71" i="88"/>
  <c r="B71" i="88"/>
  <c r="C70" i="88"/>
  <c r="B70" i="88"/>
  <c r="F70" i="88" s="1"/>
  <c r="C69" i="88"/>
  <c r="B69" i="88"/>
  <c r="C68" i="88"/>
  <c r="B68" i="88"/>
  <c r="C67" i="88"/>
  <c r="B67" i="88"/>
  <c r="C66" i="88"/>
  <c r="B66" i="88"/>
  <c r="J66" i="88" s="1"/>
  <c r="C65" i="88"/>
  <c r="B65" i="88"/>
  <c r="C64" i="88"/>
  <c r="B64" i="88"/>
  <c r="H64" i="88" s="1"/>
  <c r="C63" i="88"/>
  <c r="B63" i="88"/>
  <c r="I63" i="88" s="1"/>
  <c r="C62" i="88"/>
  <c r="B62" i="88"/>
  <c r="F62" i="88" s="1"/>
  <c r="C61" i="88"/>
  <c r="B61" i="88"/>
  <c r="C60" i="88"/>
  <c r="B60" i="88"/>
  <c r="C59" i="88"/>
  <c r="B59" i="88"/>
  <c r="E59" i="88" s="1"/>
  <c r="C58" i="88"/>
  <c r="B58" i="88"/>
  <c r="J58" i="88" s="1"/>
  <c r="C57" i="88"/>
  <c r="B57" i="88"/>
  <c r="C56" i="88"/>
  <c r="B56" i="88"/>
  <c r="H56" i="88" s="1"/>
  <c r="C55" i="88"/>
  <c r="B55" i="88"/>
  <c r="C54" i="88"/>
  <c r="B54" i="88"/>
  <c r="F54" i="88" s="1"/>
  <c r="C53" i="88"/>
  <c r="B53" i="88"/>
  <c r="C52" i="88"/>
  <c r="B52" i="88"/>
  <c r="C51" i="88"/>
  <c r="B51" i="88"/>
  <c r="C50" i="88"/>
  <c r="B50" i="88"/>
  <c r="J50" i="88" s="1"/>
  <c r="C49" i="88"/>
  <c r="B49" i="88"/>
  <c r="K49" i="88" s="1"/>
  <c r="C48" i="88"/>
  <c r="B48" i="88"/>
  <c r="H48" i="88" s="1"/>
  <c r="C47" i="88"/>
  <c r="B47" i="88"/>
  <c r="C46" i="88"/>
  <c r="B46" i="88"/>
  <c r="F46" i="88" s="1"/>
  <c r="C45" i="88"/>
  <c r="B45" i="88"/>
  <c r="G45" i="88" s="1"/>
  <c r="C44" i="88"/>
  <c r="B44" i="88"/>
  <c r="C43" i="88"/>
  <c r="B43" i="88"/>
  <c r="C42" i="88"/>
  <c r="B42" i="88"/>
  <c r="J42" i="88" s="1"/>
  <c r="C41" i="88"/>
  <c r="B41" i="88"/>
  <c r="C40" i="88"/>
  <c r="B40" i="88"/>
  <c r="H40" i="88" s="1"/>
  <c r="C39" i="88"/>
  <c r="B39" i="88"/>
  <c r="C38" i="88"/>
  <c r="B38" i="88"/>
  <c r="F38" i="88" s="1"/>
  <c r="C37" i="88"/>
  <c r="B37" i="88"/>
  <c r="C36" i="88"/>
  <c r="B36" i="88"/>
  <c r="F36" i="88" s="1"/>
  <c r="J38" i="87"/>
  <c r="K47" i="87"/>
  <c r="J50" i="87"/>
  <c r="E53" i="87"/>
  <c r="F54" i="87"/>
  <c r="G56" i="87"/>
  <c r="E57" i="87"/>
  <c r="I58" i="87"/>
  <c r="E60" i="87"/>
  <c r="K60" i="87"/>
  <c r="E62" i="87"/>
  <c r="I62" i="87"/>
  <c r="G64" i="87"/>
  <c r="K64" i="87"/>
  <c r="E66" i="87"/>
  <c r="I66" i="87"/>
  <c r="F67" i="87"/>
  <c r="G68" i="87"/>
  <c r="K68" i="87"/>
  <c r="H69" i="87"/>
  <c r="E70" i="87"/>
  <c r="I70" i="87"/>
  <c r="J71" i="87"/>
  <c r="G72" i="87"/>
  <c r="K72" i="87"/>
  <c r="E74" i="87"/>
  <c r="I74" i="87"/>
  <c r="G76" i="87"/>
  <c r="K76" i="87"/>
  <c r="E78" i="87"/>
  <c r="I78" i="87"/>
  <c r="G80" i="87"/>
  <c r="K80" i="87"/>
  <c r="E82" i="87"/>
  <c r="I82" i="87"/>
  <c r="F83" i="87"/>
  <c r="G84" i="87"/>
  <c r="K84" i="87"/>
  <c r="H85" i="87"/>
  <c r="E86" i="87"/>
  <c r="I86" i="87"/>
  <c r="J87" i="87"/>
  <c r="G88" i="87"/>
  <c r="K88" i="87"/>
  <c r="E90" i="87"/>
  <c r="I90" i="87"/>
  <c r="G92" i="87"/>
  <c r="K92" i="87"/>
  <c r="E94" i="87"/>
  <c r="I94" i="87"/>
  <c r="G96" i="87"/>
  <c r="K96" i="87"/>
  <c r="E98" i="87"/>
  <c r="I98" i="87"/>
  <c r="F99" i="87"/>
  <c r="G100" i="87"/>
  <c r="K100" i="87"/>
  <c r="H101" i="87"/>
  <c r="E102" i="87"/>
  <c r="I102" i="87"/>
  <c r="J103" i="87"/>
  <c r="G104" i="87"/>
  <c r="K104" i="87"/>
  <c r="E106" i="87"/>
  <c r="I106" i="87"/>
  <c r="G108" i="87"/>
  <c r="K108" i="87"/>
  <c r="E110" i="87"/>
  <c r="I110" i="87"/>
  <c r="G112" i="87"/>
  <c r="K112" i="87"/>
  <c r="D114" i="87"/>
  <c r="H114" i="87"/>
  <c r="D115" i="87"/>
  <c r="E115" i="87"/>
  <c r="F115" i="87"/>
  <c r="G115" i="87"/>
  <c r="H115" i="87"/>
  <c r="I115" i="87"/>
  <c r="J115" i="87"/>
  <c r="K115" i="87"/>
  <c r="D116" i="87"/>
  <c r="E116" i="87"/>
  <c r="F116" i="87"/>
  <c r="G116" i="87"/>
  <c r="H116" i="87"/>
  <c r="I116" i="87"/>
  <c r="J116" i="87"/>
  <c r="K116" i="87"/>
  <c r="D117" i="87"/>
  <c r="E117" i="87"/>
  <c r="F117" i="87"/>
  <c r="G117" i="87"/>
  <c r="H117" i="87"/>
  <c r="I117" i="87"/>
  <c r="J117" i="87"/>
  <c r="K117" i="87"/>
  <c r="D118" i="87"/>
  <c r="E118" i="87"/>
  <c r="F118" i="87"/>
  <c r="G118" i="87"/>
  <c r="H118" i="87"/>
  <c r="I118" i="87"/>
  <c r="J118" i="87"/>
  <c r="K118" i="87"/>
  <c r="D119" i="87"/>
  <c r="E119" i="87"/>
  <c r="F119" i="87"/>
  <c r="G119" i="87"/>
  <c r="H119" i="87"/>
  <c r="I119" i="87"/>
  <c r="J119" i="87"/>
  <c r="K119" i="87"/>
  <c r="D120" i="87"/>
  <c r="E120" i="87"/>
  <c r="F120" i="87"/>
  <c r="G120" i="87"/>
  <c r="H120" i="87"/>
  <c r="I120" i="87"/>
  <c r="J120" i="87"/>
  <c r="K120" i="87"/>
  <c r="D121" i="87"/>
  <c r="E121" i="87"/>
  <c r="F121" i="87"/>
  <c r="G121" i="87"/>
  <c r="H121" i="87"/>
  <c r="I121" i="87"/>
  <c r="J121" i="87"/>
  <c r="K121" i="87"/>
  <c r="D122" i="87"/>
  <c r="E122" i="87"/>
  <c r="F122" i="87"/>
  <c r="G122" i="87"/>
  <c r="H122" i="87"/>
  <c r="I122" i="87"/>
  <c r="J122" i="87"/>
  <c r="K122" i="87"/>
  <c r="D123" i="87"/>
  <c r="E123" i="87"/>
  <c r="F123" i="87"/>
  <c r="G123" i="87"/>
  <c r="H123" i="87"/>
  <c r="I123" i="87"/>
  <c r="J123" i="87"/>
  <c r="K123" i="87"/>
  <c r="D124" i="87"/>
  <c r="E124" i="87"/>
  <c r="F124" i="87"/>
  <c r="G124" i="87"/>
  <c r="H124" i="87"/>
  <c r="I124" i="87"/>
  <c r="J124" i="87"/>
  <c r="K124" i="87"/>
  <c r="D125" i="87"/>
  <c r="E125" i="87"/>
  <c r="F125" i="87"/>
  <c r="G125" i="87"/>
  <c r="H125" i="87"/>
  <c r="I125" i="87"/>
  <c r="J125" i="87"/>
  <c r="K125" i="87"/>
  <c r="D126" i="87"/>
  <c r="E126" i="87"/>
  <c r="F126" i="87"/>
  <c r="G126" i="87"/>
  <c r="H126" i="87"/>
  <c r="I126" i="87"/>
  <c r="J126" i="87"/>
  <c r="K126" i="87"/>
  <c r="D127" i="87"/>
  <c r="E127" i="87"/>
  <c r="F127" i="87"/>
  <c r="G127" i="87"/>
  <c r="H127" i="87"/>
  <c r="I127" i="87"/>
  <c r="J127" i="87"/>
  <c r="K127" i="87"/>
  <c r="D128" i="87"/>
  <c r="E128" i="87"/>
  <c r="F128" i="87"/>
  <c r="G128" i="87"/>
  <c r="H128" i="87"/>
  <c r="I128" i="87"/>
  <c r="J128" i="87"/>
  <c r="K128" i="87"/>
  <c r="D129" i="87"/>
  <c r="E129" i="87"/>
  <c r="F129" i="87"/>
  <c r="G129" i="87"/>
  <c r="H129" i="87"/>
  <c r="I129" i="87"/>
  <c r="J129" i="87"/>
  <c r="K129" i="87"/>
  <c r="D130" i="87"/>
  <c r="E130" i="87"/>
  <c r="F130" i="87"/>
  <c r="G130" i="87"/>
  <c r="H130" i="87"/>
  <c r="I130" i="87"/>
  <c r="J130" i="87"/>
  <c r="K130" i="87"/>
  <c r="D131" i="87"/>
  <c r="E131" i="87"/>
  <c r="F131" i="87"/>
  <c r="G131" i="87"/>
  <c r="H131" i="87"/>
  <c r="I131" i="87"/>
  <c r="J131" i="87"/>
  <c r="K131" i="87"/>
  <c r="D132" i="87"/>
  <c r="E132" i="87"/>
  <c r="F132" i="87"/>
  <c r="G132" i="87"/>
  <c r="H132" i="87"/>
  <c r="I132" i="87"/>
  <c r="J132" i="87"/>
  <c r="K132" i="87"/>
  <c r="D133" i="87"/>
  <c r="E133" i="87"/>
  <c r="F133" i="87"/>
  <c r="G133" i="87"/>
  <c r="H133" i="87"/>
  <c r="I133" i="87"/>
  <c r="J133" i="87"/>
  <c r="K133" i="87"/>
  <c r="D134" i="87"/>
  <c r="E134" i="87"/>
  <c r="F134" i="87"/>
  <c r="G134" i="87"/>
  <c r="H134" i="87"/>
  <c r="I134" i="87"/>
  <c r="J134" i="87"/>
  <c r="K134" i="87"/>
  <c r="D135" i="87"/>
  <c r="E135" i="87"/>
  <c r="F135" i="87"/>
  <c r="G135" i="87"/>
  <c r="H135" i="87"/>
  <c r="I135" i="87"/>
  <c r="J135" i="87"/>
  <c r="K135" i="87"/>
  <c r="D136" i="87"/>
  <c r="E136" i="87"/>
  <c r="F136" i="87"/>
  <c r="G136" i="87"/>
  <c r="H136" i="87"/>
  <c r="I136" i="87"/>
  <c r="J136" i="87"/>
  <c r="K136" i="87"/>
  <c r="D137" i="87"/>
  <c r="E137" i="87"/>
  <c r="F137" i="87"/>
  <c r="G137" i="87"/>
  <c r="H137" i="87"/>
  <c r="I137" i="87"/>
  <c r="J137" i="87"/>
  <c r="K137" i="87"/>
  <c r="D138" i="87"/>
  <c r="E138" i="87"/>
  <c r="F138" i="87"/>
  <c r="G138" i="87"/>
  <c r="H138" i="87"/>
  <c r="I138" i="87"/>
  <c r="J138" i="87"/>
  <c r="K138" i="87"/>
  <c r="D139" i="87"/>
  <c r="E139" i="87"/>
  <c r="F139" i="87"/>
  <c r="G139" i="87"/>
  <c r="H139" i="87"/>
  <c r="I139" i="87"/>
  <c r="J139" i="87"/>
  <c r="K139" i="87"/>
  <c r="D140" i="87"/>
  <c r="E140" i="87"/>
  <c r="F140" i="87"/>
  <c r="G140" i="87"/>
  <c r="H140" i="87"/>
  <c r="I140" i="87"/>
  <c r="J140" i="87"/>
  <c r="K140" i="87"/>
  <c r="D141" i="87"/>
  <c r="E141" i="87"/>
  <c r="F141" i="87"/>
  <c r="G141" i="87"/>
  <c r="H141" i="87"/>
  <c r="I141" i="87"/>
  <c r="J141" i="87"/>
  <c r="K141" i="87"/>
  <c r="E36" i="87"/>
  <c r="I36" i="87"/>
  <c r="C141" i="87"/>
  <c r="B141" i="87"/>
  <c r="C140" i="87"/>
  <c r="B140" i="87"/>
  <c r="C139" i="87"/>
  <c r="B139" i="87"/>
  <c r="C138" i="87"/>
  <c r="B138" i="87"/>
  <c r="C137" i="87"/>
  <c r="B137" i="87"/>
  <c r="C136" i="87"/>
  <c r="B136" i="87"/>
  <c r="C135" i="87"/>
  <c r="B135" i="87"/>
  <c r="C134" i="87"/>
  <c r="B134" i="87"/>
  <c r="C133" i="87"/>
  <c r="B133" i="87"/>
  <c r="C132" i="87"/>
  <c r="B132" i="87"/>
  <c r="C131" i="87"/>
  <c r="B131" i="87"/>
  <c r="C130" i="87"/>
  <c r="B130" i="87"/>
  <c r="C129" i="87"/>
  <c r="B129" i="87"/>
  <c r="C128" i="87"/>
  <c r="B128" i="87"/>
  <c r="C127" i="87"/>
  <c r="B127" i="87"/>
  <c r="C126" i="87"/>
  <c r="B126" i="87"/>
  <c r="C125" i="87"/>
  <c r="B125" i="87"/>
  <c r="C124" i="87"/>
  <c r="B124" i="87"/>
  <c r="C123" i="87"/>
  <c r="B123" i="87"/>
  <c r="C122" i="87"/>
  <c r="B122" i="87"/>
  <c r="C121" i="87"/>
  <c r="B121" i="87"/>
  <c r="C120" i="87"/>
  <c r="B120" i="87"/>
  <c r="C119" i="87"/>
  <c r="B119" i="87"/>
  <c r="C118" i="87"/>
  <c r="B118" i="87"/>
  <c r="C117" i="87"/>
  <c r="B117" i="87"/>
  <c r="C116" i="87"/>
  <c r="B116" i="87"/>
  <c r="C115" i="87"/>
  <c r="B115" i="87"/>
  <c r="C114" i="87"/>
  <c r="B114" i="87"/>
  <c r="E114" i="87" s="1"/>
  <c r="C113" i="87"/>
  <c r="B113" i="87"/>
  <c r="C112" i="87"/>
  <c r="B112" i="87"/>
  <c r="H112" i="87" s="1"/>
  <c r="C111" i="87"/>
  <c r="B111" i="87"/>
  <c r="C110" i="87"/>
  <c r="B110" i="87"/>
  <c r="F110" i="87" s="1"/>
  <c r="C109" i="87"/>
  <c r="B109" i="87"/>
  <c r="C108" i="87"/>
  <c r="B108" i="87"/>
  <c r="H108" i="87" s="1"/>
  <c r="C107" i="87"/>
  <c r="B107" i="87"/>
  <c r="C106" i="87"/>
  <c r="B106" i="87"/>
  <c r="F106" i="87" s="1"/>
  <c r="C105" i="87"/>
  <c r="B105" i="87"/>
  <c r="C104" i="87"/>
  <c r="B104" i="87"/>
  <c r="H104" i="87" s="1"/>
  <c r="C103" i="87"/>
  <c r="B103" i="87"/>
  <c r="C102" i="87"/>
  <c r="B102" i="87"/>
  <c r="F102" i="87" s="1"/>
  <c r="C101" i="87"/>
  <c r="B101" i="87"/>
  <c r="C100" i="87"/>
  <c r="B100" i="87"/>
  <c r="H100" i="87" s="1"/>
  <c r="C99" i="87"/>
  <c r="B99" i="87"/>
  <c r="C98" i="87"/>
  <c r="B98" i="87"/>
  <c r="F98" i="87" s="1"/>
  <c r="C97" i="87"/>
  <c r="B97" i="87"/>
  <c r="C96" i="87"/>
  <c r="B96" i="87"/>
  <c r="H96" i="87" s="1"/>
  <c r="C95" i="87"/>
  <c r="B95" i="87"/>
  <c r="C94" i="87"/>
  <c r="B94" i="87"/>
  <c r="F94" i="87" s="1"/>
  <c r="C93" i="87"/>
  <c r="B93" i="87"/>
  <c r="C92" i="87"/>
  <c r="B92" i="87"/>
  <c r="H92" i="87" s="1"/>
  <c r="C91" i="87"/>
  <c r="B91" i="87"/>
  <c r="C90" i="87"/>
  <c r="B90" i="87"/>
  <c r="F90" i="87" s="1"/>
  <c r="C89" i="87"/>
  <c r="B89" i="87"/>
  <c r="C88" i="87"/>
  <c r="B88" i="87"/>
  <c r="H88" i="87" s="1"/>
  <c r="C87" i="87"/>
  <c r="B87" i="87"/>
  <c r="C86" i="87"/>
  <c r="B86" i="87"/>
  <c r="F86" i="87" s="1"/>
  <c r="C85" i="87"/>
  <c r="B85" i="87"/>
  <c r="C84" i="87"/>
  <c r="B84" i="87"/>
  <c r="H84" i="87" s="1"/>
  <c r="C83" i="87"/>
  <c r="B83" i="87"/>
  <c r="C82" i="87"/>
  <c r="B82" i="87"/>
  <c r="F82" i="87" s="1"/>
  <c r="C81" i="87"/>
  <c r="B81" i="87"/>
  <c r="C80" i="87"/>
  <c r="B80" i="87"/>
  <c r="H80" i="87" s="1"/>
  <c r="C79" i="87"/>
  <c r="B79" i="87"/>
  <c r="C78" i="87"/>
  <c r="B78" i="87"/>
  <c r="F78" i="87" s="1"/>
  <c r="C77" i="87"/>
  <c r="B77" i="87"/>
  <c r="C76" i="87"/>
  <c r="B76" i="87"/>
  <c r="H76" i="87" s="1"/>
  <c r="C75" i="87"/>
  <c r="B75" i="87"/>
  <c r="C74" i="87"/>
  <c r="B74" i="87"/>
  <c r="F74" i="87" s="1"/>
  <c r="C73" i="87"/>
  <c r="B73" i="87"/>
  <c r="C72" i="87"/>
  <c r="B72" i="87"/>
  <c r="H72" i="87" s="1"/>
  <c r="C71" i="87"/>
  <c r="B71" i="87"/>
  <c r="C70" i="87"/>
  <c r="B70" i="87"/>
  <c r="F70" i="87" s="1"/>
  <c r="C69" i="87"/>
  <c r="B69" i="87"/>
  <c r="C68" i="87"/>
  <c r="B68" i="87"/>
  <c r="H68" i="87" s="1"/>
  <c r="C67" i="87"/>
  <c r="B67" i="87"/>
  <c r="C66" i="87"/>
  <c r="B66" i="87"/>
  <c r="F66" i="87" s="1"/>
  <c r="C65" i="87"/>
  <c r="B65" i="87"/>
  <c r="C64" i="87"/>
  <c r="B64" i="87"/>
  <c r="H64" i="87" s="1"/>
  <c r="C63" i="87"/>
  <c r="B63" i="87"/>
  <c r="C62" i="87"/>
  <c r="B62" i="87"/>
  <c r="F62" i="87" s="1"/>
  <c r="C61" i="87"/>
  <c r="B61" i="87"/>
  <c r="C60" i="87"/>
  <c r="B60" i="87"/>
  <c r="I60" i="87" s="1"/>
  <c r="C59" i="87"/>
  <c r="B59" i="87"/>
  <c r="C58" i="87"/>
  <c r="B58" i="87"/>
  <c r="H58" i="87" s="1"/>
  <c r="C57" i="87"/>
  <c r="B57" i="87"/>
  <c r="C56" i="87"/>
  <c r="B56" i="87"/>
  <c r="E56" i="87" s="1"/>
  <c r="C55" i="87"/>
  <c r="B55" i="87"/>
  <c r="C54" i="87"/>
  <c r="B54" i="87"/>
  <c r="E54" i="87" s="1"/>
  <c r="C53" i="87"/>
  <c r="B53" i="87"/>
  <c r="C52" i="87"/>
  <c r="B52" i="87"/>
  <c r="K52" i="87" s="1"/>
  <c r="C51" i="87"/>
  <c r="B51" i="87"/>
  <c r="C50" i="87"/>
  <c r="B50" i="87"/>
  <c r="I50" i="87" s="1"/>
  <c r="C49" i="87"/>
  <c r="B49" i="87"/>
  <c r="C48" i="87"/>
  <c r="B48" i="87"/>
  <c r="C47" i="87"/>
  <c r="B47" i="87"/>
  <c r="C46" i="87"/>
  <c r="B46" i="87"/>
  <c r="C45" i="87"/>
  <c r="B45" i="87"/>
  <c r="C44" i="87"/>
  <c r="B44" i="87"/>
  <c r="C43" i="87"/>
  <c r="B43" i="87"/>
  <c r="C42" i="87"/>
  <c r="B42" i="87"/>
  <c r="J42" i="87" s="1"/>
  <c r="C41" i="87"/>
  <c r="B41" i="87"/>
  <c r="C40" i="87"/>
  <c r="B40" i="87"/>
  <c r="H40" i="87" s="1"/>
  <c r="C39" i="87"/>
  <c r="B39" i="87"/>
  <c r="C38" i="87"/>
  <c r="B38" i="87"/>
  <c r="F38" i="87" s="1"/>
  <c r="C37" i="87"/>
  <c r="B37" i="87"/>
  <c r="C36" i="87"/>
  <c r="B36" i="87"/>
  <c r="F36" i="87" s="1"/>
  <c r="E37" i="86"/>
  <c r="I37" i="86"/>
  <c r="F38" i="86"/>
  <c r="J38" i="86"/>
  <c r="G39" i="86"/>
  <c r="K39" i="86"/>
  <c r="H40" i="86"/>
  <c r="E41" i="86"/>
  <c r="I41" i="86"/>
  <c r="F42" i="86"/>
  <c r="J42" i="86"/>
  <c r="G43" i="86"/>
  <c r="K43" i="86"/>
  <c r="H44" i="86"/>
  <c r="E45" i="86"/>
  <c r="I45" i="86"/>
  <c r="F46" i="86"/>
  <c r="J46" i="86"/>
  <c r="G47" i="86"/>
  <c r="K47" i="86"/>
  <c r="H48" i="86"/>
  <c r="E49" i="86"/>
  <c r="I49" i="86"/>
  <c r="F50" i="86"/>
  <c r="J50" i="86"/>
  <c r="G51" i="86"/>
  <c r="K51" i="86"/>
  <c r="H52" i="86"/>
  <c r="E53" i="86"/>
  <c r="I53" i="86"/>
  <c r="F54" i="86"/>
  <c r="J54" i="86"/>
  <c r="G55" i="86"/>
  <c r="K55" i="86"/>
  <c r="H56" i="86"/>
  <c r="E57" i="86"/>
  <c r="I57" i="86"/>
  <c r="F58" i="86"/>
  <c r="J58" i="86"/>
  <c r="G59" i="86"/>
  <c r="K59" i="86"/>
  <c r="H60" i="86"/>
  <c r="E61" i="86"/>
  <c r="I61" i="86"/>
  <c r="F62" i="86"/>
  <c r="J62" i="86"/>
  <c r="G63" i="86"/>
  <c r="K63" i="86"/>
  <c r="H64" i="86"/>
  <c r="E65" i="86"/>
  <c r="I65" i="86"/>
  <c r="F66" i="86"/>
  <c r="J66" i="86"/>
  <c r="G67" i="86"/>
  <c r="K67" i="86"/>
  <c r="H68" i="86"/>
  <c r="E69" i="86"/>
  <c r="I69" i="86"/>
  <c r="F70" i="86"/>
  <c r="J70" i="86"/>
  <c r="G71" i="86"/>
  <c r="K71" i="86"/>
  <c r="H72" i="86"/>
  <c r="E73" i="86"/>
  <c r="I73" i="86"/>
  <c r="F74" i="86"/>
  <c r="J74" i="86"/>
  <c r="G75" i="86"/>
  <c r="K75" i="86"/>
  <c r="H76" i="86"/>
  <c r="E77" i="86"/>
  <c r="I77" i="86"/>
  <c r="F78" i="86"/>
  <c r="J78" i="86"/>
  <c r="G79" i="86"/>
  <c r="K79" i="86"/>
  <c r="H80" i="86"/>
  <c r="E81" i="86"/>
  <c r="I81" i="86"/>
  <c r="F82" i="86"/>
  <c r="J82" i="86"/>
  <c r="G83" i="86"/>
  <c r="K83" i="86"/>
  <c r="H84" i="86"/>
  <c r="E85" i="86"/>
  <c r="I85" i="86"/>
  <c r="F86" i="86"/>
  <c r="J86" i="86"/>
  <c r="G87" i="86"/>
  <c r="K87" i="86"/>
  <c r="H88" i="86"/>
  <c r="E89" i="86"/>
  <c r="I89" i="86"/>
  <c r="F90" i="86"/>
  <c r="J90" i="86"/>
  <c r="G91" i="86"/>
  <c r="K91" i="86"/>
  <c r="H92" i="86"/>
  <c r="E93" i="86"/>
  <c r="I93" i="86"/>
  <c r="F94" i="86"/>
  <c r="J94" i="86"/>
  <c r="G95" i="86"/>
  <c r="K95" i="86"/>
  <c r="H96" i="86"/>
  <c r="E97" i="86"/>
  <c r="I97" i="86"/>
  <c r="F98" i="86"/>
  <c r="J98" i="86"/>
  <c r="G99" i="86"/>
  <c r="K99" i="86"/>
  <c r="H100" i="86"/>
  <c r="E101" i="86"/>
  <c r="I101" i="86"/>
  <c r="F102" i="86"/>
  <c r="J102" i="86"/>
  <c r="G103" i="86"/>
  <c r="K103" i="86"/>
  <c r="H104" i="86"/>
  <c r="E105" i="86"/>
  <c r="I105" i="86"/>
  <c r="F106" i="86"/>
  <c r="J106" i="86"/>
  <c r="G107" i="86"/>
  <c r="K107" i="86"/>
  <c r="H108" i="86"/>
  <c r="E109" i="86"/>
  <c r="I109" i="86"/>
  <c r="F110" i="86"/>
  <c r="J110" i="86"/>
  <c r="G111" i="86"/>
  <c r="K111" i="86"/>
  <c r="H112" i="86"/>
  <c r="E113" i="86"/>
  <c r="I113" i="86"/>
  <c r="E114" i="86"/>
  <c r="I114" i="86"/>
  <c r="D115" i="86"/>
  <c r="E115" i="86"/>
  <c r="F115" i="86"/>
  <c r="G115" i="86"/>
  <c r="H115" i="86"/>
  <c r="I115" i="86"/>
  <c r="J115" i="86"/>
  <c r="K115" i="86"/>
  <c r="D116" i="86"/>
  <c r="E116" i="86"/>
  <c r="F116" i="86"/>
  <c r="G116" i="86"/>
  <c r="H116" i="86"/>
  <c r="I116" i="86"/>
  <c r="J116" i="86"/>
  <c r="K116" i="86"/>
  <c r="D117" i="86"/>
  <c r="E117" i="86"/>
  <c r="F117" i="86"/>
  <c r="G117" i="86"/>
  <c r="H117" i="86"/>
  <c r="I117" i="86"/>
  <c r="J117" i="86"/>
  <c r="K117" i="86"/>
  <c r="D118" i="86"/>
  <c r="E118" i="86"/>
  <c r="F118" i="86"/>
  <c r="G118" i="86"/>
  <c r="H118" i="86"/>
  <c r="I118" i="86"/>
  <c r="J118" i="86"/>
  <c r="K118" i="86"/>
  <c r="D119" i="86"/>
  <c r="E119" i="86"/>
  <c r="F119" i="86"/>
  <c r="G119" i="86"/>
  <c r="H119" i="86"/>
  <c r="I119" i="86"/>
  <c r="J119" i="86"/>
  <c r="K119" i="86"/>
  <c r="D120" i="86"/>
  <c r="E120" i="86"/>
  <c r="F120" i="86"/>
  <c r="G120" i="86"/>
  <c r="H120" i="86"/>
  <c r="I120" i="86"/>
  <c r="J120" i="86"/>
  <c r="K120" i="86"/>
  <c r="D121" i="86"/>
  <c r="E121" i="86"/>
  <c r="F121" i="86"/>
  <c r="G121" i="86"/>
  <c r="H121" i="86"/>
  <c r="I121" i="86"/>
  <c r="J121" i="86"/>
  <c r="K121" i="86"/>
  <c r="D122" i="86"/>
  <c r="E122" i="86"/>
  <c r="F122" i="86"/>
  <c r="G122" i="86"/>
  <c r="H122" i="86"/>
  <c r="I122" i="86"/>
  <c r="J122" i="86"/>
  <c r="K122" i="86"/>
  <c r="D123" i="86"/>
  <c r="E123" i="86"/>
  <c r="F123" i="86"/>
  <c r="G123" i="86"/>
  <c r="H123" i="86"/>
  <c r="I123" i="86"/>
  <c r="J123" i="86"/>
  <c r="K123" i="86"/>
  <c r="D124" i="86"/>
  <c r="E124" i="86"/>
  <c r="F124" i="86"/>
  <c r="G124" i="86"/>
  <c r="H124" i="86"/>
  <c r="I124" i="86"/>
  <c r="J124" i="86"/>
  <c r="K124" i="86"/>
  <c r="D125" i="86"/>
  <c r="E125" i="86"/>
  <c r="F125" i="86"/>
  <c r="G125" i="86"/>
  <c r="H125" i="86"/>
  <c r="I125" i="86"/>
  <c r="J125" i="86"/>
  <c r="K125" i="86"/>
  <c r="D126" i="86"/>
  <c r="E126" i="86"/>
  <c r="F126" i="86"/>
  <c r="G126" i="86"/>
  <c r="H126" i="86"/>
  <c r="I126" i="86"/>
  <c r="J126" i="86"/>
  <c r="K126" i="86"/>
  <c r="D127" i="86"/>
  <c r="E127" i="86"/>
  <c r="F127" i="86"/>
  <c r="G127" i="86"/>
  <c r="H127" i="86"/>
  <c r="I127" i="86"/>
  <c r="J127" i="86"/>
  <c r="K127" i="86"/>
  <c r="D128" i="86"/>
  <c r="E128" i="86"/>
  <c r="F128" i="86"/>
  <c r="G128" i="86"/>
  <c r="H128" i="86"/>
  <c r="I128" i="86"/>
  <c r="J128" i="86"/>
  <c r="K128" i="86"/>
  <c r="D129" i="86"/>
  <c r="E129" i="86"/>
  <c r="F129" i="86"/>
  <c r="G129" i="86"/>
  <c r="H129" i="86"/>
  <c r="I129" i="86"/>
  <c r="J129" i="86"/>
  <c r="K129" i="86"/>
  <c r="D130" i="86"/>
  <c r="E130" i="86"/>
  <c r="F130" i="86"/>
  <c r="G130" i="86"/>
  <c r="H130" i="86"/>
  <c r="I130" i="86"/>
  <c r="J130" i="86"/>
  <c r="K130" i="86"/>
  <c r="D131" i="86"/>
  <c r="E131" i="86"/>
  <c r="F131" i="86"/>
  <c r="G131" i="86"/>
  <c r="H131" i="86"/>
  <c r="I131" i="86"/>
  <c r="J131" i="86"/>
  <c r="K131" i="86"/>
  <c r="D132" i="86"/>
  <c r="E132" i="86"/>
  <c r="F132" i="86"/>
  <c r="G132" i="86"/>
  <c r="H132" i="86"/>
  <c r="I132" i="86"/>
  <c r="J132" i="86"/>
  <c r="K132" i="86"/>
  <c r="D133" i="86"/>
  <c r="E133" i="86"/>
  <c r="F133" i="86"/>
  <c r="G133" i="86"/>
  <c r="H133" i="86"/>
  <c r="I133" i="86"/>
  <c r="J133" i="86"/>
  <c r="K133" i="86"/>
  <c r="D134" i="86"/>
  <c r="E134" i="86"/>
  <c r="F134" i="86"/>
  <c r="G134" i="86"/>
  <c r="H134" i="86"/>
  <c r="I134" i="86"/>
  <c r="J134" i="86"/>
  <c r="K134" i="86"/>
  <c r="D135" i="86"/>
  <c r="E135" i="86"/>
  <c r="F135" i="86"/>
  <c r="G135" i="86"/>
  <c r="H135" i="86"/>
  <c r="I135" i="86"/>
  <c r="J135" i="86"/>
  <c r="K135" i="86"/>
  <c r="D136" i="86"/>
  <c r="E136" i="86"/>
  <c r="F136" i="86"/>
  <c r="G136" i="86"/>
  <c r="H136" i="86"/>
  <c r="I136" i="86"/>
  <c r="J136" i="86"/>
  <c r="K136" i="86"/>
  <c r="D137" i="86"/>
  <c r="E137" i="86"/>
  <c r="F137" i="86"/>
  <c r="G137" i="86"/>
  <c r="H137" i="86"/>
  <c r="I137" i="86"/>
  <c r="J137" i="86"/>
  <c r="K137" i="86"/>
  <c r="D138" i="86"/>
  <c r="E138" i="86"/>
  <c r="F138" i="86"/>
  <c r="G138" i="86"/>
  <c r="H138" i="86"/>
  <c r="I138" i="86"/>
  <c r="J138" i="86"/>
  <c r="K138" i="86"/>
  <c r="D139" i="86"/>
  <c r="E139" i="86"/>
  <c r="F139" i="86"/>
  <c r="G139" i="86"/>
  <c r="H139" i="86"/>
  <c r="I139" i="86"/>
  <c r="J139" i="86"/>
  <c r="K139" i="86"/>
  <c r="D140" i="86"/>
  <c r="E140" i="86"/>
  <c r="F140" i="86"/>
  <c r="G140" i="86"/>
  <c r="H140" i="86"/>
  <c r="I140" i="86"/>
  <c r="J140" i="86"/>
  <c r="K140" i="86"/>
  <c r="D141" i="86"/>
  <c r="E141" i="86"/>
  <c r="F141" i="86"/>
  <c r="G141" i="86"/>
  <c r="H141" i="86"/>
  <c r="I141" i="86"/>
  <c r="J141" i="86"/>
  <c r="K141" i="86"/>
  <c r="F36" i="86"/>
  <c r="J36" i="86"/>
  <c r="C141" i="86"/>
  <c r="B141" i="86"/>
  <c r="C140" i="86"/>
  <c r="B140" i="86"/>
  <c r="C139" i="86"/>
  <c r="B139" i="86"/>
  <c r="C138" i="86"/>
  <c r="B138" i="86"/>
  <c r="C137" i="86"/>
  <c r="B137" i="86"/>
  <c r="C136" i="86"/>
  <c r="B136" i="86"/>
  <c r="C135" i="86"/>
  <c r="B135" i="86"/>
  <c r="C134" i="86"/>
  <c r="B134" i="86"/>
  <c r="C133" i="86"/>
  <c r="B133" i="86"/>
  <c r="C132" i="86"/>
  <c r="B132" i="86"/>
  <c r="C131" i="86"/>
  <c r="B131" i="86"/>
  <c r="C130" i="86"/>
  <c r="B130" i="86"/>
  <c r="C129" i="86"/>
  <c r="B129" i="86"/>
  <c r="C128" i="86"/>
  <c r="B128" i="86"/>
  <c r="C127" i="86"/>
  <c r="B127" i="86"/>
  <c r="C126" i="86"/>
  <c r="B126" i="86"/>
  <c r="C125" i="86"/>
  <c r="B125" i="86"/>
  <c r="C124" i="86"/>
  <c r="B124" i="86"/>
  <c r="C123" i="86"/>
  <c r="B123" i="86"/>
  <c r="C122" i="86"/>
  <c r="B122" i="86"/>
  <c r="C121" i="86"/>
  <c r="B121" i="86"/>
  <c r="C120" i="86"/>
  <c r="B120" i="86"/>
  <c r="C119" i="86"/>
  <c r="B119" i="86"/>
  <c r="C118" i="86"/>
  <c r="B118" i="86"/>
  <c r="C117" i="86"/>
  <c r="B117" i="86"/>
  <c r="C116" i="86"/>
  <c r="B116" i="86"/>
  <c r="C115" i="86"/>
  <c r="B115" i="86"/>
  <c r="C114" i="86"/>
  <c r="B114" i="86"/>
  <c r="F114" i="86" s="1"/>
  <c r="C113" i="86"/>
  <c r="B113" i="86"/>
  <c r="F113" i="86" s="1"/>
  <c r="C112" i="86"/>
  <c r="B112" i="86"/>
  <c r="E112" i="86" s="1"/>
  <c r="C111" i="86"/>
  <c r="B111" i="86"/>
  <c r="H111" i="86" s="1"/>
  <c r="C110" i="86"/>
  <c r="B110" i="86"/>
  <c r="G110" i="86" s="1"/>
  <c r="C109" i="86"/>
  <c r="B109" i="86"/>
  <c r="F109" i="86" s="1"/>
  <c r="C108" i="86"/>
  <c r="B108" i="86"/>
  <c r="E108" i="86" s="1"/>
  <c r="C107" i="86"/>
  <c r="B107" i="86"/>
  <c r="H107" i="86" s="1"/>
  <c r="C106" i="86"/>
  <c r="B106" i="86"/>
  <c r="G106" i="86" s="1"/>
  <c r="C105" i="86"/>
  <c r="B105" i="86"/>
  <c r="F105" i="86" s="1"/>
  <c r="C104" i="86"/>
  <c r="B104" i="86"/>
  <c r="E104" i="86" s="1"/>
  <c r="C103" i="86"/>
  <c r="B103" i="86"/>
  <c r="H103" i="86" s="1"/>
  <c r="C102" i="86"/>
  <c r="B102" i="86"/>
  <c r="G102" i="86" s="1"/>
  <c r="C101" i="86"/>
  <c r="B101" i="86"/>
  <c r="F101" i="86" s="1"/>
  <c r="C100" i="86"/>
  <c r="B100" i="86"/>
  <c r="E100" i="86" s="1"/>
  <c r="C99" i="86"/>
  <c r="B99" i="86"/>
  <c r="H99" i="86" s="1"/>
  <c r="C98" i="86"/>
  <c r="B98" i="86"/>
  <c r="G98" i="86" s="1"/>
  <c r="C97" i="86"/>
  <c r="B97" i="86"/>
  <c r="F97" i="86" s="1"/>
  <c r="C96" i="86"/>
  <c r="B96" i="86"/>
  <c r="E96" i="86" s="1"/>
  <c r="C95" i="86"/>
  <c r="B95" i="86"/>
  <c r="H95" i="86" s="1"/>
  <c r="C94" i="86"/>
  <c r="B94" i="86"/>
  <c r="G94" i="86" s="1"/>
  <c r="C93" i="86"/>
  <c r="B93" i="86"/>
  <c r="F93" i="86" s="1"/>
  <c r="C92" i="86"/>
  <c r="B92" i="86"/>
  <c r="E92" i="86" s="1"/>
  <c r="C91" i="86"/>
  <c r="B91" i="86"/>
  <c r="H91" i="86" s="1"/>
  <c r="C90" i="86"/>
  <c r="B90" i="86"/>
  <c r="G90" i="86" s="1"/>
  <c r="C89" i="86"/>
  <c r="B89" i="86"/>
  <c r="F89" i="86" s="1"/>
  <c r="C88" i="86"/>
  <c r="B88" i="86"/>
  <c r="E88" i="86" s="1"/>
  <c r="C87" i="86"/>
  <c r="B87" i="86"/>
  <c r="H87" i="86" s="1"/>
  <c r="C86" i="86"/>
  <c r="B86" i="86"/>
  <c r="G86" i="86" s="1"/>
  <c r="C85" i="86"/>
  <c r="B85" i="86"/>
  <c r="F85" i="86" s="1"/>
  <c r="C84" i="86"/>
  <c r="B84" i="86"/>
  <c r="E84" i="86" s="1"/>
  <c r="C83" i="86"/>
  <c r="B83" i="86"/>
  <c r="H83" i="86" s="1"/>
  <c r="C82" i="86"/>
  <c r="B82" i="86"/>
  <c r="G82" i="86" s="1"/>
  <c r="C81" i="86"/>
  <c r="B81" i="86"/>
  <c r="F81" i="86" s="1"/>
  <c r="C80" i="86"/>
  <c r="B80" i="86"/>
  <c r="E80" i="86" s="1"/>
  <c r="C79" i="86"/>
  <c r="B79" i="86"/>
  <c r="H79" i="86" s="1"/>
  <c r="C78" i="86"/>
  <c r="B78" i="86"/>
  <c r="G78" i="86" s="1"/>
  <c r="C77" i="86"/>
  <c r="B77" i="86"/>
  <c r="F77" i="86" s="1"/>
  <c r="C76" i="86"/>
  <c r="B76" i="86"/>
  <c r="E76" i="86" s="1"/>
  <c r="C75" i="86"/>
  <c r="B75" i="86"/>
  <c r="H75" i="86" s="1"/>
  <c r="C74" i="86"/>
  <c r="B74" i="86"/>
  <c r="G74" i="86" s="1"/>
  <c r="C73" i="86"/>
  <c r="B73" i="86"/>
  <c r="F73" i="86" s="1"/>
  <c r="C72" i="86"/>
  <c r="B72" i="86"/>
  <c r="E72" i="86" s="1"/>
  <c r="C71" i="86"/>
  <c r="B71" i="86"/>
  <c r="H71" i="86" s="1"/>
  <c r="C70" i="86"/>
  <c r="B70" i="86"/>
  <c r="G70" i="86" s="1"/>
  <c r="C69" i="86"/>
  <c r="B69" i="86"/>
  <c r="F69" i="86" s="1"/>
  <c r="C68" i="86"/>
  <c r="B68" i="86"/>
  <c r="E68" i="86" s="1"/>
  <c r="C67" i="86"/>
  <c r="B67" i="86"/>
  <c r="H67" i="86" s="1"/>
  <c r="C66" i="86"/>
  <c r="B66" i="86"/>
  <c r="G66" i="86" s="1"/>
  <c r="C65" i="86"/>
  <c r="B65" i="86"/>
  <c r="F65" i="86" s="1"/>
  <c r="C64" i="86"/>
  <c r="B64" i="86"/>
  <c r="E64" i="86" s="1"/>
  <c r="C63" i="86"/>
  <c r="B63" i="86"/>
  <c r="H63" i="86" s="1"/>
  <c r="C62" i="86"/>
  <c r="B62" i="86"/>
  <c r="G62" i="86" s="1"/>
  <c r="C61" i="86"/>
  <c r="B61" i="86"/>
  <c r="F61" i="86" s="1"/>
  <c r="C60" i="86"/>
  <c r="B60" i="86"/>
  <c r="E60" i="86" s="1"/>
  <c r="C59" i="86"/>
  <c r="B59" i="86"/>
  <c r="H59" i="86" s="1"/>
  <c r="C58" i="86"/>
  <c r="B58" i="86"/>
  <c r="G58" i="86" s="1"/>
  <c r="C57" i="86"/>
  <c r="B57" i="86"/>
  <c r="F57" i="86" s="1"/>
  <c r="C56" i="86"/>
  <c r="B56" i="86"/>
  <c r="E56" i="86" s="1"/>
  <c r="C55" i="86"/>
  <c r="B55" i="86"/>
  <c r="H55" i="86" s="1"/>
  <c r="C54" i="86"/>
  <c r="B54" i="86"/>
  <c r="G54" i="86" s="1"/>
  <c r="C53" i="86"/>
  <c r="B53" i="86"/>
  <c r="F53" i="86" s="1"/>
  <c r="C52" i="86"/>
  <c r="B52" i="86"/>
  <c r="E52" i="86" s="1"/>
  <c r="C51" i="86"/>
  <c r="B51" i="86"/>
  <c r="H51" i="86" s="1"/>
  <c r="C50" i="86"/>
  <c r="B50" i="86"/>
  <c r="G50" i="86" s="1"/>
  <c r="C49" i="86"/>
  <c r="B49" i="86"/>
  <c r="F49" i="86" s="1"/>
  <c r="C48" i="86"/>
  <c r="B48" i="86"/>
  <c r="E48" i="86" s="1"/>
  <c r="C47" i="86"/>
  <c r="B47" i="86"/>
  <c r="H47" i="86" s="1"/>
  <c r="C46" i="86"/>
  <c r="B46" i="86"/>
  <c r="G46" i="86" s="1"/>
  <c r="C45" i="86"/>
  <c r="B45" i="86"/>
  <c r="F45" i="86" s="1"/>
  <c r="C44" i="86"/>
  <c r="B44" i="86"/>
  <c r="E44" i="86" s="1"/>
  <c r="C43" i="86"/>
  <c r="B43" i="86"/>
  <c r="H43" i="86" s="1"/>
  <c r="C42" i="86"/>
  <c r="B42" i="86"/>
  <c r="G42" i="86" s="1"/>
  <c r="C41" i="86"/>
  <c r="B41" i="86"/>
  <c r="F41" i="86" s="1"/>
  <c r="C40" i="86"/>
  <c r="B40" i="86"/>
  <c r="E40" i="86" s="1"/>
  <c r="C39" i="86"/>
  <c r="B39" i="86"/>
  <c r="H39" i="86" s="1"/>
  <c r="C38" i="86"/>
  <c r="B38" i="86"/>
  <c r="G38" i="86" s="1"/>
  <c r="C37" i="86"/>
  <c r="B37" i="86"/>
  <c r="F37" i="86" s="1"/>
  <c r="C36" i="86"/>
  <c r="B36" i="86"/>
  <c r="G36" i="86" s="1"/>
  <c r="G38" i="85"/>
  <c r="I40" i="85"/>
  <c r="E42" i="85"/>
  <c r="K42" i="85"/>
  <c r="G44" i="85"/>
  <c r="I46" i="85"/>
  <c r="F48" i="85"/>
  <c r="K48" i="85"/>
  <c r="H50" i="85"/>
  <c r="E52" i="85"/>
  <c r="J52" i="85"/>
  <c r="G54" i="85"/>
  <c r="I56" i="85"/>
  <c r="E58" i="85"/>
  <c r="K58" i="85"/>
  <c r="G60" i="85"/>
  <c r="I62" i="85"/>
  <c r="F64" i="85"/>
  <c r="K64" i="85"/>
  <c r="H66" i="85"/>
  <c r="E68" i="85"/>
  <c r="J68" i="85"/>
  <c r="E70" i="85"/>
  <c r="G70" i="85"/>
  <c r="K70" i="85"/>
  <c r="G72" i="85"/>
  <c r="I72" i="85"/>
  <c r="E74" i="85"/>
  <c r="I74" i="85"/>
  <c r="K74" i="85"/>
  <c r="F76" i="85"/>
  <c r="G76" i="85"/>
  <c r="K76" i="85"/>
  <c r="H78" i="85"/>
  <c r="I78" i="85"/>
  <c r="E80" i="85"/>
  <c r="F80" i="85"/>
  <c r="G80" i="85"/>
  <c r="J80" i="85"/>
  <c r="K80" i="85"/>
  <c r="E82" i="85"/>
  <c r="F82" i="85"/>
  <c r="H82" i="85"/>
  <c r="I82" i="85"/>
  <c r="J82" i="85"/>
  <c r="F84" i="85"/>
  <c r="G84" i="85"/>
  <c r="H84" i="85"/>
  <c r="J84" i="85"/>
  <c r="K84" i="85"/>
  <c r="E86" i="85"/>
  <c r="F86" i="85"/>
  <c r="H86" i="85"/>
  <c r="I86" i="85"/>
  <c r="J86" i="85"/>
  <c r="F88" i="85"/>
  <c r="G88" i="85"/>
  <c r="H88" i="85"/>
  <c r="J88" i="85"/>
  <c r="K88" i="85"/>
  <c r="E90" i="85"/>
  <c r="F90" i="85"/>
  <c r="H90" i="85"/>
  <c r="I90" i="85"/>
  <c r="J90" i="85"/>
  <c r="F92" i="85"/>
  <c r="G92" i="85"/>
  <c r="H92" i="85"/>
  <c r="J92" i="85"/>
  <c r="K92" i="85"/>
  <c r="E94" i="85"/>
  <c r="F94" i="85"/>
  <c r="H94" i="85"/>
  <c r="I94" i="85"/>
  <c r="J94" i="85"/>
  <c r="F96" i="85"/>
  <c r="G96" i="85"/>
  <c r="H96" i="85"/>
  <c r="J96" i="85"/>
  <c r="K96" i="85"/>
  <c r="E98" i="85"/>
  <c r="F98" i="85"/>
  <c r="H98" i="85"/>
  <c r="I98" i="85"/>
  <c r="J98" i="85"/>
  <c r="F100" i="85"/>
  <c r="G100" i="85"/>
  <c r="H100" i="85"/>
  <c r="J100" i="85"/>
  <c r="K100" i="85"/>
  <c r="E102" i="85"/>
  <c r="F102" i="85"/>
  <c r="H102" i="85"/>
  <c r="I102" i="85"/>
  <c r="J102" i="85"/>
  <c r="F104" i="85"/>
  <c r="G104" i="85"/>
  <c r="H104" i="85"/>
  <c r="J104" i="85"/>
  <c r="K104" i="85"/>
  <c r="E106" i="85"/>
  <c r="F106" i="85"/>
  <c r="H106" i="85"/>
  <c r="I106" i="85"/>
  <c r="J106" i="85"/>
  <c r="F108" i="85"/>
  <c r="G108" i="85"/>
  <c r="H108" i="85"/>
  <c r="J108" i="85"/>
  <c r="K108" i="85"/>
  <c r="E110" i="85"/>
  <c r="F110" i="85"/>
  <c r="H110" i="85"/>
  <c r="I110" i="85"/>
  <c r="J110" i="85"/>
  <c r="F112" i="85"/>
  <c r="G112" i="85"/>
  <c r="H112" i="85"/>
  <c r="J112" i="85"/>
  <c r="K112" i="85"/>
  <c r="D114" i="85"/>
  <c r="E114" i="85"/>
  <c r="G114" i="85"/>
  <c r="H114" i="85"/>
  <c r="I114" i="85"/>
  <c r="K114" i="85"/>
  <c r="D115" i="85"/>
  <c r="E115" i="85"/>
  <c r="F115" i="85"/>
  <c r="G115" i="85"/>
  <c r="H115" i="85"/>
  <c r="I115" i="85"/>
  <c r="J115" i="85"/>
  <c r="K115" i="85"/>
  <c r="D116" i="85"/>
  <c r="E116" i="85"/>
  <c r="F116" i="85"/>
  <c r="G116" i="85"/>
  <c r="H116" i="85"/>
  <c r="I116" i="85"/>
  <c r="J116" i="85"/>
  <c r="K116" i="85"/>
  <c r="D117" i="85"/>
  <c r="E117" i="85"/>
  <c r="F117" i="85"/>
  <c r="G117" i="85"/>
  <c r="H117" i="85"/>
  <c r="I117" i="85"/>
  <c r="J117" i="85"/>
  <c r="K117" i="85"/>
  <c r="D118" i="85"/>
  <c r="E118" i="85"/>
  <c r="F118" i="85"/>
  <c r="G118" i="85"/>
  <c r="H118" i="85"/>
  <c r="I118" i="85"/>
  <c r="J118" i="85"/>
  <c r="K118" i="85"/>
  <c r="D119" i="85"/>
  <c r="E119" i="85"/>
  <c r="F119" i="85"/>
  <c r="G119" i="85"/>
  <c r="H119" i="85"/>
  <c r="I119" i="85"/>
  <c r="J119" i="85"/>
  <c r="K119" i="85"/>
  <c r="D120" i="85"/>
  <c r="E120" i="85"/>
  <c r="F120" i="85"/>
  <c r="G120" i="85"/>
  <c r="H120" i="85"/>
  <c r="I120" i="85"/>
  <c r="J120" i="85"/>
  <c r="K120" i="85"/>
  <c r="D121" i="85"/>
  <c r="E121" i="85"/>
  <c r="F121" i="85"/>
  <c r="G121" i="85"/>
  <c r="H121" i="85"/>
  <c r="I121" i="85"/>
  <c r="J121" i="85"/>
  <c r="K121" i="85"/>
  <c r="D122" i="85"/>
  <c r="E122" i="85"/>
  <c r="F122" i="85"/>
  <c r="G122" i="85"/>
  <c r="H122" i="85"/>
  <c r="I122" i="85"/>
  <c r="J122" i="85"/>
  <c r="K122" i="85"/>
  <c r="D123" i="85"/>
  <c r="E123" i="85"/>
  <c r="F123" i="85"/>
  <c r="G123" i="85"/>
  <c r="H123" i="85"/>
  <c r="I123" i="85"/>
  <c r="J123" i="85"/>
  <c r="K123" i="85"/>
  <c r="D124" i="85"/>
  <c r="E124" i="85"/>
  <c r="F124" i="85"/>
  <c r="G124" i="85"/>
  <c r="H124" i="85"/>
  <c r="I124" i="85"/>
  <c r="J124" i="85"/>
  <c r="K124" i="85"/>
  <c r="D125" i="85"/>
  <c r="E125" i="85"/>
  <c r="F125" i="85"/>
  <c r="G125" i="85"/>
  <c r="H125" i="85"/>
  <c r="I125" i="85"/>
  <c r="J125" i="85"/>
  <c r="K125" i="85"/>
  <c r="D126" i="85"/>
  <c r="E126" i="85"/>
  <c r="F126" i="85"/>
  <c r="G126" i="85"/>
  <c r="H126" i="85"/>
  <c r="I126" i="85"/>
  <c r="J126" i="85"/>
  <c r="K126" i="85"/>
  <c r="D127" i="85"/>
  <c r="E127" i="85"/>
  <c r="F127" i="85"/>
  <c r="G127" i="85"/>
  <c r="H127" i="85"/>
  <c r="I127" i="85"/>
  <c r="J127" i="85"/>
  <c r="K127" i="85"/>
  <c r="D128" i="85"/>
  <c r="E128" i="85"/>
  <c r="F128" i="85"/>
  <c r="G128" i="85"/>
  <c r="H128" i="85"/>
  <c r="I128" i="85"/>
  <c r="J128" i="85"/>
  <c r="K128" i="85"/>
  <c r="D129" i="85"/>
  <c r="E129" i="85"/>
  <c r="F129" i="85"/>
  <c r="G129" i="85"/>
  <c r="H129" i="85"/>
  <c r="I129" i="85"/>
  <c r="J129" i="85"/>
  <c r="K129" i="85"/>
  <c r="D130" i="85"/>
  <c r="E130" i="85"/>
  <c r="F130" i="85"/>
  <c r="G130" i="85"/>
  <c r="H130" i="85"/>
  <c r="I130" i="85"/>
  <c r="J130" i="85"/>
  <c r="K130" i="85"/>
  <c r="D131" i="85"/>
  <c r="E131" i="85"/>
  <c r="F131" i="85"/>
  <c r="G131" i="85"/>
  <c r="H131" i="85"/>
  <c r="I131" i="85"/>
  <c r="J131" i="85"/>
  <c r="K131" i="85"/>
  <c r="D132" i="85"/>
  <c r="E132" i="85"/>
  <c r="F132" i="85"/>
  <c r="G132" i="85"/>
  <c r="H132" i="85"/>
  <c r="I132" i="85"/>
  <c r="J132" i="85"/>
  <c r="K132" i="85"/>
  <c r="D133" i="85"/>
  <c r="E133" i="85"/>
  <c r="F133" i="85"/>
  <c r="G133" i="85"/>
  <c r="H133" i="85"/>
  <c r="I133" i="85"/>
  <c r="J133" i="85"/>
  <c r="K133" i="85"/>
  <c r="D134" i="85"/>
  <c r="E134" i="85"/>
  <c r="F134" i="85"/>
  <c r="G134" i="85"/>
  <c r="H134" i="85"/>
  <c r="I134" i="85"/>
  <c r="J134" i="85"/>
  <c r="K134" i="85"/>
  <c r="D135" i="85"/>
  <c r="E135" i="85"/>
  <c r="F135" i="85"/>
  <c r="G135" i="85"/>
  <c r="H135" i="85"/>
  <c r="I135" i="85"/>
  <c r="J135" i="85"/>
  <c r="K135" i="85"/>
  <c r="D136" i="85"/>
  <c r="E136" i="85"/>
  <c r="F136" i="85"/>
  <c r="G136" i="85"/>
  <c r="H136" i="85"/>
  <c r="I136" i="85"/>
  <c r="J136" i="85"/>
  <c r="K136" i="85"/>
  <c r="D137" i="85"/>
  <c r="E137" i="85"/>
  <c r="F137" i="85"/>
  <c r="G137" i="85"/>
  <c r="H137" i="85"/>
  <c r="I137" i="85"/>
  <c r="J137" i="85"/>
  <c r="K137" i="85"/>
  <c r="D138" i="85"/>
  <c r="E138" i="85"/>
  <c r="F138" i="85"/>
  <c r="G138" i="85"/>
  <c r="H138" i="85"/>
  <c r="I138" i="85"/>
  <c r="J138" i="85"/>
  <c r="K138" i="85"/>
  <c r="D139" i="85"/>
  <c r="E139" i="85"/>
  <c r="F139" i="85"/>
  <c r="G139" i="85"/>
  <c r="H139" i="85"/>
  <c r="I139" i="85"/>
  <c r="J139" i="85"/>
  <c r="K139" i="85"/>
  <c r="D140" i="85"/>
  <c r="E140" i="85"/>
  <c r="F140" i="85"/>
  <c r="G140" i="85"/>
  <c r="H140" i="85"/>
  <c r="I140" i="85"/>
  <c r="J140" i="85"/>
  <c r="K140" i="85"/>
  <c r="D141" i="85"/>
  <c r="E141" i="85"/>
  <c r="F141" i="85"/>
  <c r="G141" i="85"/>
  <c r="H141" i="85"/>
  <c r="I141" i="85"/>
  <c r="J141" i="85"/>
  <c r="K141" i="85"/>
  <c r="E36" i="85"/>
  <c r="F36" i="85"/>
  <c r="H36" i="85"/>
  <c r="I36" i="85"/>
  <c r="J36" i="85"/>
  <c r="C141" i="85"/>
  <c r="B141" i="85"/>
  <c r="C140" i="85"/>
  <c r="B140" i="85"/>
  <c r="C139" i="85"/>
  <c r="B139" i="85"/>
  <c r="C138" i="85"/>
  <c r="B138" i="85"/>
  <c r="C137" i="85"/>
  <c r="B137" i="85"/>
  <c r="C136" i="85"/>
  <c r="B136" i="85"/>
  <c r="C135" i="85"/>
  <c r="B135" i="85"/>
  <c r="C134" i="85"/>
  <c r="B134" i="85"/>
  <c r="C133" i="85"/>
  <c r="B133" i="85"/>
  <c r="C132" i="85"/>
  <c r="B132" i="85"/>
  <c r="C131" i="85"/>
  <c r="B131" i="85"/>
  <c r="C130" i="85"/>
  <c r="B130" i="85"/>
  <c r="C129" i="85"/>
  <c r="B129" i="85"/>
  <c r="C128" i="85"/>
  <c r="B128" i="85"/>
  <c r="C127" i="85"/>
  <c r="B127" i="85"/>
  <c r="C126" i="85"/>
  <c r="B126" i="85"/>
  <c r="C125" i="85"/>
  <c r="B125" i="85"/>
  <c r="C124" i="85"/>
  <c r="B124" i="85"/>
  <c r="C123" i="85"/>
  <c r="B123" i="85"/>
  <c r="C122" i="85"/>
  <c r="B122" i="85"/>
  <c r="C121" i="85"/>
  <c r="B121" i="85"/>
  <c r="C120" i="85"/>
  <c r="B120" i="85"/>
  <c r="C119" i="85"/>
  <c r="B119" i="85"/>
  <c r="C118" i="85"/>
  <c r="B118" i="85"/>
  <c r="C117" i="85"/>
  <c r="B117" i="85"/>
  <c r="C116" i="85"/>
  <c r="B116" i="85"/>
  <c r="C115" i="85"/>
  <c r="B115" i="85"/>
  <c r="C114" i="85"/>
  <c r="B114" i="85"/>
  <c r="F114" i="85" s="1"/>
  <c r="C113" i="85"/>
  <c r="B113" i="85"/>
  <c r="E113" i="85" s="1"/>
  <c r="C112" i="85"/>
  <c r="B112" i="85"/>
  <c r="E112" i="85" s="1"/>
  <c r="C111" i="85"/>
  <c r="B111" i="85"/>
  <c r="G111" i="85" s="1"/>
  <c r="C110" i="85"/>
  <c r="B110" i="85"/>
  <c r="G110" i="85" s="1"/>
  <c r="C109" i="85"/>
  <c r="B109" i="85"/>
  <c r="E109" i="85" s="1"/>
  <c r="C108" i="85"/>
  <c r="B108" i="85"/>
  <c r="E108" i="85" s="1"/>
  <c r="C107" i="85"/>
  <c r="B107" i="85"/>
  <c r="G107" i="85" s="1"/>
  <c r="C106" i="85"/>
  <c r="B106" i="85"/>
  <c r="G106" i="85" s="1"/>
  <c r="C105" i="85"/>
  <c r="B105" i="85"/>
  <c r="E105" i="85" s="1"/>
  <c r="C104" i="85"/>
  <c r="B104" i="85"/>
  <c r="E104" i="85" s="1"/>
  <c r="C103" i="85"/>
  <c r="B103" i="85"/>
  <c r="G103" i="85" s="1"/>
  <c r="C102" i="85"/>
  <c r="B102" i="85"/>
  <c r="G102" i="85" s="1"/>
  <c r="C101" i="85"/>
  <c r="B101" i="85"/>
  <c r="E101" i="85" s="1"/>
  <c r="C100" i="85"/>
  <c r="B100" i="85"/>
  <c r="E100" i="85" s="1"/>
  <c r="C99" i="85"/>
  <c r="B99" i="85"/>
  <c r="G99" i="85" s="1"/>
  <c r="C98" i="85"/>
  <c r="B98" i="85"/>
  <c r="G98" i="85" s="1"/>
  <c r="C97" i="85"/>
  <c r="B97" i="85"/>
  <c r="E97" i="85" s="1"/>
  <c r="C96" i="85"/>
  <c r="B96" i="85"/>
  <c r="E96" i="85" s="1"/>
  <c r="C95" i="85"/>
  <c r="B95" i="85"/>
  <c r="G95" i="85" s="1"/>
  <c r="C94" i="85"/>
  <c r="B94" i="85"/>
  <c r="G94" i="85" s="1"/>
  <c r="C93" i="85"/>
  <c r="B93" i="85"/>
  <c r="E93" i="85" s="1"/>
  <c r="C92" i="85"/>
  <c r="B92" i="85"/>
  <c r="E92" i="85" s="1"/>
  <c r="C91" i="85"/>
  <c r="B91" i="85"/>
  <c r="G91" i="85" s="1"/>
  <c r="C90" i="85"/>
  <c r="B90" i="85"/>
  <c r="G90" i="85" s="1"/>
  <c r="C89" i="85"/>
  <c r="B89" i="85"/>
  <c r="E89" i="85" s="1"/>
  <c r="C88" i="85"/>
  <c r="B88" i="85"/>
  <c r="E88" i="85" s="1"/>
  <c r="C87" i="85"/>
  <c r="B87" i="85"/>
  <c r="G87" i="85" s="1"/>
  <c r="C86" i="85"/>
  <c r="B86" i="85"/>
  <c r="G86" i="85" s="1"/>
  <c r="C85" i="85"/>
  <c r="B85" i="85"/>
  <c r="E85" i="85" s="1"/>
  <c r="C84" i="85"/>
  <c r="B84" i="85"/>
  <c r="E84" i="85" s="1"/>
  <c r="C83" i="85"/>
  <c r="B83" i="85"/>
  <c r="G83" i="85" s="1"/>
  <c r="C82" i="85"/>
  <c r="B82" i="85"/>
  <c r="G82" i="85" s="1"/>
  <c r="C81" i="85"/>
  <c r="B81" i="85"/>
  <c r="E81" i="85" s="1"/>
  <c r="C80" i="85"/>
  <c r="B80" i="85"/>
  <c r="H80" i="85" s="1"/>
  <c r="C79" i="85"/>
  <c r="B79" i="85"/>
  <c r="C78" i="85"/>
  <c r="B78" i="85"/>
  <c r="C77" i="85"/>
  <c r="B77" i="85"/>
  <c r="J77" i="85" s="1"/>
  <c r="C76" i="85"/>
  <c r="B76" i="85"/>
  <c r="H76" i="85" s="1"/>
  <c r="C75" i="85"/>
  <c r="B75" i="85"/>
  <c r="C74" i="85"/>
  <c r="B74" i="85"/>
  <c r="C73" i="85"/>
  <c r="B73" i="85"/>
  <c r="F73" i="85" s="1"/>
  <c r="C72" i="85"/>
  <c r="B72" i="85"/>
  <c r="H72" i="85" s="1"/>
  <c r="C71" i="85"/>
  <c r="B71" i="85"/>
  <c r="C70" i="85"/>
  <c r="B70" i="85"/>
  <c r="C69" i="85"/>
  <c r="B69" i="85"/>
  <c r="G69" i="85" s="1"/>
  <c r="C68" i="85"/>
  <c r="B68" i="85"/>
  <c r="H68" i="85" s="1"/>
  <c r="C67" i="85"/>
  <c r="B67" i="85"/>
  <c r="E67" i="85" s="1"/>
  <c r="C66" i="85"/>
  <c r="B66" i="85"/>
  <c r="G66" i="85" s="1"/>
  <c r="C65" i="85"/>
  <c r="B65" i="85"/>
  <c r="C64" i="85"/>
  <c r="B64" i="85"/>
  <c r="H64" i="85" s="1"/>
  <c r="C63" i="85"/>
  <c r="B63" i="85"/>
  <c r="F63" i="85" s="1"/>
  <c r="C62" i="85"/>
  <c r="B62" i="85"/>
  <c r="H62" i="85" s="1"/>
  <c r="C61" i="85"/>
  <c r="B61" i="85"/>
  <c r="C60" i="85"/>
  <c r="B60" i="85"/>
  <c r="H60" i="85" s="1"/>
  <c r="C59" i="85"/>
  <c r="B59" i="85"/>
  <c r="H59" i="85" s="1"/>
  <c r="C58" i="85"/>
  <c r="B58" i="85"/>
  <c r="I58" i="85" s="1"/>
  <c r="C57" i="85"/>
  <c r="B57" i="85"/>
  <c r="C56" i="85"/>
  <c r="B56" i="85"/>
  <c r="H56" i="85" s="1"/>
  <c r="C55" i="85"/>
  <c r="B55" i="85"/>
  <c r="I55" i="85" s="1"/>
  <c r="C54" i="85"/>
  <c r="B54" i="85"/>
  <c r="E54" i="85" s="1"/>
  <c r="C53" i="85"/>
  <c r="B53" i="85"/>
  <c r="C52" i="85"/>
  <c r="B52" i="85"/>
  <c r="H52" i="85" s="1"/>
  <c r="C51" i="85"/>
  <c r="B51" i="85"/>
  <c r="E51" i="85" s="1"/>
  <c r="C50" i="85"/>
  <c r="B50" i="85"/>
  <c r="G50" i="85" s="1"/>
  <c r="C49" i="85"/>
  <c r="B49" i="85"/>
  <c r="C48" i="85"/>
  <c r="B48" i="85"/>
  <c r="H48" i="85" s="1"/>
  <c r="C47" i="85"/>
  <c r="B47" i="85"/>
  <c r="F47" i="85" s="1"/>
  <c r="C46" i="85"/>
  <c r="B46" i="85"/>
  <c r="H46" i="85" s="1"/>
  <c r="C45" i="85"/>
  <c r="B45" i="85"/>
  <c r="C44" i="85"/>
  <c r="B44" i="85"/>
  <c r="H44" i="85" s="1"/>
  <c r="C43" i="85"/>
  <c r="B43" i="85"/>
  <c r="H43" i="85" s="1"/>
  <c r="C42" i="85"/>
  <c r="B42" i="85"/>
  <c r="I42" i="85" s="1"/>
  <c r="C41" i="85"/>
  <c r="B41" i="85"/>
  <c r="C40" i="85"/>
  <c r="B40" i="85"/>
  <c r="H40" i="85" s="1"/>
  <c r="C39" i="85"/>
  <c r="B39" i="85"/>
  <c r="I39" i="85" s="1"/>
  <c r="C38" i="85"/>
  <c r="B38" i="85"/>
  <c r="E38" i="85" s="1"/>
  <c r="C37" i="85"/>
  <c r="B37" i="85"/>
  <c r="C36" i="85"/>
  <c r="B36" i="85"/>
  <c r="G36" i="85" s="1"/>
  <c r="E37" i="84"/>
  <c r="H37" i="84"/>
  <c r="I37" i="84"/>
  <c r="F39" i="84"/>
  <c r="G39" i="84"/>
  <c r="J39" i="84"/>
  <c r="K39" i="84"/>
  <c r="E41" i="84"/>
  <c r="H41" i="84"/>
  <c r="I41" i="84"/>
  <c r="F43" i="84"/>
  <c r="G43" i="84"/>
  <c r="J43" i="84"/>
  <c r="K43" i="84"/>
  <c r="E45" i="84"/>
  <c r="H45" i="84"/>
  <c r="I45" i="84"/>
  <c r="F47" i="84"/>
  <c r="G47" i="84"/>
  <c r="J47" i="84"/>
  <c r="K47" i="84"/>
  <c r="E49" i="84"/>
  <c r="H49" i="84"/>
  <c r="I49" i="84"/>
  <c r="F51" i="84"/>
  <c r="G51" i="84"/>
  <c r="J51" i="84"/>
  <c r="K51" i="84"/>
  <c r="E53" i="84"/>
  <c r="H53" i="84"/>
  <c r="I53" i="84"/>
  <c r="F55" i="84"/>
  <c r="G55" i="84"/>
  <c r="J55" i="84"/>
  <c r="K55" i="84"/>
  <c r="E57" i="84"/>
  <c r="H57" i="84"/>
  <c r="I57" i="84"/>
  <c r="F59" i="84"/>
  <c r="G59" i="84"/>
  <c r="J59" i="84"/>
  <c r="K59" i="84"/>
  <c r="E61" i="84"/>
  <c r="H61" i="84"/>
  <c r="I61" i="84"/>
  <c r="F63" i="84"/>
  <c r="G63" i="84"/>
  <c r="J63" i="84"/>
  <c r="K63" i="84"/>
  <c r="E65" i="84"/>
  <c r="H65" i="84"/>
  <c r="I65" i="84"/>
  <c r="F67" i="84"/>
  <c r="G67" i="84"/>
  <c r="J67" i="84"/>
  <c r="K67" i="84"/>
  <c r="E69" i="84"/>
  <c r="F69" i="84"/>
  <c r="H69" i="84"/>
  <c r="I69" i="84"/>
  <c r="J69" i="84"/>
  <c r="F71" i="84"/>
  <c r="G71" i="84"/>
  <c r="H71" i="84"/>
  <c r="J71" i="84"/>
  <c r="K71" i="84"/>
  <c r="E73" i="84"/>
  <c r="F73" i="84"/>
  <c r="H73" i="84"/>
  <c r="I73" i="84"/>
  <c r="J73" i="84"/>
  <c r="F75" i="84"/>
  <c r="G75" i="84"/>
  <c r="H75" i="84"/>
  <c r="J75" i="84"/>
  <c r="K75" i="84"/>
  <c r="E77" i="84"/>
  <c r="F77" i="84"/>
  <c r="H77" i="84"/>
  <c r="I77" i="84"/>
  <c r="J77" i="84"/>
  <c r="F79" i="84"/>
  <c r="G79" i="84"/>
  <c r="H79" i="84"/>
  <c r="J79" i="84"/>
  <c r="K79" i="84"/>
  <c r="E81" i="84"/>
  <c r="F81" i="84"/>
  <c r="H81" i="84"/>
  <c r="I81" i="84"/>
  <c r="J81" i="84"/>
  <c r="F83" i="84"/>
  <c r="G83" i="84"/>
  <c r="H83" i="84"/>
  <c r="J83" i="84"/>
  <c r="K83" i="84"/>
  <c r="E85" i="84"/>
  <c r="F85" i="84"/>
  <c r="H85" i="84"/>
  <c r="I85" i="84"/>
  <c r="J85" i="84"/>
  <c r="F87" i="84"/>
  <c r="G87" i="84"/>
  <c r="H87" i="84"/>
  <c r="J87" i="84"/>
  <c r="K87" i="84"/>
  <c r="E89" i="84"/>
  <c r="F89" i="84"/>
  <c r="H89" i="84"/>
  <c r="I89" i="84"/>
  <c r="J89" i="84"/>
  <c r="F91" i="84"/>
  <c r="G91" i="84"/>
  <c r="H91" i="84"/>
  <c r="J91" i="84"/>
  <c r="K91" i="84"/>
  <c r="E93" i="84"/>
  <c r="F93" i="84"/>
  <c r="H93" i="84"/>
  <c r="I93" i="84"/>
  <c r="J93" i="84"/>
  <c r="F95" i="84"/>
  <c r="G95" i="84"/>
  <c r="H95" i="84"/>
  <c r="J95" i="84"/>
  <c r="K95" i="84"/>
  <c r="E97" i="84"/>
  <c r="F97" i="84"/>
  <c r="H97" i="84"/>
  <c r="I97" i="84"/>
  <c r="J97" i="84"/>
  <c r="F99" i="84"/>
  <c r="G99" i="84"/>
  <c r="H99" i="84"/>
  <c r="J99" i="84"/>
  <c r="K99" i="84"/>
  <c r="E101" i="84"/>
  <c r="F101" i="84"/>
  <c r="H101" i="84"/>
  <c r="I101" i="84"/>
  <c r="J101" i="84"/>
  <c r="F103" i="84"/>
  <c r="G103" i="84"/>
  <c r="H103" i="84"/>
  <c r="J103" i="84"/>
  <c r="K103" i="84"/>
  <c r="E105" i="84"/>
  <c r="F105" i="84"/>
  <c r="H105" i="84"/>
  <c r="I105" i="84"/>
  <c r="J105" i="84"/>
  <c r="F107" i="84"/>
  <c r="G107" i="84"/>
  <c r="H107" i="84"/>
  <c r="J107" i="84"/>
  <c r="K107" i="84"/>
  <c r="E109" i="84"/>
  <c r="F109" i="84"/>
  <c r="H109" i="84"/>
  <c r="I109" i="84"/>
  <c r="J109" i="84"/>
  <c r="F111" i="84"/>
  <c r="G111" i="84"/>
  <c r="H111" i="84"/>
  <c r="J111" i="84"/>
  <c r="K111" i="84"/>
  <c r="E113" i="84"/>
  <c r="F113" i="84"/>
  <c r="H113" i="84"/>
  <c r="I113" i="84"/>
  <c r="J113" i="84"/>
  <c r="D115" i="84"/>
  <c r="E115" i="84"/>
  <c r="F115" i="84"/>
  <c r="G115" i="84"/>
  <c r="H115" i="84"/>
  <c r="I115" i="84"/>
  <c r="J115" i="84"/>
  <c r="K115" i="84"/>
  <c r="D116" i="84"/>
  <c r="E116" i="84"/>
  <c r="F116" i="84"/>
  <c r="G116" i="84"/>
  <c r="H116" i="84"/>
  <c r="I116" i="84"/>
  <c r="J116" i="84"/>
  <c r="K116" i="84"/>
  <c r="D117" i="84"/>
  <c r="E117" i="84"/>
  <c r="F117" i="84"/>
  <c r="G117" i="84"/>
  <c r="H117" i="84"/>
  <c r="I117" i="84"/>
  <c r="J117" i="84"/>
  <c r="K117" i="84"/>
  <c r="D118" i="84"/>
  <c r="E118" i="84"/>
  <c r="F118" i="84"/>
  <c r="G118" i="84"/>
  <c r="H118" i="84"/>
  <c r="I118" i="84"/>
  <c r="J118" i="84"/>
  <c r="K118" i="84"/>
  <c r="D119" i="84"/>
  <c r="E119" i="84"/>
  <c r="F119" i="84"/>
  <c r="G119" i="84"/>
  <c r="H119" i="84"/>
  <c r="I119" i="84"/>
  <c r="J119" i="84"/>
  <c r="K119" i="84"/>
  <c r="D120" i="84"/>
  <c r="E120" i="84"/>
  <c r="F120" i="84"/>
  <c r="G120" i="84"/>
  <c r="H120" i="84"/>
  <c r="I120" i="84"/>
  <c r="J120" i="84"/>
  <c r="K120" i="84"/>
  <c r="D121" i="84"/>
  <c r="E121" i="84"/>
  <c r="F121" i="84"/>
  <c r="G121" i="84"/>
  <c r="H121" i="84"/>
  <c r="I121" i="84"/>
  <c r="J121" i="84"/>
  <c r="K121" i="84"/>
  <c r="D122" i="84"/>
  <c r="E122" i="84"/>
  <c r="F122" i="84"/>
  <c r="G122" i="84"/>
  <c r="H122" i="84"/>
  <c r="I122" i="84"/>
  <c r="J122" i="84"/>
  <c r="K122" i="84"/>
  <c r="D123" i="84"/>
  <c r="E123" i="84"/>
  <c r="F123" i="84"/>
  <c r="G123" i="84"/>
  <c r="H123" i="84"/>
  <c r="I123" i="84"/>
  <c r="J123" i="84"/>
  <c r="K123" i="84"/>
  <c r="D124" i="84"/>
  <c r="E124" i="84"/>
  <c r="F124" i="84"/>
  <c r="G124" i="84"/>
  <c r="H124" i="84"/>
  <c r="I124" i="84"/>
  <c r="J124" i="84"/>
  <c r="K124" i="84"/>
  <c r="D125" i="84"/>
  <c r="E125" i="84"/>
  <c r="F125" i="84"/>
  <c r="G125" i="84"/>
  <c r="H125" i="84"/>
  <c r="I125" i="84"/>
  <c r="J125" i="84"/>
  <c r="K125" i="84"/>
  <c r="D126" i="84"/>
  <c r="E126" i="84"/>
  <c r="F126" i="84"/>
  <c r="G126" i="84"/>
  <c r="H126" i="84"/>
  <c r="I126" i="84"/>
  <c r="J126" i="84"/>
  <c r="K126" i="84"/>
  <c r="D127" i="84"/>
  <c r="E127" i="84"/>
  <c r="F127" i="84"/>
  <c r="G127" i="84"/>
  <c r="H127" i="84"/>
  <c r="I127" i="84"/>
  <c r="J127" i="84"/>
  <c r="K127" i="84"/>
  <c r="D128" i="84"/>
  <c r="E128" i="84"/>
  <c r="F128" i="84"/>
  <c r="G128" i="84"/>
  <c r="H128" i="84"/>
  <c r="I128" i="84"/>
  <c r="J128" i="84"/>
  <c r="K128" i="84"/>
  <c r="D129" i="84"/>
  <c r="E129" i="84"/>
  <c r="F129" i="84"/>
  <c r="G129" i="84"/>
  <c r="H129" i="84"/>
  <c r="I129" i="84"/>
  <c r="J129" i="84"/>
  <c r="K129" i="84"/>
  <c r="D130" i="84"/>
  <c r="E130" i="84"/>
  <c r="F130" i="84"/>
  <c r="G130" i="84"/>
  <c r="H130" i="84"/>
  <c r="I130" i="84"/>
  <c r="J130" i="84"/>
  <c r="K130" i="84"/>
  <c r="D131" i="84"/>
  <c r="E131" i="84"/>
  <c r="F131" i="84"/>
  <c r="G131" i="84"/>
  <c r="H131" i="84"/>
  <c r="I131" i="84"/>
  <c r="J131" i="84"/>
  <c r="K131" i="84"/>
  <c r="D132" i="84"/>
  <c r="E132" i="84"/>
  <c r="F132" i="84"/>
  <c r="G132" i="84"/>
  <c r="H132" i="84"/>
  <c r="I132" i="84"/>
  <c r="J132" i="84"/>
  <c r="K132" i="84"/>
  <c r="D133" i="84"/>
  <c r="E133" i="84"/>
  <c r="F133" i="84"/>
  <c r="G133" i="84"/>
  <c r="H133" i="84"/>
  <c r="I133" i="84"/>
  <c r="J133" i="84"/>
  <c r="K133" i="84"/>
  <c r="D134" i="84"/>
  <c r="E134" i="84"/>
  <c r="F134" i="84"/>
  <c r="G134" i="84"/>
  <c r="H134" i="84"/>
  <c r="I134" i="84"/>
  <c r="J134" i="84"/>
  <c r="K134" i="84"/>
  <c r="D135" i="84"/>
  <c r="E135" i="84"/>
  <c r="F135" i="84"/>
  <c r="G135" i="84"/>
  <c r="H135" i="84"/>
  <c r="I135" i="84"/>
  <c r="J135" i="84"/>
  <c r="K135" i="84"/>
  <c r="D136" i="84"/>
  <c r="E136" i="84"/>
  <c r="F136" i="84"/>
  <c r="G136" i="84"/>
  <c r="H136" i="84"/>
  <c r="I136" i="84"/>
  <c r="J136" i="84"/>
  <c r="K136" i="84"/>
  <c r="D137" i="84"/>
  <c r="E137" i="84"/>
  <c r="F137" i="84"/>
  <c r="G137" i="84"/>
  <c r="H137" i="84"/>
  <c r="I137" i="84"/>
  <c r="J137" i="84"/>
  <c r="K137" i="84"/>
  <c r="D138" i="84"/>
  <c r="E138" i="84"/>
  <c r="F138" i="84"/>
  <c r="G138" i="84"/>
  <c r="H138" i="84"/>
  <c r="I138" i="84"/>
  <c r="J138" i="84"/>
  <c r="K138" i="84"/>
  <c r="D139" i="84"/>
  <c r="E139" i="84"/>
  <c r="F139" i="84"/>
  <c r="G139" i="84"/>
  <c r="H139" i="84"/>
  <c r="I139" i="84"/>
  <c r="J139" i="84"/>
  <c r="K139" i="84"/>
  <c r="D140" i="84"/>
  <c r="E140" i="84"/>
  <c r="F140" i="84"/>
  <c r="G140" i="84"/>
  <c r="H140" i="84"/>
  <c r="I140" i="84"/>
  <c r="J140" i="84"/>
  <c r="K140" i="84"/>
  <c r="D141" i="84"/>
  <c r="E141" i="84"/>
  <c r="F141" i="84"/>
  <c r="G141" i="84"/>
  <c r="H141" i="84"/>
  <c r="I141" i="84"/>
  <c r="J141" i="84"/>
  <c r="K141" i="84"/>
  <c r="F36" i="84"/>
  <c r="J36" i="84"/>
  <c r="B37" i="84"/>
  <c r="F37" i="84" s="1"/>
  <c r="C37" i="84"/>
  <c r="B38" i="84"/>
  <c r="G38" i="84" s="1"/>
  <c r="C38" i="84"/>
  <c r="B39" i="84"/>
  <c r="H39" i="84" s="1"/>
  <c r="C39" i="84"/>
  <c r="B40" i="84"/>
  <c r="E40" i="84" s="1"/>
  <c r="C40" i="84"/>
  <c r="B41" i="84"/>
  <c r="F41" i="84" s="1"/>
  <c r="C41" i="84"/>
  <c r="B42" i="84"/>
  <c r="G42" i="84" s="1"/>
  <c r="C42" i="84"/>
  <c r="B43" i="84"/>
  <c r="H43" i="84" s="1"/>
  <c r="C43" i="84"/>
  <c r="B44" i="84"/>
  <c r="E44" i="84" s="1"/>
  <c r="C44" i="84"/>
  <c r="B45" i="84"/>
  <c r="F45" i="84" s="1"/>
  <c r="C45" i="84"/>
  <c r="B46" i="84"/>
  <c r="G46" i="84" s="1"/>
  <c r="C46" i="84"/>
  <c r="B47" i="84"/>
  <c r="H47" i="84" s="1"/>
  <c r="C47" i="84"/>
  <c r="B48" i="84"/>
  <c r="E48" i="84" s="1"/>
  <c r="C48" i="84"/>
  <c r="B49" i="84"/>
  <c r="F49" i="84" s="1"/>
  <c r="C49" i="84"/>
  <c r="B50" i="84"/>
  <c r="G50" i="84" s="1"/>
  <c r="C50" i="84"/>
  <c r="B51" i="84"/>
  <c r="H51" i="84" s="1"/>
  <c r="C51" i="84"/>
  <c r="B52" i="84"/>
  <c r="E52" i="84" s="1"/>
  <c r="C52" i="84"/>
  <c r="B53" i="84"/>
  <c r="F53" i="84" s="1"/>
  <c r="C53" i="84"/>
  <c r="B54" i="84"/>
  <c r="G54" i="84" s="1"/>
  <c r="C54" i="84"/>
  <c r="B55" i="84"/>
  <c r="H55" i="84" s="1"/>
  <c r="C55" i="84"/>
  <c r="B56" i="84"/>
  <c r="E56" i="84" s="1"/>
  <c r="C56" i="84"/>
  <c r="B57" i="84"/>
  <c r="F57" i="84" s="1"/>
  <c r="C57" i="84"/>
  <c r="B58" i="84"/>
  <c r="G58" i="84" s="1"/>
  <c r="C58" i="84"/>
  <c r="B59" i="84"/>
  <c r="H59" i="84" s="1"/>
  <c r="C59" i="84"/>
  <c r="B60" i="84"/>
  <c r="E60" i="84" s="1"/>
  <c r="C60" i="84"/>
  <c r="B61" i="84"/>
  <c r="F61" i="84" s="1"/>
  <c r="C61" i="84"/>
  <c r="B62" i="84"/>
  <c r="G62" i="84" s="1"/>
  <c r="C62" i="84"/>
  <c r="B63" i="84"/>
  <c r="H63" i="84" s="1"/>
  <c r="C63" i="84"/>
  <c r="B64" i="84"/>
  <c r="E64" i="84" s="1"/>
  <c r="C64" i="84"/>
  <c r="B65" i="84"/>
  <c r="F65" i="84" s="1"/>
  <c r="C65" i="84"/>
  <c r="B66" i="84"/>
  <c r="G66" i="84" s="1"/>
  <c r="C66" i="84"/>
  <c r="B67" i="84"/>
  <c r="H67" i="84" s="1"/>
  <c r="C67" i="84"/>
  <c r="B68" i="84"/>
  <c r="E68" i="84" s="1"/>
  <c r="C68" i="84"/>
  <c r="B69" i="84"/>
  <c r="G69" i="84" s="1"/>
  <c r="C69" i="84"/>
  <c r="B70" i="84"/>
  <c r="G70" i="84" s="1"/>
  <c r="C70" i="84"/>
  <c r="B71" i="84"/>
  <c r="E71" i="84" s="1"/>
  <c r="C71" i="84"/>
  <c r="B72" i="84"/>
  <c r="E72" i="84" s="1"/>
  <c r="C72" i="84"/>
  <c r="B73" i="84"/>
  <c r="G73" i="84" s="1"/>
  <c r="C73" i="84"/>
  <c r="B74" i="84"/>
  <c r="G74" i="84" s="1"/>
  <c r="C74" i="84"/>
  <c r="B75" i="84"/>
  <c r="E75" i="84" s="1"/>
  <c r="C75" i="84"/>
  <c r="B76" i="84"/>
  <c r="E76" i="84" s="1"/>
  <c r="C76" i="84"/>
  <c r="B77" i="84"/>
  <c r="G77" i="84" s="1"/>
  <c r="C77" i="84"/>
  <c r="B78" i="84"/>
  <c r="G78" i="84" s="1"/>
  <c r="C78" i="84"/>
  <c r="B79" i="84"/>
  <c r="E79" i="84" s="1"/>
  <c r="C79" i="84"/>
  <c r="B80" i="84"/>
  <c r="E80" i="84" s="1"/>
  <c r="C80" i="84"/>
  <c r="B81" i="84"/>
  <c r="G81" i="84" s="1"/>
  <c r="C81" i="84"/>
  <c r="B82" i="84"/>
  <c r="G82" i="84" s="1"/>
  <c r="C82" i="84"/>
  <c r="B83" i="84"/>
  <c r="E83" i="84" s="1"/>
  <c r="C83" i="84"/>
  <c r="B84" i="84"/>
  <c r="E84" i="84" s="1"/>
  <c r="C84" i="84"/>
  <c r="B85" i="84"/>
  <c r="G85" i="84" s="1"/>
  <c r="C85" i="84"/>
  <c r="B86" i="84"/>
  <c r="G86" i="84" s="1"/>
  <c r="C86" i="84"/>
  <c r="B87" i="84"/>
  <c r="E87" i="84" s="1"/>
  <c r="C87" i="84"/>
  <c r="B88" i="84"/>
  <c r="E88" i="84" s="1"/>
  <c r="C88" i="84"/>
  <c r="B89" i="84"/>
  <c r="G89" i="84" s="1"/>
  <c r="C89" i="84"/>
  <c r="B90" i="84"/>
  <c r="G90" i="84" s="1"/>
  <c r="C90" i="84"/>
  <c r="B91" i="84"/>
  <c r="E91" i="84" s="1"/>
  <c r="C91" i="84"/>
  <c r="B92" i="84"/>
  <c r="E92" i="84" s="1"/>
  <c r="C92" i="84"/>
  <c r="B93" i="84"/>
  <c r="G93" i="84" s="1"/>
  <c r="C93" i="84"/>
  <c r="B94" i="84"/>
  <c r="G94" i="84" s="1"/>
  <c r="C94" i="84"/>
  <c r="B95" i="84"/>
  <c r="E95" i="84" s="1"/>
  <c r="C95" i="84"/>
  <c r="B96" i="84"/>
  <c r="E96" i="84" s="1"/>
  <c r="C96" i="84"/>
  <c r="B97" i="84"/>
  <c r="G97" i="84" s="1"/>
  <c r="C97" i="84"/>
  <c r="B98" i="84"/>
  <c r="G98" i="84" s="1"/>
  <c r="C98" i="84"/>
  <c r="B99" i="84"/>
  <c r="E99" i="84" s="1"/>
  <c r="C99" i="84"/>
  <c r="B100" i="84"/>
  <c r="E100" i="84" s="1"/>
  <c r="C100" i="84"/>
  <c r="B101" i="84"/>
  <c r="G101" i="84" s="1"/>
  <c r="C101" i="84"/>
  <c r="B102" i="84"/>
  <c r="G102" i="84" s="1"/>
  <c r="C102" i="84"/>
  <c r="B103" i="84"/>
  <c r="E103" i="84" s="1"/>
  <c r="C103" i="84"/>
  <c r="B104" i="84"/>
  <c r="E104" i="84" s="1"/>
  <c r="C104" i="84"/>
  <c r="B105" i="84"/>
  <c r="G105" i="84" s="1"/>
  <c r="C105" i="84"/>
  <c r="B106" i="84"/>
  <c r="G106" i="84" s="1"/>
  <c r="C106" i="84"/>
  <c r="B107" i="84"/>
  <c r="E107" i="84" s="1"/>
  <c r="C107" i="84"/>
  <c r="B108" i="84"/>
  <c r="E108" i="84" s="1"/>
  <c r="C108" i="84"/>
  <c r="B109" i="84"/>
  <c r="G109" i="84" s="1"/>
  <c r="C109" i="84"/>
  <c r="B110" i="84"/>
  <c r="G110" i="84" s="1"/>
  <c r="C110" i="84"/>
  <c r="B111" i="84"/>
  <c r="E111" i="84" s="1"/>
  <c r="C111" i="84"/>
  <c r="B112" i="84"/>
  <c r="E112" i="84" s="1"/>
  <c r="C112" i="84"/>
  <c r="B113" i="84"/>
  <c r="G113" i="84" s="1"/>
  <c r="C113" i="84"/>
  <c r="B114" i="84"/>
  <c r="F114" i="84" s="1"/>
  <c r="C114" i="84"/>
  <c r="B115" i="84"/>
  <c r="C115" i="84"/>
  <c r="B116" i="84"/>
  <c r="C116" i="84"/>
  <c r="B117" i="84"/>
  <c r="C117" i="84"/>
  <c r="B118" i="84"/>
  <c r="C118" i="84"/>
  <c r="B119" i="84"/>
  <c r="C119" i="84"/>
  <c r="B120" i="84"/>
  <c r="C120" i="84"/>
  <c r="B121" i="84"/>
  <c r="C121" i="84"/>
  <c r="B122" i="84"/>
  <c r="C122" i="84"/>
  <c r="B123" i="84"/>
  <c r="C123" i="84"/>
  <c r="B124" i="84"/>
  <c r="C124" i="84"/>
  <c r="B125" i="84"/>
  <c r="C125" i="84"/>
  <c r="B126" i="84"/>
  <c r="C126" i="84"/>
  <c r="B127" i="84"/>
  <c r="C127" i="84"/>
  <c r="B128" i="84"/>
  <c r="C128" i="84"/>
  <c r="B129" i="84"/>
  <c r="C129" i="84"/>
  <c r="B130" i="84"/>
  <c r="C130" i="84"/>
  <c r="B131" i="84"/>
  <c r="C131" i="84"/>
  <c r="B132" i="84"/>
  <c r="C132" i="84"/>
  <c r="B133" i="84"/>
  <c r="C133" i="84"/>
  <c r="B134" i="84"/>
  <c r="C134" i="84"/>
  <c r="B135" i="84"/>
  <c r="C135" i="84"/>
  <c r="B136" i="84"/>
  <c r="C136" i="84"/>
  <c r="B137" i="84"/>
  <c r="C137" i="84"/>
  <c r="B138" i="84"/>
  <c r="C138" i="84"/>
  <c r="B139" i="84"/>
  <c r="C139" i="84"/>
  <c r="B140" i="84"/>
  <c r="C140" i="84"/>
  <c r="B141" i="84"/>
  <c r="C141" i="84"/>
  <c r="C36" i="84"/>
  <c r="B36" i="84"/>
  <c r="G36" i="84" s="1"/>
  <c r="D113" i="90"/>
  <c r="D111" i="90"/>
  <c r="D109" i="90"/>
  <c r="D107" i="90"/>
  <c r="D105" i="90"/>
  <c r="D103" i="90"/>
  <c r="D101" i="90"/>
  <c r="D99" i="90"/>
  <c r="D97" i="90"/>
  <c r="D95" i="90"/>
  <c r="D93" i="90"/>
  <c r="D91" i="90"/>
  <c r="D89" i="90"/>
  <c r="D87" i="90"/>
  <c r="D85" i="90"/>
  <c r="D83" i="90"/>
  <c r="D81" i="90"/>
  <c r="D79" i="90"/>
  <c r="D77" i="90"/>
  <c r="D75" i="90"/>
  <c r="D73" i="90"/>
  <c r="D71" i="90"/>
  <c r="D69" i="90"/>
  <c r="D67" i="90"/>
  <c r="D65" i="90"/>
  <c r="D63" i="90"/>
  <c r="D61" i="90"/>
  <c r="D59" i="90"/>
  <c r="D57" i="90"/>
  <c r="D55" i="90"/>
  <c r="D53" i="90"/>
  <c r="D51" i="90"/>
  <c r="D49" i="90"/>
  <c r="D47" i="90"/>
  <c r="D45" i="90"/>
  <c r="D43" i="90"/>
  <c r="D41" i="90"/>
  <c r="D39" i="90"/>
  <c r="D37" i="90"/>
  <c r="D112" i="90"/>
  <c r="D110" i="90"/>
  <c r="D108" i="90"/>
  <c r="D106" i="90"/>
  <c r="D104" i="90"/>
  <c r="D102" i="90"/>
  <c r="D100" i="90"/>
  <c r="D98" i="90"/>
  <c r="D96" i="90"/>
  <c r="D94" i="90"/>
  <c r="D92" i="90"/>
  <c r="D90" i="90"/>
  <c r="D88" i="90"/>
  <c r="D86" i="90"/>
  <c r="D84" i="90"/>
  <c r="D82" i="90"/>
  <c r="D80" i="90"/>
  <c r="D78" i="90"/>
  <c r="D76" i="90"/>
  <c r="D74" i="90"/>
  <c r="D72" i="90"/>
  <c r="D70" i="90"/>
  <c r="D68" i="90"/>
  <c r="D66" i="90"/>
  <c r="D64" i="90"/>
  <c r="D62" i="90"/>
  <c r="D60" i="90"/>
  <c r="D58" i="90"/>
  <c r="D56" i="90"/>
  <c r="D54" i="90"/>
  <c r="D52" i="90"/>
  <c r="D50" i="90"/>
  <c r="D48" i="90"/>
  <c r="D46" i="90"/>
  <c r="D44" i="90"/>
  <c r="D42" i="90"/>
  <c r="D40" i="90"/>
  <c r="D38" i="90"/>
  <c r="D36" i="90"/>
  <c r="D37" i="91"/>
  <c r="D38" i="91"/>
  <c r="D39" i="91"/>
  <c r="D40" i="91"/>
  <c r="D41" i="91"/>
  <c r="D42" i="91"/>
  <c r="D43" i="91"/>
  <c r="D44" i="91"/>
  <c r="D45" i="91"/>
  <c r="D46" i="91"/>
  <c r="D47" i="91"/>
  <c r="D48" i="91"/>
  <c r="D49" i="91"/>
  <c r="D50" i="91"/>
  <c r="D51" i="91"/>
  <c r="D52" i="91"/>
  <c r="D53" i="91"/>
  <c r="D54" i="91"/>
  <c r="D55" i="91"/>
  <c r="D56" i="91"/>
  <c r="D57" i="91"/>
  <c r="D58" i="91"/>
  <c r="D59" i="91"/>
  <c r="D60" i="91"/>
  <c r="D61" i="91"/>
  <c r="D62" i="91"/>
  <c r="D63" i="91"/>
  <c r="D64" i="91"/>
  <c r="D65" i="91"/>
  <c r="D66" i="91"/>
  <c r="D67" i="91"/>
  <c r="D68" i="91"/>
  <c r="D69" i="91"/>
  <c r="D70" i="91"/>
  <c r="D71" i="91"/>
  <c r="D72" i="91"/>
  <c r="D73" i="91"/>
  <c r="D74" i="91"/>
  <c r="D75" i="91"/>
  <c r="D76" i="91"/>
  <c r="D77" i="91"/>
  <c r="D78" i="91"/>
  <c r="D79" i="91"/>
  <c r="D80" i="91"/>
  <c r="D81" i="91"/>
  <c r="D82" i="91"/>
  <c r="D83" i="91"/>
  <c r="D84" i="91"/>
  <c r="D85" i="91"/>
  <c r="D86" i="91"/>
  <c r="D87" i="91"/>
  <c r="D88" i="91"/>
  <c r="D89" i="91"/>
  <c r="D90" i="91"/>
  <c r="D91" i="91"/>
  <c r="D92" i="91"/>
  <c r="D93" i="91"/>
  <c r="D94" i="91"/>
  <c r="D95" i="91"/>
  <c r="D96" i="91"/>
  <c r="D97" i="91"/>
  <c r="D98" i="91"/>
  <c r="D99" i="91"/>
  <c r="D100" i="91"/>
  <c r="D101" i="91"/>
  <c r="D102" i="91"/>
  <c r="D103" i="91"/>
  <c r="D104" i="91"/>
  <c r="D105" i="91"/>
  <c r="D106" i="91"/>
  <c r="D107" i="91"/>
  <c r="D108" i="91"/>
  <c r="D109" i="91"/>
  <c r="D110" i="91"/>
  <c r="D111" i="91"/>
  <c r="D112" i="91"/>
  <c r="D113" i="91"/>
  <c r="D36" i="91"/>
  <c r="D37" i="89"/>
  <c r="D38" i="89"/>
  <c r="D39" i="89"/>
  <c r="D40" i="89"/>
  <c r="D41" i="89"/>
  <c r="D42" i="89"/>
  <c r="D43" i="89"/>
  <c r="D44" i="89"/>
  <c r="D45" i="89"/>
  <c r="D46" i="89"/>
  <c r="D47" i="89"/>
  <c r="D48" i="89"/>
  <c r="D49" i="89"/>
  <c r="D50" i="89"/>
  <c r="D51" i="89"/>
  <c r="D52" i="89"/>
  <c r="D53" i="89"/>
  <c r="D54" i="89"/>
  <c r="D55" i="89"/>
  <c r="D56" i="89"/>
  <c r="D57" i="89"/>
  <c r="D58" i="89"/>
  <c r="D59" i="89"/>
  <c r="D60" i="89"/>
  <c r="D61" i="89"/>
  <c r="D62" i="89"/>
  <c r="D63" i="89"/>
  <c r="D64" i="89"/>
  <c r="D65" i="89"/>
  <c r="D66" i="89"/>
  <c r="D67" i="89"/>
  <c r="D68" i="89"/>
  <c r="D69" i="89"/>
  <c r="D70" i="89"/>
  <c r="D71" i="89"/>
  <c r="D72" i="89"/>
  <c r="D73" i="89"/>
  <c r="D74" i="89"/>
  <c r="D75" i="89"/>
  <c r="D76" i="89"/>
  <c r="D77" i="89"/>
  <c r="D78" i="89"/>
  <c r="D79" i="89"/>
  <c r="D80" i="89"/>
  <c r="D81" i="89"/>
  <c r="D82" i="89"/>
  <c r="D83" i="89"/>
  <c r="D84" i="89"/>
  <c r="D85" i="89"/>
  <c r="D86" i="89"/>
  <c r="D87" i="89"/>
  <c r="D88" i="89"/>
  <c r="D89" i="89"/>
  <c r="D90" i="89"/>
  <c r="D91" i="89"/>
  <c r="D92" i="89"/>
  <c r="D93" i="89"/>
  <c r="D94" i="89"/>
  <c r="D95" i="89"/>
  <c r="D96" i="89"/>
  <c r="D97" i="89"/>
  <c r="D98" i="89"/>
  <c r="D99" i="89"/>
  <c r="D100" i="89"/>
  <c r="D101" i="89"/>
  <c r="D102" i="89"/>
  <c r="D103" i="89"/>
  <c r="D104" i="89"/>
  <c r="D105" i="89"/>
  <c r="D106" i="89"/>
  <c r="D107" i="89"/>
  <c r="D108" i="89"/>
  <c r="D109" i="89"/>
  <c r="D110" i="89"/>
  <c r="D111" i="89"/>
  <c r="D112" i="89"/>
  <c r="D113" i="89"/>
  <c r="D36" i="89"/>
  <c r="D37" i="88"/>
  <c r="D38" i="88"/>
  <c r="D39" i="88"/>
  <c r="D40" i="88"/>
  <c r="D41" i="88"/>
  <c r="D42" i="88"/>
  <c r="D43" i="88"/>
  <c r="D44" i="88"/>
  <c r="D45" i="88"/>
  <c r="D46" i="88"/>
  <c r="D47" i="88"/>
  <c r="D48" i="88"/>
  <c r="D49" i="88"/>
  <c r="D50" i="88"/>
  <c r="D51" i="88"/>
  <c r="D52" i="88"/>
  <c r="D53" i="88"/>
  <c r="D54" i="88"/>
  <c r="D55" i="88"/>
  <c r="D56" i="88"/>
  <c r="D57" i="88"/>
  <c r="D58" i="88"/>
  <c r="D59" i="88"/>
  <c r="D60" i="88"/>
  <c r="D61" i="88"/>
  <c r="D62" i="88"/>
  <c r="D63" i="88"/>
  <c r="D64" i="88"/>
  <c r="D65" i="88"/>
  <c r="D66" i="88"/>
  <c r="D67" i="88"/>
  <c r="D68" i="88"/>
  <c r="D69" i="88"/>
  <c r="D70" i="88"/>
  <c r="D71" i="88"/>
  <c r="D72" i="88"/>
  <c r="D73" i="88"/>
  <c r="D74" i="88"/>
  <c r="D75" i="88"/>
  <c r="D76" i="88"/>
  <c r="D77" i="88"/>
  <c r="D78" i="88"/>
  <c r="D79" i="88"/>
  <c r="D80" i="88"/>
  <c r="D81" i="88"/>
  <c r="D82" i="88"/>
  <c r="D83" i="88"/>
  <c r="D84" i="88"/>
  <c r="D85" i="88"/>
  <c r="D86" i="88"/>
  <c r="D87" i="88"/>
  <c r="D88" i="88"/>
  <c r="D89" i="88"/>
  <c r="D90" i="88"/>
  <c r="D91" i="88"/>
  <c r="D92" i="88"/>
  <c r="D93" i="88"/>
  <c r="D94" i="88"/>
  <c r="D95" i="88"/>
  <c r="D96" i="88"/>
  <c r="D97" i="88"/>
  <c r="D98" i="88"/>
  <c r="D99" i="88"/>
  <c r="D100" i="88"/>
  <c r="D101" i="88"/>
  <c r="D102" i="88"/>
  <c r="D103" i="88"/>
  <c r="D104" i="88"/>
  <c r="D105" i="88"/>
  <c r="D106" i="88"/>
  <c r="D107" i="88"/>
  <c r="D108" i="88"/>
  <c r="D109" i="88"/>
  <c r="D110" i="88"/>
  <c r="D111" i="88"/>
  <c r="D112" i="88"/>
  <c r="D113" i="88"/>
  <c r="D36" i="88"/>
  <c r="D37" i="87"/>
  <c r="D38" i="87"/>
  <c r="D39" i="87"/>
  <c r="D40" i="87"/>
  <c r="D41" i="87"/>
  <c r="D42" i="87"/>
  <c r="D43" i="87"/>
  <c r="D44" i="87"/>
  <c r="D45" i="87"/>
  <c r="D46" i="87"/>
  <c r="D47" i="87"/>
  <c r="D48" i="87"/>
  <c r="D49" i="87"/>
  <c r="D50" i="87"/>
  <c r="D51" i="87"/>
  <c r="D52" i="87"/>
  <c r="D53" i="87"/>
  <c r="D54" i="87"/>
  <c r="D55" i="87"/>
  <c r="D56" i="87"/>
  <c r="D57" i="87"/>
  <c r="D58" i="87"/>
  <c r="D59" i="87"/>
  <c r="D60" i="87"/>
  <c r="D61" i="87"/>
  <c r="D62" i="87"/>
  <c r="D63" i="87"/>
  <c r="D64" i="87"/>
  <c r="D65" i="87"/>
  <c r="D66" i="87"/>
  <c r="D67" i="87"/>
  <c r="D68" i="87"/>
  <c r="D69" i="87"/>
  <c r="D70" i="87"/>
  <c r="D71" i="87"/>
  <c r="D72" i="87"/>
  <c r="D73" i="87"/>
  <c r="D74" i="87"/>
  <c r="D75" i="87"/>
  <c r="D76" i="87"/>
  <c r="D77" i="87"/>
  <c r="D78" i="87"/>
  <c r="D79" i="87"/>
  <c r="D80" i="87"/>
  <c r="D81" i="87"/>
  <c r="D82" i="87"/>
  <c r="D83" i="87"/>
  <c r="D84" i="87"/>
  <c r="D85" i="87"/>
  <c r="D86" i="87"/>
  <c r="D87" i="87"/>
  <c r="D88" i="87"/>
  <c r="D89" i="87"/>
  <c r="D90" i="87"/>
  <c r="D91" i="87"/>
  <c r="D92" i="87"/>
  <c r="D93" i="87"/>
  <c r="D94" i="87"/>
  <c r="D95" i="87"/>
  <c r="D96" i="87"/>
  <c r="D97" i="87"/>
  <c r="D98" i="87"/>
  <c r="D99" i="87"/>
  <c r="D100" i="87"/>
  <c r="D101" i="87"/>
  <c r="D102" i="87"/>
  <c r="D103" i="87"/>
  <c r="D104" i="87"/>
  <c r="D105" i="87"/>
  <c r="D106" i="87"/>
  <c r="D107" i="87"/>
  <c r="D108" i="87"/>
  <c r="D109" i="87"/>
  <c r="D110" i="87"/>
  <c r="D111" i="87"/>
  <c r="D112" i="87"/>
  <c r="D113" i="87"/>
  <c r="D36" i="87"/>
  <c r="D37" i="86"/>
  <c r="D38" i="86"/>
  <c r="D39" i="86"/>
  <c r="D40" i="86"/>
  <c r="D41" i="86"/>
  <c r="D42" i="86"/>
  <c r="D43" i="86"/>
  <c r="D44" i="86"/>
  <c r="D45" i="86"/>
  <c r="D46" i="86"/>
  <c r="D47" i="86"/>
  <c r="D48" i="86"/>
  <c r="D49" i="86"/>
  <c r="D50" i="86"/>
  <c r="D51" i="86"/>
  <c r="D52" i="86"/>
  <c r="D53" i="86"/>
  <c r="D54" i="86"/>
  <c r="D55" i="86"/>
  <c r="D56" i="86"/>
  <c r="D57" i="86"/>
  <c r="D58" i="86"/>
  <c r="D59" i="86"/>
  <c r="D60" i="86"/>
  <c r="D61" i="86"/>
  <c r="D62" i="86"/>
  <c r="D63" i="86"/>
  <c r="D64" i="86"/>
  <c r="D65" i="86"/>
  <c r="D66" i="86"/>
  <c r="D67" i="86"/>
  <c r="D68" i="86"/>
  <c r="D69" i="86"/>
  <c r="D70" i="86"/>
  <c r="D71" i="86"/>
  <c r="D72" i="86"/>
  <c r="D73" i="86"/>
  <c r="D74" i="86"/>
  <c r="D75" i="86"/>
  <c r="D76" i="86"/>
  <c r="D77" i="86"/>
  <c r="D78" i="86"/>
  <c r="D79" i="86"/>
  <c r="D80" i="86"/>
  <c r="D81" i="86"/>
  <c r="D82" i="86"/>
  <c r="D83" i="86"/>
  <c r="D84" i="86"/>
  <c r="D85" i="86"/>
  <c r="D86" i="86"/>
  <c r="D87" i="86"/>
  <c r="D88" i="86"/>
  <c r="D89" i="86"/>
  <c r="D90" i="86"/>
  <c r="D91" i="86"/>
  <c r="D92" i="86"/>
  <c r="D93" i="86"/>
  <c r="D94" i="86"/>
  <c r="D95" i="86"/>
  <c r="D96" i="86"/>
  <c r="D97" i="86"/>
  <c r="D98" i="86"/>
  <c r="D99" i="86"/>
  <c r="D100" i="86"/>
  <c r="D101" i="86"/>
  <c r="D102" i="86"/>
  <c r="D103" i="86"/>
  <c r="D104" i="86"/>
  <c r="D105" i="86"/>
  <c r="D106" i="86"/>
  <c r="D107" i="86"/>
  <c r="D108" i="86"/>
  <c r="D109" i="86"/>
  <c r="D110" i="86"/>
  <c r="D111" i="86"/>
  <c r="D112" i="86"/>
  <c r="D113" i="86"/>
  <c r="D36" i="86"/>
  <c r="D37" i="85"/>
  <c r="D38" i="85"/>
  <c r="D39" i="85"/>
  <c r="D40" i="85"/>
  <c r="D41" i="85"/>
  <c r="D42" i="85"/>
  <c r="D43" i="85"/>
  <c r="D44" i="85"/>
  <c r="D45" i="85"/>
  <c r="D46" i="85"/>
  <c r="D47" i="85"/>
  <c r="D48" i="85"/>
  <c r="D49" i="85"/>
  <c r="D50" i="85"/>
  <c r="D51" i="85"/>
  <c r="D52" i="85"/>
  <c r="D53" i="85"/>
  <c r="D54" i="85"/>
  <c r="D55" i="85"/>
  <c r="D56" i="85"/>
  <c r="D57" i="85"/>
  <c r="D58" i="85"/>
  <c r="D59" i="85"/>
  <c r="D60" i="85"/>
  <c r="D61" i="85"/>
  <c r="D62" i="85"/>
  <c r="D63" i="85"/>
  <c r="D64" i="85"/>
  <c r="D65" i="85"/>
  <c r="D66" i="85"/>
  <c r="D67" i="85"/>
  <c r="D68" i="85"/>
  <c r="D69" i="85"/>
  <c r="D70" i="85"/>
  <c r="D71" i="85"/>
  <c r="D72" i="85"/>
  <c r="D73" i="85"/>
  <c r="D74" i="85"/>
  <c r="D75" i="85"/>
  <c r="D76" i="85"/>
  <c r="D77" i="85"/>
  <c r="D78" i="85"/>
  <c r="D79" i="85"/>
  <c r="D80" i="85"/>
  <c r="D81" i="85"/>
  <c r="D82" i="85"/>
  <c r="D83" i="85"/>
  <c r="D84" i="85"/>
  <c r="D85" i="85"/>
  <c r="D86" i="85"/>
  <c r="D87" i="85"/>
  <c r="D88" i="85"/>
  <c r="D89" i="85"/>
  <c r="D90" i="85"/>
  <c r="D91" i="85"/>
  <c r="D92" i="85"/>
  <c r="D93" i="85"/>
  <c r="D94" i="85"/>
  <c r="D95" i="85"/>
  <c r="D96" i="85"/>
  <c r="D97" i="85"/>
  <c r="D98" i="85"/>
  <c r="D99" i="85"/>
  <c r="D100" i="85"/>
  <c r="D101" i="85"/>
  <c r="D102" i="85"/>
  <c r="D103" i="85"/>
  <c r="D104" i="85"/>
  <c r="D105" i="85"/>
  <c r="D106" i="85"/>
  <c r="D107" i="85"/>
  <c r="D108" i="85"/>
  <c r="D109" i="85"/>
  <c r="D110" i="85"/>
  <c r="D111" i="85"/>
  <c r="D112" i="85"/>
  <c r="D113" i="85"/>
  <c r="D36" i="85"/>
  <c r="D37" i="84"/>
  <c r="D38" i="84"/>
  <c r="D39" i="84"/>
  <c r="D40" i="84"/>
  <c r="D41" i="84"/>
  <c r="D42" i="84"/>
  <c r="D43" i="84"/>
  <c r="D44" i="84"/>
  <c r="D45" i="84"/>
  <c r="D46" i="84"/>
  <c r="D47" i="84"/>
  <c r="D48" i="84"/>
  <c r="D49" i="84"/>
  <c r="D50" i="84"/>
  <c r="D51" i="84"/>
  <c r="D52" i="84"/>
  <c r="D53" i="84"/>
  <c r="D54" i="84"/>
  <c r="D55" i="84"/>
  <c r="D56" i="84"/>
  <c r="D57" i="84"/>
  <c r="D58" i="84"/>
  <c r="D59" i="84"/>
  <c r="D60" i="84"/>
  <c r="D61" i="84"/>
  <c r="D62" i="84"/>
  <c r="D63" i="84"/>
  <c r="D64" i="84"/>
  <c r="D65" i="84"/>
  <c r="D66" i="84"/>
  <c r="D67" i="84"/>
  <c r="D68" i="84"/>
  <c r="D69" i="84"/>
  <c r="D70" i="84"/>
  <c r="D71" i="84"/>
  <c r="D72" i="84"/>
  <c r="D73" i="84"/>
  <c r="D74" i="84"/>
  <c r="D75" i="84"/>
  <c r="D76" i="84"/>
  <c r="D77" i="84"/>
  <c r="D78" i="84"/>
  <c r="D79" i="84"/>
  <c r="D80" i="84"/>
  <c r="D81" i="84"/>
  <c r="D82" i="84"/>
  <c r="D83" i="84"/>
  <c r="D84" i="84"/>
  <c r="D85" i="84"/>
  <c r="D86" i="84"/>
  <c r="D87" i="84"/>
  <c r="D88" i="84"/>
  <c r="D89" i="84"/>
  <c r="D90" i="84"/>
  <c r="D91" i="84"/>
  <c r="D92" i="84"/>
  <c r="D93" i="84"/>
  <c r="D94" i="84"/>
  <c r="D95" i="84"/>
  <c r="D96" i="84"/>
  <c r="D97" i="84"/>
  <c r="D98" i="84"/>
  <c r="D99" i="84"/>
  <c r="D100" i="84"/>
  <c r="D101" i="84"/>
  <c r="D102" i="84"/>
  <c r="D103" i="84"/>
  <c r="D104" i="84"/>
  <c r="D105" i="84"/>
  <c r="D106" i="84"/>
  <c r="D107" i="84"/>
  <c r="D108" i="84"/>
  <c r="D109" i="84"/>
  <c r="D110" i="84"/>
  <c r="D111" i="84"/>
  <c r="D112" i="84"/>
  <c r="D113" i="84"/>
  <c r="D36" i="84"/>
  <c r="J110" i="84" l="1"/>
  <c r="H108" i="84"/>
  <c r="F102" i="84"/>
  <c r="H92" i="84"/>
  <c r="H88" i="84"/>
  <c r="J86" i="84"/>
  <c r="J82" i="84"/>
  <c r="F82" i="84"/>
  <c r="H80" i="84"/>
  <c r="H72" i="84"/>
  <c r="J70" i="84"/>
  <c r="F70" i="84"/>
  <c r="J66" i="84"/>
  <c r="F66" i="84"/>
  <c r="H64" i="84"/>
  <c r="J62" i="84"/>
  <c r="F62" i="84"/>
  <c r="H60" i="84"/>
  <c r="J58" i="84"/>
  <c r="H56" i="84"/>
  <c r="F54" i="84"/>
  <c r="F50" i="84"/>
  <c r="J46" i="84"/>
  <c r="J42" i="84"/>
  <c r="J38" i="84"/>
  <c r="G37" i="85"/>
  <c r="E37" i="85"/>
  <c r="I37" i="85"/>
  <c r="E41" i="85"/>
  <c r="I41" i="85"/>
  <c r="E45" i="85"/>
  <c r="I45" i="85"/>
  <c r="E49" i="85"/>
  <c r="I49" i="85"/>
  <c r="E53" i="85"/>
  <c r="I53" i="85"/>
  <c r="E57" i="85"/>
  <c r="I57" i="85"/>
  <c r="E61" i="85"/>
  <c r="I61" i="85"/>
  <c r="E65" i="85"/>
  <c r="I65" i="85"/>
  <c r="G71" i="85"/>
  <c r="K71" i="85"/>
  <c r="G75" i="85"/>
  <c r="K75" i="85"/>
  <c r="G79" i="85"/>
  <c r="K79" i="85"/>
  <c r="H113" i="85"/>
  <c r="H109" i="85"/>
  <c r="F107" i="85"/>
  <c r="J103" i="85"/>
  <c r="F99" i="85"/>
  <c r="H97" i="85"/>
  <c r="J95" i="85"/>
  <c r="F95" i="85"/>
  <c r="F91" i="85"/>
  <c r="F87" i="85"/>
  <c r="F83" i="85"/>
  <c r="H79" i="85"/>
  <c r="F77" i="85"/>
  <c r="G73" i="85"/>
  <c r="J71" i="85"/>
  <c r="F67" i="85"/>
  <c r="J65" i="85"/>
  <c r="H63" i="85"/>
  <c r="K61" i="85"/>
  <c r="E55" i="85"/>
  <c r="H47" i="85"/>
  <c r="K45" i="85"/>
  <c r="F45" i="85"/>
  <c r="I43" i="85"/>
  <c r="H37" i="85"/>
  <c r="I36" i="84"/>
  <c r="E36" i="84"/>
  <c r="H114" i="84"/>
  <c r="D114" i="84"/>
  <c r="K112" i="84"/>
  <c r="G112" i="84"/>
  <c r="I110" i="84"/>
  <c r="E110" i="84"/>
  <c r="K108" i="84"/>
  <c r="G108" i="84"/>
  <c r="I106" i="84"/>
  <c r="E106" i="84"/>
  <c r="K104" i="84"/>
  <c r="G104" i="84"/>
  <c r="I102" i="84"/>
  <c r="E102" i="84"/>
  <c r="K100" i="84"/>
  <c r="G100" i="84"/>
  <c r="I98" i="84"/>
  <c r="E98" i="84"/>
  <c r="K96" i="84"/>
  <c r="G96" i="84"/>
  <c r="I94" i="84"/>
  <c r="E94" i="84"/>
  <c r="K92" i="84"/>
  <c r="G92" i="84"/>
  <c r="I90" i="84"/>
  <c r="E90" i="84"/>
  <c r="K88" i="84"/>
  <c r="G88" i="84"/>
  <c r="I86" i="84"/>
  <c r="E86" i="84"/>
  <c r="K84" i="84"/>
  <c r="G84" i="84"/>
  <c r="I82" i="84"/>
  <c r="E82" i="84"/>
  <c r="K80" i="84"/>
  <c r="G80" i="84"/>
  <c r="I78" i="84"/>
  <c r="E78" i="84"/>
  <c r="K76" i="84"/>
  <c r="G76" i="84"/>
  <c r="I74" i="84"/>
  <c r="E74" i="84"/>
  <c r="K72" i="84"/>
  <c r="G72" i="84"/>
  <c r="I70" i="84"/>
  <c r="E70" i="84"/>
  <c r="K68" i="84"/>
  <c r="G68" i="84"/>
  <c r="I66" i="84"/>
  <c r="E66" i="84"/>
  <c r="K64" i="84"/>
  <c r="G64" i="84"/>
  <c r="I62" i="84"/>
  <c r="E62" i="84"/>
  <c r="K60" i="84"/>
  <c r="G60" i="84"/>
  <c r="I58" i="84"/>
  <c r="E58" i="84"/>
  <c r="K56" i="84"/>
  <c r="G56" i="84"/>
  <c r="I54" i="84"/>
  <c r="E54" i="84"/>
  <c r="K52" i="84"/>
  <c r="G52" i="84"/>
  <c r="I50" i="84"/>
  <c r="E50" i="84"/>
  <c r="K48" i="84"/>
  <c r="G48" i="84"/>
  <c r="I46" i="84"/>
  <c r="E46" i="84"/>
  <c r="K44" i="84"/>
  <c r="G44" i="84"/>
  <c r="I42" i="84"/>
  <c r="E42" i="84"/>
  <c r="K40" i="84"/>
  <c r="G40" i="84"/>
  <c r="I38" i="84"/>
  <c r="E38" i="84"/>
  <c r="K113" i="85"/>
  <c r="G113" i="85"/>
  <c r="I111" i="85"/>
  <c r="E111" i="85"/>
  <c r="K109" i="85"/>
  <c r="G109" i="85"/>
  <c r="I107" i="85"/>
  <c r="E107" i="85"/>
  <c r="K105" i="85"/>
  <c r="G105" i="85"/>
  <c r="I103" i="85"/>
  <c r="E103" i="85"/>
  <c r="K101" i="85"/>
  <c r="G101" i="85"/>
  <c r="I99" i="85"/>
  <c r="E99" i="85"/>
  <c r="K97" i="85"/>
  <c r="G97" i="85"/>
  <c r="I95" i="85"/>
  <c r="E95" i="85"/>
  <c r="K93" i="85"/>
  <c r="G93" i="85"/>
  <c r="I91" i="85"/>
  <c r="E91" i="85"/>
  <c r="K89" i="85"/>
  <c r="G89" i="85"/>
  <c r="I87" i="85"/>
  <c r="E87" i="85"/>
  <c r="K85" i="85"/>
  <c r="G85" i="85"/>
  <c r="I83" i="85"/>
  <c r="E83" i="85"/>
  <c r="K81" i="85"/>
  <c r="G81" i="85"/>
  <c r="F79" i="85"/>
  <c r="H75" i="85"/>
  <c r="K73" i="85"/>
  <c r="I71" i="85"/>
  <c r="I68" i="85"/>
  <c r="J67" i="85"/>
  <c r="H65" i="85"/>
  <c r="J64" i="85"/>
  <c r="E64" i="85"/>
  <c r="J61" i="85"/>
  <c r="K60" i="85"/>
  <c r="F60" i="85"/>
  <c r="K57" i="85"/>
  <c r="F57" i="85"/>
  <c r="G56" i="85"/>
  <c r="K54" i="85"/>
  <c r="G53" i="85"/>
  <c r="I52" i="85"/>
  <c r="J51" i="85"/>
  <c r="H49" i="85"/>
  <c r="J48" i="85"/>
  <c r="E48" i="85"/>
  <c r="J45" i="85"/>
  <c r="K44" i="85"/>
  <c r="F44" i="85"/>
  <c r="K41" i="85"/>
  <c r="F41" i="85"/>
  <c r="G40" i="85"/>
  <c r="K38" i="85"/>
  <c r="F37" i="85"/>
  <c r="F37" i="87"/>
  <c r="J37" i="87"/>
  <c r="G37" i="87"/>
  <c r="K37" i="87"/>
  <c r="H37" i="87"/>
  <c r="E37" i="87"/>
  <c r="I37" i="87"/>
  <c r="H39" i="87"/>
  <c r="E39" i="87"/>
  <c r="I39" i="87"/>
  <c r="F39" i="87"/>
  <c r="J39" i="87"/>
  <c r="G39" i="87"/>
  <c r="K39" i="87"/>
  <c r="F41" i="87"/>
  <c r="J41" i="87"/>
  <c r="G41" i="87"/>
  <c r="K41" i="87"/>
  <c r="H41" i="87"/>
  <c r="I41" i="87"/>
  <c r="H43" i="87"/>
  <c r="E43" i="87"/>
  <c r="I43" i="87"/>
  <c r="F43" i="87"/>
  <c r="J43" i="87"/>
  <c r="K43" i="87"/>
  <c r="F45" i="87"/>
  <c r="J45" i="87"/>
  <c r="G45" i="87"/>
  <c r="K45" i="87"/>
  <c r="H45" i="87"/>
  <c r="E45" i="87"/>
  <c r="H47" i="87"/>
  <c r="E47" i="87"/>
  <c r="I47" i="87"/>
  <c r="F47" i="87"/>
  <c r="J47" i="87"/>
  <c r="G47" i="87"/>
  <c r="F49" i="87"/>
  <c r="J49" i="87"/>
  <c r="G49" i="87"/>
  <c r="K49" i="87"/>
  <c r="E49" i="87"/>
  <c r="H49" i="87"/>
  <c r="H51" i="87"/>
  <c r="E51" i="87"/>
  <c r="I51" i="87"/>
  <c r="F51" i="87"/>
  <c r="G51" i="87"/>
  <c r="J51" i="87"/>
  <c r="F53" i="87"/>
  <c r="J53" i="87"/>
  <c r="G53" i="87"/>
  <c r="K53" i="87"/>
  <c r="H53" i="87"/>
  <c r="I53" i="87"/>
  <c r="H55" i="87"/>
  <c r="E55" i="87"/>
  <c r="I55" i="87"/>
  <c r="J55" i="87"/>
  <c r="K55" i="87"/>
  <c r="F55" i="87"/>
  <c r="G57" i="87"/>
  <c r="K57" i="87"/>
  <c r="F57" i="87"/>
  <c r="H57" i="87"/>
  <c r="I57" i="87"/>
  <c r="E59" i="87"/>
  <c r="I59" i="87"/>
  <c r="H59" i="87"/>
  <c r="J59" i="87"/>
  <c r="F59" i="87"/>
  <c r="K59" i="87"/>
  <c r="E61" i="87"/>
  <c r="I61" i="87"/>
  <c r="F61" i="87"/>
  <c r="J61" i="87"/>
  <c r="G61" i="87"/>
  <c r="K61" i="87"/>
  <c r="G63" i="87"/>
  <c r="K63" i="87"/>
  <c r="H63" i="87"/>
  <c r="E63" i="87"/>
  <c r="I63" i="87"/>
  <c r="E65" i="87"/>
  <c r="I65" i="87"/>
  <c r="F65" i="87"/>
  <c r="J65" i="87"/>
  <c r="G65" i="87"/>
  <c r="K65" i="87"/>
  <c r="G67" i="87"/>
  <c r="K67" i="87"/>
  <c r="H67" i="87"/>
  <c r="E67" i="87"/>
  <c r="I67" i="87"/>
  <c r="E69" i="87"/>
  <c r="I69" i="87"/>
  <c r="F69" i="87"/>
  <c r="J69" i="87"/>
  <c r="G69" i="87"/>
  <c r="K69" i="87"/>
  <c r="G71" i="87"/>
  <c r="K71" i="87"/>
  <c r="H71" i="87"/>
  <c r="E71" i="87"/>
  <c r="I71" i="87"/>
  <c r="E73" i="87"/>
  <c r="I73" i="87"/>
  <c r="F73" i="87"/>
  <c r="J73" i="87"/>
  <c r="G73" i="87"/>
  <c r="K73" i="87"/>
  <c r="G75" i="87"/>
  <c r="K75" i="87"/>
  <c r="H75" i="87"/>
  <c r="E75" i="87"/>
  <c r="I75" i="87"/>
  <c r="E77" i="87"/>
  <c r="I77" i="87"/>
  <c r="F77" i="87"/>
  <c r="J77" i="87"/>
  <c r="G77" i="87"/>
  <c r="K77" i="87"/>
  <c r="G79" i="87"/>
  <c r="K79" i="87"/>
  <c r="H79" i="87"/>
  <c r="E79" i="87"/>
  <c r="I79" i="87"/>
  <c r="E81" i="87"/>
  <c r="I81" i="87"/>
  <c r="F81" i="87"/>
  <c r="J81" i="87"/>
  <c r="G81" i="87"/>
  <c r="K81" i="87"/>
  <c r="G83" i="87"/>
  <c r="K83" i="87"/>
  <c r="H83" i="87"/>
  <c r="E83" i="87"/>
  <c r="I83" i="87"/>
  <c r="E85" i="87"/>
  <c r="I85" i="87"/>
  <c r="F85" i="87"/>
  <c r="J85" i="87"/>
  <c r="G85" i="87"/>
  <c r="K85" i="87"/>
  <c r="G87" i="87"/>
  <c r="K87" i="87"/>
  <c r="H87" i="87"/>
  <c r="E87" i="87"/>
  <c r="I87" i="87"/>
  <c r="E89" i="87"/>
  <c r="I89" i="87"/>
  <c r="F89" i="87"/>
  <c r="J89" i="87"/>
  <c r="G89" i="87"/>
  <c r="K89" i="87"/>
  <c r="G91" i="87"/>
  <c r="K91" i="87"/>
  <c r="H91" i="87"/>
  <c r="E91" i="87"/>
  <c r="I91" i="87"/>
  <c r="E93" i="87"/>
  <c r="I93" i="87"/>
  <c r="F93" i="87"/>
  <c r="J93" i="87"/>
  <c r="G93" i="87"/>
  <c r="K93" i="87"/>
  <c r="G95" i="87"/>
  <c r="K95" i="87"/>
  <c r="H95" i="87"/>
  <c r="E95" i="87"/>
  <c r="I95" i="87"/>
  <c r="E97" i="87"/>
  <c r="I97" i="87"/>
  <c r="F97" i="87"/>
  <c r="J97" i="87"/>
  <c r="G97" i="87"/>
  <c r="K97" i="87"/>
  <c r="G99" i="87"/>
  <c r="K99" i="87"/>
  <c r="H99" i="87"/>
  <c r="E99" i="87"/>
  <c r="I99" i="87"/>
  <c r="E101" i="87"/>
  <c r="I101" i="87"/>
  <c r="F101" i="87"/>
  <c r="J101" i="87"/>
  <c r="G101" i="87"/>
  <c r="K101" i="87"/>
  <c r="G103" i="87"/>
  <c r="K103" i="87"/>
  <c r="H103" i="87"/>
  <c r="E103" i="87"/>
  <c r="I103" i="87"/>
  <c r="E105" i="87"/>
  <c r="I105" i="87"/>
  <c r="F105" i="87"/>
  <c r="J105" i="87"/>
  <c r="G105" i="87"/>
  <c r="K105" i="87"/>
  <c r="G107" i="87"/>
  <c r="K107" i="87"/>
  <c r="H107" i="87"/>
  <c r="E107" i="87"/>
  <c r="I107" i="87"/>
  <c r="E109" i="87"/>
  <c r="I109" i="87"/>
  <c r="F109" i="87"/>
  <c r="J109" i="87"/>
  <c r="G109" i="87"/>
  <c r="K109" i="87"/>
  <c r="G111" i="87"/>
  <c r="K111" i="87"/>
  <c r="H111" i="87"/>
  <c r="E111" i="87"/>
  <c r="I111" i="87"/>
  <c r="E113" i="87"/>
  <c r="I113" i="87"/>
  <c r="F113" i="87"/>
  <c r="J113" i="87"/>
  <c r="G113" i="87"/>
  <c r="K113" i="87"/>
  <c r="J107" i="87"/>
  <c r="H105" i="87"/>
  <c r="F103" i="87"/>
  <c r="J91" i="87"/>
  <c r="H89" i="87"/>
  <c r="F87" i="87"/>
  <c r="J75" i="87"/>
  <c r="H73" i="87"/>
  <c r="F71" i="87"/>
  <c r="G59" i="87"/>
  <c r="K51" i="87"/>
  <c r="I45" i="87"/>
  <c r="I114" i="84"/>
  <c r="E114" i="84"/>
  <c r="H112" i="84"/>
  <c r="F110" i="84"/>
  <c r="J106" i="84"/>
  <c r="F106" i="84"/>
  <c r="H104" i="84"/>
  <c r="J102" i="84"/>
  <c r="H100" i="84"/>
  <c r="J98" i="84"/>
  <c r="H96" i="84"/>
  <c r="J94" i="84"/>
  <c r="F94" i="84"/>
  <c r="J90" i="84"/>
  <c r="F86" i="84"/>
  <c r="J78" i="84"/>
  <c r="F58" i="84"/>
  <c r="J54" i="84"/>
  <c r="H52" i="84"/>
  <c r="J50" i="84"/>
  <c r="H48" i="84"/>
  <c r="F46" i="84"/>
  <c r="H44" i="84"/>
  <c r="F42" i="84"/>
  <c r="F38" i="84"/>
  <c r="G39" i="85"/>
  <c r="K39" i="85"/>
  <c r="G43" i="85"/>
  <c r="K43" i="85"/>
  <c r="G47" i="85"/>
  <c r="K47" i="85"/>
  <c r="G51" i="85"/>
  <c r="K51" i="85"/>
  <c r="G55" i="85"/>
  <c r="K55" i="85"/>
  <c r="G59" i="85"/>
  <c r="K59" i="85"/>
  <c r="G63" i="85"/>
  <c r="K63" i="85"/>
  <c r="G67" i="85"/>
  <c r="K67" i="85"/>
  <c r="E69" i="85"/>
  <c r="I69" i="85"/>
  <c r="E73" i="85"/>
  <c r="I73" i="85"/>
  <c r="E77" i="85"/>
  <c r="I77" i="85"/>
  <c r="J111" i="85"/>
  <c r="J107" i="85"/>
  <c r="H105" i="85"/>
  <c r="F103" i="85"/>
  <c r="H101" i="85"/>
  <c r="J99" i="85"/>
  <c r="H93" i="85"/>
  <c r="J91" i="85"/>
  <c r="H89" i="85"/>
  <c r="J87" i="85"/>
  <c r="H85" i="85"/>
  <c r="J83" i="85"/>
  <c r="H81" i="85"/>
  <c r="K77" i="85"/>
  <c r="I75" i="85"/>
  <c r="E71" i="85"/>
  <c r="H69" i="85"/>
  <c r="F61" i="85"/>
  <c r="I59" i="85"/>
  <c r="G57" i="85"/>
  <c r="J55" i="85"/>
  <c r="H53" i="85"/>
  <c r="F51" i="85"/>
  <c r="J49" i="85"/>
  <c r="G41" i="85"/>
  <c r="J39" i="85"/>
  <c r="H36" i="84"/>
  <c r="K114" i="84"/>
  <c r="G114" i="84"/>
  <c r="K113" i="84"/>
  <c r="J112" i="84"/>
  <c r="F112" i="84"/>
  <c r="I111" i="84"/>
  <c r="H110" i="84"/>
  <c r="K109" i="84"/>
  <c r="J108" i="84"/>
  <c r="F108" i="84"/>
  <c r="I107" i="84"/>
  <c r="H106" i="84"/>
  <c r="K105" i="84"/>
  <c r="J104" i="84"/>
  <c r="F104" i="84"/>
  <c r="I103" i="84"/>
  <c r="H102" i="84"/>
  <c r="K101" i="84"/>
  <c r="J100" i="84"/>
  <c r="F100" i="84"/>
  <c r="I99" i="84"/>
  <c r="H98" i="84"/>
  <c r="K97" i="84"/>
  <c r="J96" i="84"/>
  <c r="F96" i="84"/>
  <c r="I95" i="84"/>
  <c r="H94" i="84"/>
  <c r="K93" i="84"/>
  <c r="J92" i="84"/>
  <c r="F92" i="84"/>
  <c r="I91" i="84"/>
  <c r="H90" i="84"/>
  <c r="K89" i="84"/>
  <c r="J88" i="84"/>
  <c r="F88" i="84"/>
  <c r="I87" i="84"/>
  <c r="H86" i="84"/>
  <c r="K85" i="84"/>
  <c r="J84" i="84"/>
  <c r="F84" i="84"/>
  <c r="I83" i="84"/>
  <c r="H82" i="84"/>
  <c r="K81" i="84"/>
  <c r="J80" i="84"/>
  <c r="F80" i="84"/>
  <c r="I79" i="84"/>
  <c r="H78" i="84"/>
  <c r="K77" i="84"/>
  <c r="J76" i="84"/>
  <c r="F76" i="84"/>
  <c r="I75" i="84"/>
  <c r="H74" i="84"/>
  <c r="K73" i="84"/>
  <c r="J72" i="84"/>
  <c r="F72" i="84"/>
  <c r="I71" i="84"/>
  <c r="H70" i="84"/>
  <c r="K69" i="84"/>
  <c r="J68" i="84"/>
  <c r="F68" i="84"/>
  <c r="I67" i="84"/>
  <c r="E67" i="84"/>
  <c r="H66" i="84"/>
  <c r="K65" i="84"/>
  <c r="G65" i="84"/>
  <c r="J64" i="84"/>
  <c r="F64" i="84"/>
  <c r="I63" i="84"/>
  <c r="E63" i="84"/>
  <c r="H62" i="84"/>
  <c r="K61" i="84"/>
  <c r="G61" i="84"/>
  <c r="J60" i="84"/>
  <c r="F60" i="84"/>
  <c r="I59" i="84"/>
  <c r="E59" i="84"/>
  <c r="H58" i="84"/>
  <c r="K57" i="84"/>
  <c r="G57" i="84"/>
  <c r="J56" i="84"/>
  <c r="F56" i="84"/>
  <c r="I55" i="84"/>
  <c r="E55" i="84"/>
  <c r="H54" i="84"/>
  <c r="K53" i="84"/>
  <c r="G53" i="84"/>
  <c r="J52" i="84"/>
  <c r="F52" i="84"/>
  <c r="I51" i="84"/>
  <c r="E51" i="84"/>
  <c r="H50" i="84"/>
  <c r="K49" i="84"/>
  <c r="G49" i="84"/>
  <c r="J48" i="84"/>
  <c r="F48" i="84"/>
  <c r="I47" i="84"/>
  <c r="E47" i="84"/>
  <c r="H46" i="84"/>
  <c r="K45" i="84"/>
  <c r="G45" i="84"/>
  <c r="J44" i="84"/>
  <c r="F44" i="84"/>
  <c r="I43" i="84"/>
  <c r="E43" i="84"/>
  <c r="H42" i="84"/>
  <c r="K41" i="84"/>
  <c r="G41" i="84"/>
  <c r="J40" i="84"/>
  <c r="F40" i="84"/>
  <c r="I39" i="84"/>
  <c r="E39" i="84"/>
  <c r="H38" i="84"/>
  <c r="K37" i="84"/>
  <c r="G37" i="84"/>
  <c r="F38" i="85"/>
  <c r="J38" i="85"/>
  <c r="F42" i="85"/>
  <c r="J42" i="85"/>
  <c r="F46" i="85"/>
  <c r="J46" i="85"/>
  <c r="F50" i="85"/>
  <c r="J50" i="85"/>
  <c r="F54" i="85"/>
  <c r="J54" i="85"/>
  <c r="F58" i="85"/>
  <c r="J58" i="85"/>
  <c r="F62" i="85"/>
  <c r="J62" i="85"/>
  <c r="F66" i="85"/>
  <c r="J66" i="85"/>
  <c r="F70" i="85"/>
  <c r="J70" i="85"/>
  <c r="F74" i="85"/>
  <c r="J74" i="85"/>
  <c r="F78" i="85"/>
  <c r="J78" i="85"/>
  <c r="K36" i="85"/>
  <c r="J114" i="85"/>
  <c r="J113" i="85"/>
  <c r="F113" i="85"/>
  <c r="I112" i="85"/>
  <c r="H111" i="85"/>
  <c r="K110" i="85"/>
  <c r="J109" i="85"/>
  <c r="F109" i="85"/>
  <c r="I108" i="85"/>
  <c r="H107" i="85"/>
  <c r="K106" i="85"/>
  <c r="J105" i="85"/>
  <c r="F105" i="85"/>
  <c r="I104" i="85"/>
  <c r="H103" i="85"/>
  <c r="K102" i="85"/>
  <c r="J101" i="85"/>
  <c r="F101" i="85"/>
  <c r="I100" i="85"/>
  <c r="H99" i="85"/>
  <c r="K98" i="85"/>
  <c r="J97" i="85"/>
  <c r="F97" i="85"/>
  <c r="I96" i="85"/>
  <c r="H95" i="85"/>
  <c r="K94" i="85"/>
  <c r="J93" i="85"/>
  <c r="F93" i="85"/>
  <c r="I92" i="85"/>
  <c r="H91" i="85"/>
  <c r="K90" i="85"/>
  <c r="J89" i="85"/>
  <c r="F89" i="85"/>
  <c r="I88" i="85"/>
  <c r="H87" i="85"/>
  <c r="K86" i="85"/>
  <c r="J85" i="85"/>
  <c r="F85" i="85"/>
  <c r="I84" i="85"/>
  <c r="H83" i="85"/>
  <c r="K82" i="85"/>
  <c r="J81" i="85"/>
  <c r="F81" i="85"/>
  <c r="I80" i="85"/>
  <c r="J79" i="85"/>
  <c r="E79" i="85"/>
  <c r="G78" i="85"/>
  <c r="H77" i="85"/>
  <c r="J76" i="85"/>
  <c r="E76" i="85"/>
  <c r="F75" i="85"/>
  <c r="H74" i="85"/>
  <c r="J73" i="85"/>
  <c r="K72" i="85"/>
  <c r="F72" i="85"/>
  <c r="H71" i="85"/>
  <c r="I70" i="85"/>
  <c r="K69" i="85"/>
  <c r="F69" i="85"/>
  <c r="G68" i="85"/>
  <c r="I67" i="85"/>
  <c r="K66" i="85"/>
  <c r="E66" i="85"/>
  <c r="G65" i="85"/>
  <c r="I64" i="85"/>
  <c r="J63" i="85"/>
  <c r="E63" i="85"/>
  <c r="G62" i="85"/>
  <c r="H61" i="85"/>
  <c r="J60" i="85"/>
  <c r="E60" i="85"/>
  <c r="F59" i="85"/>
  <c r="H58" i="85"/>
  <c r="J57" i="85"/>
  <c r="K56" i="85"/>
  <c r="F56" i="85"/>
  <c r="H55" i="85"/>
  <c r="I54" i="85"/>
  <c r="K53" i="85"/>
  <c r="F53" i="85"/>
  <c r="G52" i="85"/>
  <c r="I51" i="85"/>
  <c r="K50" i="85"/>
  <c r="E50" i="85"/>
  <c r="G49" i="85"/>
  <c r="I48" i="85"/>
  <c r="J47" i="85"/>
  <c r="E47" i="85"/>
  <c r="G46" i="85"/>
  <c r="H45" i="85"/>
  <c r="J44" i="85"/>
  <c r="E44" i="85"/>
  <c r="F43" i="85"/>
  <c r="H42" i="85"/>
  <c r="J41" i="85"/>
  <c r="K40" i="85"/>
  <c r="F40" i="85"/>
  <c r="H39" i="85"/>
  <c r="I38" i="85"/>
  <c r="K37" i="85"/>
  <c r="J111" i="87"/>
  <c r="H109" i="87"/>
  <c r="F107" i="87"/>
  <c r="J95" i="87"/>
  <c r="H93" i="87"/>
  <c r="F91" i="87"/>
  <c r="J79" i="87"/>
  <c r="H77" i="87"/>
  <c r="F75" i="87"/>
  <c r="J63" i="87"/>
  <c r="H61" i="87"/>
  <c r="G55" i="87"/>
  <c r="G43" i="87"/>
  <c r="F98" i="84"/>
  <c r="F90" i="84"/>
  <c r="H84" i="84"/>
  <c r="F78" i="84"/>
  <c r="H76" i="84"/>
  <c r="J74" i="84"/>
  <c r="F74" i="84"/>
  <c r="H68" i="84"/>
  <c r="H40" i="84"/>
  <c r="F111" i="85"/>
  <c r="E39" i="85"/>
  <c r="K36" i="84"/>
  <c r="J114" i="84"/>
  <c r="I112" i="84"/>
  <c r="K110" i="84"/>
  <c r="I108" i="84"/>
  <c r="K106" i="84"/>
  <c r="I104" i="84"/>
  <c r="K102" i="84"/>
  <c r="I100" i="84"/>
  <c r="K98" i="84"/>
  <c r="I96" i="84"/>
  <c r="K94" i="84"/>
  <c r="I92" i="84"/>
  <c r="K90" i="84"/>
  <c r="I88" i="84"/>
  <c r="K86" i="84"/>
  <c r="I84" i="84"/>
  <c r="K82" i="84"/>
  <c r="I80" i="84"/>
  <c r="K78" i="84"/>
  <c r="I76" i="84"/>
  <c r="K74" i="84"/>
  <c r="I72" i="84"/>
  <c r="K70" i="84"/>
  <c r="I68" i="84"/>
  <c r="K66" i="84"/>
  <c r="J65" i="84"/>
  <c r="I64" i="84"/>
  <c r="K62" i="84"/>
  <c r="J61" i="84"/>
  <c r="I60" i="84"/>
  <c r="K58" i="84"/>
  <c r="J57" i="84"/>
  <c r="I56" i="84"/>
  <c r="K54" i="84"/>
  <c r="J53" i="84"/>
  <c r="I52" i="84"/>
  <c r="K50" i="84"/>
  <c r="J49" i="84"/>
  <c r="I48" i="84"/>
  <c r="K46" i="84"/>
  <c r="J45" i="84"/>
  <c r="I44" i="84"/>
  <c r="K42" i="84"/>
  <c r="J41" i="84"/>
  <c r="I40" i="84"/>
  <c r="K38" i="84"/>
  <c r="J37" i="84"/>
  <c r="I113" i="85"/>
  <c r="K111" i="85"/>
  <c r="I109" i="85"/>
  <c r="K107" i="85"/>
  <c r="I105" i="85"/>
  <c r="K103" i="85"/>
  <c r="I101" i="85"/>
  <c r="K99" i="85"/>
  <c r="I97" i="85"/>
  <c r="K95" i="85"/>
  <c r="I93" i="85"/>
  <c r="K91" i="85"/>
  <c r="I89" i="85"/>
  <c r="K87" i="85"/>
  <c r="I85" i="85"/>
  <c r="K83" i="85"/>
  <c r="I81" i="85"/>
  <c r="I79" i="85"/>
  <c r="K78" i="85"/>
  <c r="E78" i="85"/>
  <c r="G77" i="85"/>
  <c r="I76" i="85"/>
  <c r="J75" i="85"/>
  <c r="E75" i="85"/>
  <c r="G74" i="85"/>
  <c r="H73" i="85"/>
  <c r="J72" i="85"/>
  <c r="E72" i="85"/>
  <c r="F71" i="85"/>
  <c r="H70" i="85"/>
  <c r="J69" i="85"/>
  <c r="K68" i="85"/>
  <c r="F68" i="85"/>
  <c r="H67" i="85"/>
  <c r="I66" i="85"/>
  <c r="K65" i="85"/>
  <c r="F65" i="85"/>
  <c r="G64" i="85"/>
  <c r="I63" i="85"/>
  <c r="K62" i="85"/>
  <c r="E62" i="85"/>
  <c r="G61" i="85"/>
  <c r="I60" i="85"/>
  <c r="J59" i="85"/>
  <c r="E59" i="85"/>
  <c r="G58" i="85"/>
  <c r="H57" i="85"/>
  <c r="J56" i="85"/>
  <c r="E56" i="85"/>
  <c r="F55" i="85"/>
  <c r="H54" i="85"/>
  <c r="J53" i="85"/>
  <c r="K52" i="85"/>
  <c r="F52" i="85"/>
  <c r="H51" i="85"/>
  <c r="I50" i="85"/>
  <c r="K49" i="85"/>
  <c r="F49" i="85"/>
  <c r="G48" i="85"/>
  <c r="I47" i="85"/>
  <c r="K46" i="85"/>
  <c r="E46" i="85"/>
  <c r="G45" i="85"/>
  <c r="I44" i="85"/>
  <c r="J43" i="85"/>
  <c r="E43" i="85"/>
  <c r="G42" i="85"/>
  <c r="H41" i="85"/>
  <c r="J40" i="85"/>
  <c r="E40" i="85"/>
  <c r="F39" i="85"/>
  <c r="H38" i="85"/>
  <c r="J37" i="85"/>
  <c r="H113" i="87"/>
  <c r="F111" i="87"/>
  <c r="J99" i="87"/>
  <c r="H97" i="87"/>
  <c r="F95" i="87"/>
  <c r="J83" i="87"/>
  <c r="H81" i="87"/>
  <c r="F79" i="87"/>
  <c r="J67" i="87"/>
  <c r="H65" i="87"/>
  <c r="F63" i="87"/>
  <c r="J57" i="87"/>
  <c r="I49" i="87"/>
  <c r="E41" i="87"/>
  <c r="I36" i="86"/>
  <c r="E36" i="86"/>
  <c r="H114" i="86"/>
  <c r="D114" i="86"/>
  <c r="H113" i="86"/>
  <c r="K112" i="86"/>
  <c r="G112" i="86"/>
  <c r="J111" i="86"/>
  <c r="F111" i="86"/>
  <c r="I110" i="86"/>
  <c r="E110" i="86"/>
  <c r="H109" i="86"/>
  <c r="K108" i="86"/>
  <c r="G108" i="86"/>
  <c r="J107" i="86"/>
  <c r="F107" i="86"/>
  <c r="I106" i="86"/>
  <c r="E106" i="86"/>
  <c r="H105" i="86"/>
  <c r="K104" i="86"/>
  <c r="G104" i="86"/>
  <c r="J103" i="86"/>
  <c r="F103" i="86"/>
  <c r="I102" i="86"/>
  <c r="E102" i="86"/>
  <c r="H101" i="86"/>
  <c r="K100" i="86"/>
  <c r="G100" i="86"/>
  <c r="J99" i="86"/>
  <c r="F99" i="86"/>
  <c r="I98" i="86"/>
  <c r="E98" i="86"/>
  <c r="H97" i="86"/>
  <c r="K96" i="86"/>
  <c r="G96" i="86"/>
  <c r="J95" i="86"/>
  <c r="F95" i="86"/>
  <c r="I94" i="86"/>
  <c r="E94" i="86"/>
  <c r="H93" i="86"/>
  <c r="K92" i="86"/>
  <c r="G92" i="86"/>
  <c r="J91" i="86"/>
  <c r="F91" i="86"/>
  <c r="I90" i="86"/>
  <c r="E90" i="86"/>
  <c r="H89" i="86"/>
  <c r="K88" i="86"/>
  <c r="G88" i="86"/>
  <c r="J87" i="86"/>
  <c r="F87" i="86"/>
  <c r="I86" i="86"/>
  <c r="E86" i="86"/>
  <c r="H85" i="86"/>
  <c r="K84" i="86"/>
  <c r="G84" i="86"/>
  <c r="J83" i="86"/>
  <c r="F83" i="86"/>
  <c r="I82" i="86"/>
  <c r="E82" i="86"/>
  <c r="H81" i="86"/>
  <c r="K80" i="86"/>
  <c r="G80" i="86"/>
  <c r="J79" i="86"/>
  <c r="F79" i="86"/>
  <c r="I78" i="86"/>
  <c r="E78" i="86"/>
  <c r="H77" i="86"/>
  <c r="K76" i="86"/>
  <c r="G76" i="86"/>
  <c r="J75" i="86"/>
  <c r="F75" i="86"/>
  <c r="I74" i="86"/>
  <c r="E74" i="86"/>
  <c r="H73" i="86"/>
  <c r="K72" i="86"/>
  <c r="G72" i="86"/>
  <c r="J71" i="86"/>
  <c r="F71" i="86"/>
  <c r="I70" i="86"/>
  <c r="E70" i="86"/>
  <c r="H69" i="86"/>
  <c r="K68" i="86"/>
  <c r="G68" i="86"/>
  <c r="J67" i="86"/>
  <c r="F67" i="86"/>
  <c r="I66" i="86"/>
  <c r="E66" i="86"/>
  <c r="H65" i="86"/>
  <c r="K64" i="86"/>
  <c r="G64" i="86"/>
  <c r="J63" i="86"/>
  <c r="F63" i="86"/>
  <c r="I62" i="86"/>
  <c r="E62" i="86"/>
  <c r="H61" i="86"/>
  <c r="K60" i="86"/>
  <c r="G60" i="86"/>
  <c r="J59" i="86"/>
  <c r="F59" i="86"/>
  <c r="I58" i="86"/>
  <c r="E58" i="86"/>
  <c r="H57" i="86"/>
  <c r="K56" i="86"/>
  <c r="G56" i="86"/>
  <c r="J55" i="86"/>
  <c r="F55" i="86"/>
  <c r="I54" i="86"/>
  <c r="E54" i="86"/>
  <c r="H53" i="86"/>
  <c r="K52" i="86"/>
  <c r="G52" i="86"/>
  <c r="J51" i="86"/>
  <c r="F51" i="86"/>
  <c r="I50" i="86"/>
  <c r="E50" i="86"/>
  <c r="H49" i="86"/>
  <c r="K48" i="86"/>
  <c r="G48" i="86"/>
  <c r="J47" i="86"/>
  <c r="F47" i="86"/>
  <c r="I46" i="86"/>
  <c r="E46" i="86"/>
  <c r="H45" i="86"/>
  <c r="K44" i="86"/>
  <c r="G44" i="86"/>
  <c r="J43" i="86"/>
  <c r="F43" i="86"/>
  <c r="I42" i="86"/>
  <c r="E42" i="86"/>
  <c r="H41" i="86"/>
  <c r="K40" i="86"/>
  <c r="G40" i="86"/>
  <c r="J39" i="86"/>
  <c r="F39" i="86"/>
  <c r="I38" i="86"/>
  <c r="E38" i="86"/>
  <c r="H37" i="86"/>
  <c r="H36" i="87"/>
  <c r="K114" i="87"/>
  <c r="G114" i="87"/>
  <c r="J112" i="87"/>
  <c r="F112" i="87"/>
  <c r="H110" i="87"/>
  <c r="J108" i="87"/>
  <c r="F108" i="87"/>
  <c r="H106" i="87"/>
  <c r="J104" i="87"/>
  <c r="F104" i="87"/>
  <c r="H102" i="87"/>
  <c r="J100" i="87"/>
  <c r="F100" i="87"/>
  <c r="H98" i="87"/>
  <c r="J96" i="87"/>
  <c r="F96" i="87"/>
  <c r="H94" i="87"/>
  <c r="J92" i="87"/>
  <c r="F92" i="87"/>
  <c r="H90" i="87"/>
  <c r="J88" i="87"/>
  <c r="F88" i="87"/>
  <c r="H86" i="87"/>
  <c r="J84" i="87"/>
  <c r="F84" i="87"/>
  <c r="H82" i="87"/>
  <c r="J80" i="87"/>
  <c r="F80" i="87"/>
  <c r="H78" i="87"/>
  <c r="J76" i="87"/>
  <c r="F76" i="87"/>
  <c r="H74" i="87"/>
  <c r="J72" i="87"/>
  <c r="F72" i="87"/>
  <c r="H70" i="87"/>
  <c r="J68" i="87"/>
  <c r="F68" i="87"/>
  <c r="H66" i="87"/>
  <c r="J64" i="87"/>
  <c r="F64" i="87"/>
  <c r="H62" i="87"/>
  <c r="G58" i="87"/>
  <c r="K56" i="87"/>
  <c r="H36" i="86"/>
  <c r="K114" i="86"/>
  <c r="G114" i="86"/>
  <c r="K113" i="86"/>
  <c r="G113" i="86"/>
  <c r="J112" i="86"/>
  <c r="F112" i="86"/>
  <c r="I111" i="86"/>
  <c r="E111" i="86"/>
  <c r="H110" i="86"/>
  <c r="K109" i="86"/>
  <c r="G109" i="86"/>
  <c r="J108" i="86"/>
  <c r="F108" i="86"/>
  <c r="I107" i="86"/>
  <c r="E107" i="86"/>
  <c r="H106" i="86"/>
  <c r="K105" i="86"/>
  <c r="G105" i="86"/>
  <c r="J104" i="86"/>
  <c r="F104" i="86"/>
  <c r="I103" i="86"/>
  <c r="E103" i="86"/>
  <c r="H102" i="86"/>
  <c r="K101" i="86"/>
  <c r="G101" i="86"/>
  <c r="J100" i="86"/>
  <c r="F100" i="86"/>
  <c r="I99" i="86"/>
  <c r="E99" i="86"/>
  <c r="H98" i="86"/>
  <c r="K97" i="86"/>
  <c r="G97" i="86"/>
  <c r="J96" i="86"/>
  <c r="F96" i="86"/>
  <c r="I95" i="86"/>
  <c r="E95" i="86"/>
  <c r="H94" i="86"/>
  <c r="K93" i="86"/>
  <c r="G93" i="86"/>
  <c r="J92" i="86"/>
  <c r="F92" i="86"/>
  <c r="I91" i="86"/>
  <c r="E91" i="86"/>
  <c r="H90" i="86"/>
  <c r="K89" i="86"/>
  <c r="G89" i="86"/>
  <c r="J88" i="86"/>
  <c r="F88" i="86"/>
  <c r="I87" i="86"/>
  <c r="E87" i="86"/>
  <c r="H86" i="86"/>
  <c r="K85" i="86"/>
  <c r="G85" i="86"/>
  <c r="J84" i="86"/>
  <c r="F84" i="86"/>
  <c r="I83" i="86"/>
  <c r="E83" i="86"/>
  <c r="H82" i="86"/>
  <c r="K81" i="86"/>
  <c r="G81" i="86"/>
  <c r="J80" i="86"/>
  <c r="F80" i="86"/>
  <c r="I79" i="86"/>
  <c r="E79" i="86"/>
  <c r="H78" i="86"/>
  <c r="K77" i="86"/>
  <c r="G77" i="86"/>
  <c r="J76" i="86"/>
  <c r="F76" i="86"/>
  <c r="I75" i="86"/>
  <c r="E75" i="86"/>
  <c r="H74" i="86"/>
  <c r="K73" i="86"/>
  <c r="G73" i="86"/>
  <c r="J72" i="86"/>
  <c r="F72" i="86"/>
  <c r="I71" i="86"/>
  <c r="E71" i="86"/>
  <c r="H70" i="86"/>
  <c r="K69" i="86"/>
  <c r="G69" i="86"/>
  <c r="J68" i="86"/>
  <c r="F68" i="86"/>
  <c r="I67" i="86"/>
  <c r="E67" i="86"/>
  <c r="H66" i="86"/>
  <c r="K65" i="86"/>
  <c r="G65" i="86"/>
  <c r="J64" i="86"/>
  <c r="F64" i="86"/>
  <c r="I63" i="86"/>
  <c r="E63" i="86"/>
  <c r="H62" i="86"/>
  <c r="K61" i="86"/>
  <c r="G61" i="86"/>
  <c r="J60" i="86"/>
  <c r="F60" i="86"/>
  <c r="I59" i="86"/>
  <c r="E59" i="86"/>
  <c r="H58" i="86"/>
  <c r="K57" i="86"/>
  <c r="G57" i="86"/>
  <c r="J56" i="86"/>
  <c r="F56" i="86"/>
  <c r="I55" i="86"/>
  <c r="E55" i="86"/>
  <c r="H54" i="86"/>
  <c r="K53" i="86"/>
  <c r="G53" i="86"/>
  <c r="J52" i="86"/>
  <c r="F52" i="86"/>
  <c r="I51" i="86"/>
  <c r="E51" i="86"/>
  <c r="H50" i="86"/>
  <c r="K49" i="86"/>
  <c r="G49" i="86"/>
  <c r="J48" i="86"/>
  <c r="F48" i="86"/>
  <c r="I47" i="86"/>
  <c r="E47" i="86"/>
  <c r="H46" i="86"/>
  <c r="K45" i="86"/>
  <c r="G45" i="86"/>
  <c r="J44" i="86"/>
  <c r="F44" i="86"/>
  <c r="I43" i="86"/>
  <c r="E43" i="86"/>
  <c r="H42" i="86"/>
  <c r="K41" i="86"/>
  <c r="G41" i="86"/>
  <c r="J40" i="86"/>
  <c r="F40" i="86"/>
  <c r="I39" i="86"/>
  <c r="E39" i="86"/>
  <c r="H38" i="86"/>
  <c r="K37" i="86"/>
  <c r="G37" i="86"/>
  <c r="G38" i="87"/>
  <c r="K38" i="87"/>
  <c r="H38" i="87"/>
  <c r="E38" i="87"/>
  <c r="I38" i="87"/>
  <c r="E40" i="87"/>
  <c r="I40" i="87"/>
  <c r="F40" i="87"/>
  <c r="J40" i="87"/>
  <c r="G40" i="87"/>
  <c r="K40" i="87"/>
  <c r="G42" i="87"/>
  <c r="K42" i="87"/>
  <c r="H42" i="87"/>
  <c r="E42" i="87"/>
  <c r="I42" i="87"/>
  <c r="E44" i="87"/>
  <c r="I44" i="87"/>
  <c r="F44" i="87"/>
  <c r="J44" i="87"/>
  <c r="G44" i="87"/>
  <c r="K44" i="87"/>
  <c r="G46" i="87"/>
  <c r="K46" i="87"/>
  <c r="H46" i="87"/>
  <c r="E46" i="87"/>
  <c r="I46" i="87"/>
  <c r="E48" i="87"/>
  <c r="I48" i="87"/>
  <c r="F48" i="87"/>
  <c r="J48" i="87"/>
  <c r="G48" i="87"/>
  <c r="K48" i="87"/>
  <c r="G50" i="87"/>
  <c r="K50" i="87"/>
  <c r="H50" i="87"/>
  <c r="E52" i="87"/>
  <c r="I52" i="87"/>
  <c r="F52" i="87"/>
  <c r="J52" i="87"/>
  <c r="G54" i="87"/>
  <c r="K54" i="87"/>
  <c r="H54" i="87"/>
  <c r="F56" i="87"/>
  <c r="J56" i="87"/>
  <c r="F60" i="87"/>
  <c r="J60" i="87"/>
  <c r="K36" i="87"/>
  <c r="G36" i="87"/>
  <c r="J114" i="87"/>
  <c r="F114" i="87"/>
  <c r="I112" i="87"/>
  <c r="E112" i="87"/>
  <c r="K110" i="87"/>
  <c r="G110" i="87"/>
  <c r="I108" i="87"/>
  <c r="E108" i="87"/>
  <c r="K106" i="87"/>
  <c r="G106" i="87"/>
  <c r="I104" i="87"/>
  <c r="E104" i="87"/>
  <c r="K102" i="87"/>
  <c r="G102" i="87"/>
  <c r="I100" i="87"/>
  <c r="E100" i="87"/>
  <c r="K98" i="87"/>
  <c r="G98" i="87"/>
  <c r="I96" i="87"/>
  <c r="E96" i="87"/>
  <c r="K94" i="87"/>
  <c r="G94" i="87"/>
  <c r="I92" i="87"/>
  <c r="E92" i="87"/>
  <c r="K90" i="87"/>
  <c r="G90" i="87"/>
  <c r="I88" i="87"/>
  <c r="E88" i="87"/>
  <c r="K86" i="87"/>
  <c r="G86" i="87"/>
  <c r="I84" i="87"/>
  <c r="E84" i="87"/>
  <c r="K82" i="87"/>
  <c r="G82" i="87"/>
  <c r="I80" i="87"/>
  <c r="E80" i="87"/>
  <c r="K78" i="87"/>
  <c r="G78" i="87"/>
  <c r="I76" i="87"/>
  <c r="E76" i="87"/>
  <c r="K74" i="87"/>
  <c r="G74" i="87"/>
  <c r="I72" i="87"/>
  <c r="E72" i="87"/>
  <c r="K70" i="87"/>
  <c r="G70" i="87"/>
  <c r="I68" i="87"/>
  <c r="E68" i="87"/>
  <c r="K66" i="87"/>
  <c r="G66" i="87"/>
  <c r="I64" i="87"/>
  <c r="E64" i="87"/>
  <c r="K62" i="87"/>
  <c r="G62" i="87"/>
  <c r="H60" i="87"/>
  <c r="K58" i="87"/>
  <c r="F58" i="87"/>
  <c r="I56" i="87"/>
  <c r="J54" i="87"/>
  <c r="H52" i="87"/>
  <c r="F50" i="87"/>
  <c r="J46" i="87"/>
  <c r="H44" i="87"/>
  <c r="F42" i="87"/>
  <c r="F36" i="91"/>
  <c r="J36" i="91"/>
  <c r="H36" i="91"/>
  <c r="G36" i="91"/>
  <c r="E36" i="91"/>
  <c r="I36" i="91"/>
  <c r="H38" i="91"/>
  <c r="E38" i="91"/>
  <c r="I38" i="91"/>
  <c r="J38" i="91"/>
  <c r="K38" i="91"/>
  <c r="G38" i="91"/>
  <c r="F40" i="91"/>
  <c r="J40" i="91"/>
  <c r="G40" i="91"/>
  <c r="K40" i="91"/>
  <c r="E40" i="91"/>
  <c r="I40" i="91"/>
  <c r="H40" i="91"/>
  <c r="H42" i="91"/>
  <c r="E42" i="91"/>
  <c r="I42" i="91"/>
  <c r="F42" i="91"/>
  <c r="G42" i="91"/>
  <c r="K42" i="91"/>
  <c r="J42" i="91"/>
  <c r="F44" i="91"/>
  <c r="J44" i="91"/>
  <c r="G44" i="91"/>
  <c r="K44" i="91"/>
  <c r="H44" i="91"/>
  <c r="I44" i="91"/>
  <c r="E44" i="91"/>
  <c r="H46" i="91"/>
  <c r="E46" i="91"/>
  <c r="I46" i="91"/>
  <c r="J46" i="91"/>
  <c r="K46" i="91"/>
  <c r="F46" i="91"/>
  <c r="G46" i="91"/>
  <c r="F48" i="91"/>
  <c r="J48" i="91"/>
  <c r="G48" i="91"/>
  <c r="K48" i="91"/>
  <c r="E48" i="91"/>
  <c r="H48" i="91"/>
  <c r="I48" i="91"/>
  <c r="H50" i="91"/>
  <c r="E50" i="91"/>
  <c r="I50" i="91"/>
  <c r="F50" i="91"/>
  <c r="G50" i="91"/>
  <c r="J50" i="91"/>
  <c r="K50" i="91"/>
  <c r="F52" i="91"/>
  <c r="J52" i="91"/>
  <c r="G52" i="91"/>
  <c r="K52" i="91"/>
  <c r="H52" i="91"/>
  <c r="I52" i="91"/>
  <c r="E52" i="91"/>
  <c r="H54" i="91"/>
  <c r="E54" i="91"/>
  <c r="I54" i="91"/>
  <c r="J54" i="91"/>
  <c r="K54" i="91"/>
  <c r="G54" i="91"/>
  <c r="F54" i="91"/>
  <c r="F56" i="91"/>
  <c r="J56" i="91"/>
  <c r="G56" i="91"/>
  <c r="K56" i="91"/>
  <c r="E56" i="91"/>
  <c r="I56" i="91"/>
  <c r="H56" i="91"/>
  <c r="H58" i="91"/>
  <c r="E58" i="91"/>
  <c r="I58" i="91"/>
  <c r="F58" i="91"/>
  <c r="G58" i="91"/>
  <c r="K58" i="91"/>
  <c r="J58" i="91"/>
  <c r="F60" i="91"/>
  <c r="J60" i="91"/>
  <c r="G60" i="91"/>
  <c r="K60" i="91"/>
  <c r="H60" i="91"/>
  <c r="I60" i="91"/>
  <c r="E60" i="91"/>
  <c r="H62" i="91"/>
  <c r="E62" i="91"/>
  <c r="I62" i="91"/>
  <c r="J62" i="91"/>
  <c r="K62" i="91"/>
  <c r="F62" i="91"/>
  <c r="G62" i="91"/>
  <c r="F64" i="91"/>
  <c r="J64" i="91"/>
  <c r="G64" i="91"/>
  <c r="K64" i="91"/>
  <c r="E64" i="91"/>
  <c r="H64" i="91"/>
  <c r="I64" i="91"/>
  <c r="H66" i="91"/>
  <c r="E66" i="91"/>
  <c r="I66" i="91"/>
  <c r="F66" i="91"/>
  <c r="G66" i="91"/>
  <c r="J66" i="91"/>
  <c r="K66" i="91"/>
  <c r="F68" i="91"/>
  <c r="J68" i="91"/>
  <c r="G68" i="91"/>
  <c r="K68" i="91"/>
  <c r="H68" i="91"/>
  <c r="I68" i="91"/>
  <c r="E68" i="91"/>
  <c r="H70" i="91"/>
  <c r="E70" i="91"/>
  <c r="I70" i="91"/>
  <c r="J70" i="91"/>
  <c r="K70" i="91"/>
  <c r="G70" i="91"/>
  <c r="F70" i="91"/>
  <c r="F72" i="91"/>
  <c r="J72" i="91"/>
  <c r="G72" i="91"/>
  <c r="K72" i="91"/>
  <c r="E72" i="91"/>
  <c r="I72" i="91"/>
  <c r="H72" i="91"/>
  <c r="H74" i="91"/>
  <c r="E74" i="91"/>
  <c r="I74" i="91"/>
  <c r="F74" i="91"/>
  <c r="G74" i="91"/>
  <c r="K74" i="91"/>
  <c r="J74" i="91"/>
  <c r="F76" i="91"/>
  <c r="J76" i="91"/>
  <c r="G76" i="91"/>
  <c r="K76" i="91"/>
  <c r="H76" i="91"/>
  <c r="I76" i="91"/>
  <c r="E76" i="91"/>
  <c r="H78" i="91"/>
  <c r="E78" i="91"/>
  <c r="I78" i="91"/>
  <c r="J78" i="91"/>
  <c r="K78" i="91"/>
  <c r="F78" i="91"/>
  <c r="G78" i="91"/>
  <c r="F80" i="91"/>
  <c r="J80" i="91"/>
  <c r="G80" i="91"/>
  <c r="K80" i="91"/>
  <c r="E80" i="91"/>
  <c r="H80" i="91"/>
  <c r="I80" i="91"/>
  <c r="H82" i="91"/>
  <c r="E82" i="91"/>
  <c r="F82" i="91"/>
  <c r="K82" i="91"/>
  <c r="G82" i="91"/>
  <c r="I82" i="91"/>
  <c r="J82" i="91"/>
  <c r="F84" i="91"/>
  <c r="H84" i="91"/>
  <c r="I84" i="91"/>
  <c r="E84" i="91"/>
  <c r="G84" i="91"/>
  <c r="K84" i="91"/>
  <c r="J84" i="91"/>
  <c r="F86" i="91"/>
  <c r="J86" i="91"/>
  <c r="G86" i="91"/>
  <c r="K86" i="91"/>
  <c r="H86" i="91"/>
  <c r="I86" i="91"/>
  <c r="E86" i="91"/>
  <c r="H88" i="91"/>
  <c r="F88" i="91"/>
  <c r="K88" i="91"/>
  <c r="G88" i="91"/>
  <c r="E88" i="91"/>
  <c r="J88" i="91"/>
  <c r="I88" i="91"/>
  <c r="F90" i="91"/>
  <c r="J90" i="91"/>
  <c r="H90" i="91"/>
  <c r="I90" i="91"/>
  <c r="G90" i="91"/>
  <c r="E90" i="91"/>
  <c r="K90" i="91"/>
  <c r="H92" i="91"/>
  <c r="E92" i="91"/>
  <c r="J92" i="91"/>
  <c r="F92" i="91"/>
  <c r="K92" i="91"/>
  <c r="I92" i="91"/>
  <c r="G92" i="91"/>
  <c r="F94" i="91"/>
  <c r="J94" i="91"/>
  <c r="G94" i="91"/>
  <c r="H94" i="91"/>
  <c r="E94" i="91"/>
  <c r="K94" i="91"/>
  <c r="I94" i="91"/>
  <c r="H96" i="91"/>
  <c r="I96" i="91"/>
  <c r="E96" i="91"/>
  <c r="J96" i="91"/>
  <c r="G96" i="91"/>
  <c r="F96" i="91"/>
  <c r="K96" i="91"/>
  <c r="F98" i="91"/>
  <c r="J98" i="91"/>
  <c r="E98" i="91"/>
  <c r="K98" i="91"/>
  <c r="G98" i="91"/>
  <c r="I98" i="91"/>
  <c r="H98" i="91"/>
  <c r="H100" i="91"/>
  <c r="G100" i="91"/>
  <c r="I100" i="91"/>
  <c r="F100" i="91"/>
  <c r="K100" i="91"/>
  <c r="E100" i="91"/>
  <c r="J100" i="91"/>
  <c r="F102" i="91"/>
  <c r="J102" i="91"/>
  <c r="I102" i="91"/>
  <c r="E102" i="91"/>
  <c r="K102" i="91"/>
  <c r="H102" i="91"/>
  <c r="G102" i="91"/>
  <c r="H104" i="91"/>
  <c r="F104" i="91"/>
  <c r="K104" i="91"/>
  <c r="G104" i="91"/>
  <c r="E104" i="91"/>
  <c r="J104" i="91"/>
  <c r="I104" i="91"/>
  <c r="F106" i="91"/>
  <c r="J106" i="91"/>
  <c r="H106" i="91"/>
  <c r="I106" i="91"/>
  <c r="G106" i="91"/>
  <c r="K106" i="91"/>
  <c r="E106" i="91"/>
  <c r="H108" i="91"/>
  <c r="E108" i="91"/>
  <c r="J108" i="91"/>
  <c r="F108" i="91"/>
  <c r="K108" i="91"/>
  <c r="I108" i="91"/>
  <c r="G108" i="91"/>
  <c r="F110" i="91"/>
  <c r="J110" i="91"/>
  <c r="G110" i="91"/>
  <c r="H110" i="91"/>
  <c r="E110" i="91"/>
  <c r="K110" i="91"/>
  <c r="I110" i="91"/>
  <c r="H112" i="91"/>
  <c r="I112" i="91"/>
  <c r="E112" i="91"/>
  <c r="J112" i="91"/>
  <c r="G112" i="91"/>
  <c r="F112" i="91"/>
  <c r="K112" i="91"/>
  <c r="E114" i="91"/>
  <c r="I114" i="91"/>
  <c r="D114" i="91"/>
  <c r="J114" i="91"/>
  <c r="F114" i="91"/>
  <c r="K114" i="91"/>
  <c r="H114" i="91"/>
  <c r="G114" i="91"/>
  <c r="K36" i="91"/>
  <c r="K36" i="86"/>
  <c r="J114" i="86"/>
  <c r="J113" i="86"/>
  <c r="I112" i="86"/>
  <c r="K110" i="86"/>
  <c r="J109" i="86"/>
  <c r="I108" i="86"/>
  <c r="K106" i="86"/>
  <c r="J105" i="86"/>
  <c r="I104" i="86"/>
  <c r="K102" i="86"/>
  <c r="J101" i="86"/>
  <c r="I100" i="86"/>
  <c r="K98" i="86"/>
  <c r="J97" i="86"/>
  <c r="I96" i="86"/>
  <c r="K94" i="86"/>
  <c r="J93" i="86"/>
  <c r="I92" i="86"/>
  <c r="K90" i="86"/>
  <c r="J89" i="86"/>
  <c r="I88" i="86"/>
  <c r="K86" i="86"/>
  <c r="J85" i="86"/>
  <c r="I84" i="86"/>
  <c r="K82" i="86"/>
  <c r="J81" i="86"/>
  <c r="I80" i="86"/>
  <c r="K78" i="86"/>
  <c r="J77" i="86"/>
  <c r="I76" i="86"/>
  <c r="K74" i="86"/>
  <c r="J73" i="86"/>
  <c r="I72" i="86"/>
  <c r="K70" i="86"/>
  <c r="J69" i="86"/>
  <c r="I68" i="86"/>
  <c r="K66" i="86"/>
  <c r="J65" i="86"/>
  <c r="I64" i="86"/>
  <c r="K62" i="86"/>
  <c r="J61" i="86"/>
  <c r="I60" i="86"/>
  <c r="K58" i="86"/>
  <c r="J57" i="86"/>
  <c r="I56" i="86"/>
  <c r="K54" i="86"/>
  <c r="J53" i="86"/>
  <c r="I52" i="86"/>
  <c r="K50" i="86"/>
  <c r="J49" i="86"/>
  <c r="I48" i="86"/>
  <c r="K46" i="86"/>
  <c r="J45" i="86"/>
  <c r="I44" i="86"/>
  <c r="K42" i="86"/>
  <c r="J41" i="86"/>
  <c r="I40" i="86"/>
  <c r="K38" i="86"/>
  <c r="J37" i="86"/>
  <c r="J36" i="87"/>
  <c r="I114" i="87"/>
  <c r="J110" i="87"/>
  <c r="J106" i="87"/>
  <c r="J102" i="87"/>
  <c r="J98" i="87"/>
  <c r="J94" i="87"/>
  <c r="J90" i="87"/>
  <c r="J86" i="87"/>
  <c r="J82" i="87"/>
  <c r="J78" i="87"/>
  <c r="J74" i="87"/>
  <c r="J70" i="87"/>
  <c r="J66" i="87"/>
  <c r="J62" i="87"/>
  <c r="G60" i="87"/>
  <c r="J58" i="87"/>
  <c r="E58" i="87"/>
  <c r="H56" i="87"/>
  <c r="I54" i="87"/>
  <c r="G52" i="87"/>
  <c r="E50" i="87"/>
  <c r="H48" i="87"/>
  <c r="F46" i="87"/>
  <c r="H37" i="88"/>
  <c r="F37" i="88"/>
  <c r="J37" i="88"/>
  <c r="I37" i="88"/>
  <c r="K37" i="88"/>
  <c r="E37" i="88"/>
  <c r="F39" i="88"/>
  <c r="J39" i="88"/>
  <c r="H39" i="88"/>
  <c r="K39" i="88"/>
  <c r="E39" i="88"/>
  <c r="G39" i="88"/>
  <c r="H41" i="88"/>
  <c r="F41" i="88"/>
  <c r="J41" i="88"/>
  <c r="E41" i="88"/>
  <c r="G41" i="88"/>
  <c r="I41" i="88"/>
  <c r="F43" i="88"/>
  <c r="J43" i="88"/>
  <c r="H43" i="88"/>
  <c r="G43" i="88"/>
  <c r="I43" i="88"/>
  <c r="K43" i="88"/>
  <c r="H45" i="88"/>
  <c r="F45" i="88"/>
  <c r="J45" i="88"/>
  <c r="I45" i="88"/>
  <c r="K45" i="88"/>
  <c r="E45" i="88"/>
  <c r="F47" i="88"/>
  <c r="J47" i="88"/>
  <c r="H47" i="88"/>
  <c r="K47" i="88"/>
  <c r="E47" i="88"/>
  <c r="G47" i="88"/>
  <c r="H49" i="88"/>
  <c r="F49" i="88"/>
  <c r="J49" i="88"/>
  <c r="E49" i="88"/>
  <c r="G49" i="88"/>
  <c r="I49" i="88"/>
  <c r="F51" i="88"/>
  <c r="J51" i="88"/>
  <c r="H51" i="88"/>
  <c r="G51" i="88"/>
  <c r="I51" i="88"/>
  <c r="K51" i="88"/>
  <c r="H53" i="88"/>
  <c r="F53" i="88"/>
  <c r="J53" i="88"/>
  <c r="I53" i="88"/>
  <c r="K53" i="88"/>
  <c r="E53" i="88"/>
  <c r="F55" i="88"/>
  <c r="J55" i="88"/>
  <c r="H55" i="88"/>
  <c r="K55" i="88"/>
  <c r="E55" i="88"/>
  <c r="G55" i="88"/>
  <c r="H57" i="88"/>
  <c r="F57" i="88"/>
  <c r="J57" i="88"/>
  <c r="E57" i="88"/>
  <c r="G57" i="88"/>
  <c r="I57" i="88"/>
  <c r="F59" i="88"/>
  <c r="J59" i="88"/>
  <c r="H59" i="88"/>
  <c r="G59" i="88"/>
  <c r="I59" i="88"/>
  <c r="K59" i="88"/>
  <c r="H61" i="88"/>
  <c r="F61" i="88"/>
  <c r="J61" i="88"/>
  <c r="I61" i="88"/>
  <c r="K61" i="88"/>
  <c r="E61" i="88"/>
  <c r="F63" i="88"/>
  <c r="J63" i="88"/>
  <c r="H63" i="88"/>
  <c r="K63" i="88"/>
  <c r="E63" i="88"/>
  <c r="G63" i="88"/>
  <c r="H65" i="88"/>
  <c r="F65" i="88"/>
  <c r="J65" i="88"/>
  <c r="E65" i="88"/>
  <c r="G65" i="88"/>
  <c r="I65" i="88"/>
  <c r="F67" i="88"/>
  <c r="J67" i="88"/>
  <c r="H67" i="88"/>
  <c r="G67" i="88"/>
  <c r="I67" i="88"/>
  <c r="K67" i="88"/>
  <c r="H69" i="88"/>
  <c r="F69" i="88"/>
  <c r="J69" i="88"/>
  <c r="I69" i="88"/>
  <c r="K69" i="88"/>
  <c r="E69" i="88"/>
  <c r="F71" i="88"/>
  <c r="J71" i="88"/>
  <c r="H71" i="88"/>
  <c r="K71" i="88"/>
  <c r="E71" i="88"/>
  <c r="G71" i="88"/>
  <c r="H73" i="88"/>
  <c r="F73" i="88"/>
  <c r="J73" i="88"/>
  <c r="E73" i="88"/>
  <c r="G73" i="88"/>
  <c r="I73" i="88"/>
  <c r="F75" i="88"/>
  <c r="J75" i="88"/>
  <c r="H75" i="88"/>
  <c r="G75" i="88"/>
  <c r="I75" i="88"/>
  <c r="K75" i="88"/>
  <c r="H77" i="88"/>
  <c r="F77" i="88"/>
  <c r="J77" i="88"/>
  <c r="I77" i="88"/>
  <c r="K77" i="88"/>
  <c r="E77" i="88"/>
  <c r="F79" i="88"/>
  <c r="J79" i="88"/>
  <c r="H79" i="88"/>
  <c r="K79" i="88"/>
  <c r="E79" i="88"/>
  <c r="G79" i="88"/>
  <c r="E81" i="88"/>
  <c r="I81" i="88"/>
  <c r="F81" i="88"/>
  <c r="J81" i="88"/>
  <c r="G81" i="88"/>
  <c r="K81" i="88"/>
  <c r="G83" i="88"/>
  <c r="K83" i="88"/>
  <c r="H83" i="88"/>
  <c r="E83" i="88"/>
  <c r="I83" i="88"/>
  <c r="E85" i="88"/>
  <c r="I85" i="88"/>
  <c r="F85" i="88"/>
  <c r="J85" i="88"/>
  <c r="G85" i="88"/>
  <c r="K85" i="88"/>
  <c r="G87" i="88"/>
  <c r="K87" i="88"/>
  <c r="H87" i="88"/>
  <c r="E87" i="88"/>
  <c r="I87" i="88"/>
  <c r="E89" i="88"/>
  <c r="I89" i="88"/>
  <c r="F89" i="88"/>
  <c r="J89" i="88"/>
  <c r="G89" i="88"/>
  <c r="K89" i="88"/>
  <c r="G91" i="88"/>
  <c r="K91" i="88"/>
  <c r="H91" i="88"/>
  <c r="E91" i="88"/>
  <c r="I91" i="88"/>
  <c r="E93" i="88"/>
  <c r="I93" i="88"/>
  <c r="F93" i="88"/>
  <c r="J93" i="88"/>
  <c r="G93" i="88"/>
  <c r="K93" i="88"/>
  <c r="G95" i="88"/>
  <c r="K95" i="88"/>
  <c r="H95" i="88"/>
  <c r="E95" i="88"/>
  <c r="I95" i="88"/>
  <c r="E97" i="88"/>
  <c r="I97" i="88"/>
  <c r="F97" i="88"/>
  <c r="J97" i="88"/>
  <c r="G97" i="88"/>
  <c r="K97" i="88"/>
  <c r="G99" i="88"/>
  <c r="K99" i="88"/>
  <c r="H99" i="88"/>
  <c r="E99" i="88"/>
  <c r="I99" i="88"/>
  <c r="E101" i="88"/>
  <c r="I101" i="88"/>
  <c r="F101" i="88"/>
  <c r="J101" i="88"/>
  <c r="G101" i="88"/>
  <c r="K101" i="88"/>
  <c r="G103" i="88"/>
  <c r="K103" i="88"/>
  <c r="H103" i="88"/>
  <c r="E103" i="88"/>
  <c r="I103" i="88"/>
  <c r="E105" i="88"/>
  <c r="I105" i="88"/>
  <c r="F105" i="88"/>
  <c r="J105" i="88"/>
  <c r="G105" i="88"/>
  <c r="K105" i="88"/>
  <c r="G107" i="88"/>
  <c r="K107" i="88"/>
  <c r="H107" i="88"/>
  <c r="E107" i="88"/>
  <c r="I107" i="88"/>
  <c r="E109" i="88"/>
  <c r="I109" i="88"/>
  <c r="F109" i="88"/>
  <c r="J109" i="88"/>
  <c r="G109" i="88"/>
  <c r="K109" i="88"/>
  <c r="G111" i="88"/>
  <c r="K111" i="88"/>
  <c r="H111" i="88"/>
  <c r="E111" i="88"/>
  <c r="I111" i="88"/>
  <c r="E113" i="88"/>
  <c r="I113" i="88"/>
  <c r="F113" i="88"/>
  <c r="J113" i="88"/>
  <c r="G113" i="88"/>
  <c r="K113" i="88"/>
  <c r="J107" i="88"/>
  <c r="H105" i="88"/>
  <c r="F103" i="88"/>
  <c r="J91" i="88"/>
  <c r="H89" i="88"/>
  <c r="F87" i="88"/>
  <c r="I79" i="88"/>
  <c r="E75" i="88"/>
  <c r="K65" i="88"/>
  <c r="G61" i="88"/>
  <c r="I47" i="88"/>
  <c r="E43" i="88"/>
  <c r="H36" i="88"/>
  <c r="K114" i="88"/>
  <c r="G114" i="88"/>
  <c r="J112" i="88"/>
  <c r="F112" i="88"/>
  <c r="H110" i="88"/>
  <c r="J108" i="88"/>
  <c r="F108" i="88"/>
  <c r="H106" i="88"/>
  <c r="J104" i="88"/>
  <c r="F104" i="88"/>
  <c r="H102" i="88"/>
  <c r="J100" i="88"/>
  <c r="F100" i="88"/>
  <c r="H98" i="88"/>
  <c r="J96" i="88"/>
  <c r="F96" i="88"/>
  <c r="H94" i="88"/>
  <c r="J92" i="88"/>
  <c r="F92" i="88"/>
  <c r="H90" i="88"/>
  <c r="J88" i="88"/>
  <c r="F88" i="88"/>
  <c r="H86" i="88"/>
  <c r="J84" i="88"/>
  <c r="F84" i="88"/>
  <c r="H82" i="88"/>
  <c r="E37" i="89"/>
  <c r="I37" i="89"/>
  <c r="J37" i="89"/>
  <c r="H37" i="89"/>
  <c r="K37" i="89"/>
  <c r="F37" i="89"/>
  <c r="G39" i="89"/>
  <c r="K39" i="89"/>
  <c r="F39" i="89"/>
  <c r="E39" i="89"/>
  <c r="J39" i="89"/>
  <c r="H39" i="89"/>
  <c r="I39" i="89"/>
  <c r="E41" i="89"/>
  <c r="I41" i="89"/>
  <c r="H41" i="89"/>
  <c r="G41" i="89"/>
  <c r="F41" i="89"/>
  <c r="J41" i="89"/>
  <c r="G43" i="89"/>
  <c r="K43" i="89"/>
  <c r="E43" i="89"/>
  <c r="J43" i="89"/>
  <c r="I43" i="89"/>
  <c r="F43" i="89"/>
  <c r="E45" i="89"/>
  <c r="I45" i="89"/>
  <c r="G45" i="89"/>
  <c r="F45" i="89"/>
  <c r="K45" i="89"/>
  <c r="H45" i="89"/>
  <c r="J45" i="89"/>
  <c r="G47" i="89"/>
  <c r="K47" i="89"/>
  <c r="I47" i="89"/>
  <c r="H47" i="89"/>
  <c r="E47" i="89"/>
  <c r="F47" i="89"/>
  <c r="J47" i="89"/>
  <c r="E49" i="89"/>
  <c r="I49" i="89"/>
  <c r="F49" i="89"/>
  <c r="K49" i="89"/>
  <c r="J49" i="89"/>
  <c r="G49" i="89"/>
  <c r="G51" i="89"/>
  <c r="K51" i="89"/>
  <c r="H51" i="89"/>
  <c r="F51" i="89"/>
  <c r="I51" i="89"/>
  <c r="J51" i="89"/>
  <c r="E53" i="89"/>
  <c r="I53" i="89"/>
  <c r="J53" i="89"/>
  <c r="H53" i="89"/>
  <c r="F53" i="89"/>
  <c r="G53" i="89"/>
  <c r="K53" i="89"/>
  <c r="G55" i="89"/>
  <c r="K55" i="89"/>
  <c r="F55" i="89"/>
  <c r="E55" i="89"/>
  <c r="J55" i="89"/>
  <c r="H55" i="89"/>
  <c r="E57" i="89"/>
  <c r="I57" i="89"/>
  <c r="H57" i="89"/>
  <c r="G57" i="89"/>
  <c r="J57" i="89"/>
  <c r="K57" i="89"/>
  <c r="G59" i="89"/>
  <c r="K59" i="89"/>
  <c r="E59" i="89"/>
  <c r="J59" i="89"/>
  <c r="I59" i="89"/>
  <c r="F59" i="89"/>
  <c r="H59" i="89"/>
  <c r="E61" i="89"/>
  <c r="I61" i="89"/>
  <c r="G61" i="89"/>
  <c r="F61" i="89"/>
  <c r="K61" i="89"/>
  <c r="H61" i="89"/>
  <c r="G63" i="89"/>
  <c r="K63" i="89"/>
  <c r="I63" i="89"/>
  <c r="H63" i="89"/>
  <c r="J63" i="89"/>
  <c r="E63" i="89"/>
  <c r="E65" i="89"/>
  <c r="I65" i="89"/>
  <c r="F65" i="89"/>
  <c r="K65" i="89"/>
  <c r="J65" i="89"/>
  <c r="G65" i="89"/>
  <c r="H65" i="89"/>
  <c r="G67" i="89"/>
  <c r="K67" i="89"/>
  <c r="H67" i="89"/>
  <c r="I67" i="89"/>
  <c r="J67" i="89"/>
  <c r="E67" i="89"/>
  <c r="H69" i="89"/>
  <c r="G69" i="89"/>
  <c r="I69" i="89"/>
  <c r="E69" i="89"/>
  <c r="J69" i="89"/>
  <c r="F71" i="89"/>
  <c r="J71" i="89"/>
  <c r="I71" i="89"/>
  <c r="E71" i="89"/>
  <c r="K71" i="89"/>
  <c r="G71" i="89"/>
  <c r="H73" i="89"/>
  <c r="F73" i="89"/>
  <c r="K73" i="89"/>
  <c r="G73" i="89"/>
  <c r="I73" i="89"/>
  <c r="F75" i="89"/>
  <c r="J75" i="89"/>
  <c r="H75" i="89"/>
  <c r="I75" i="89"/>
  <c r="E75" i="89"/>
  <c r="K75" i="89"/>
  <c r="H77" i="89"/>
  <c r="E77" i="89"/>
  <c r="J77" i="89"/>
  <c r="F77" i="89"/>
  <c r="K77" i="89"/>
  <c r="G77" i="89"/>
  <c r="F79" i="89"/>
  <c r="J79" i="89"/>
  <c r="G79" i="89"/>
  <c r="H79" i="89"/>
  <c r="I79" i="89"/>
  <c r="H81" i="89"/>
  <c r="I81" i="89"/>
  <c r="E81" i="89"/>
  <c r="J81" i="89"/>
  <c r="F81" i="89"/>
  <c r="K81" i="89"/>
  <c r="F83" i="89"/>
  <c r="J83" i="89"/>
  <c r="E83" i="89"/>
  <c r="K83" i="89"/>
  <c r="G83" i="89"/>
  <c r="H83" i="89"/>
  <c r="H85" i="89"/>
  <c r="G85" i="89"/>
  <c r="I85" i="89"/>
  <c r="E85" i="89"/>
  <c r="J85" i="89"/>
  <c r="F87" i="89"/>
  <c r="J87" i="89"/>
  <c r="I87" i="89"/>
  <c r="E87" i="89"/>
  <c r="K87" i="89"/>
  <c r="G87" i="89"/>
  <c r="H89" i="89"/>
  <c r="F89" i="89"/>
  <c r="K89" i="89"/>
  <c r="G89" i="89"/>
  <c r="I89" i="89"/>
  <c r="F91" i="89"/>
  <c r="J91" i="89"/>
  <c r="H91" i="89"/>
  <c r="I91" i="89"/>
  <c r="E91" i="89"/>
  <c r="K91" i="89"/>
  <c r="H93" i="89"/>
  <c r="E93" i="89"/>
  <c r="J93" i="89"/>
  <c r="F93" i="89"/>
  <c r="K93" i="89"/>
  <c r="G93" i="89"/>
  <c r="F95" i="89"/>
  <c r="J95" i="89"/>
  <c r="G95" i="89"/>
  <c r="H95" i="89"/>
  <c r="I95" i="89"/>
  <c r="H97" i="89"/>
  <c r="I97" i="89"/>
  <c r="E97" i="89"/>
  <c r="J97" i="89"/>
  <c r="F97" i="89"/>
  <c r="K97" i="89"/>
  <c r="F99" i="89"/>
  <c r="J99" i="89"/>
  <c r="E99" i="89"/>
  <c r="K99" i="89"/>
  <c r="G99" i="89"/>
  <c r="H99" i="89"/>
  <c r="H101" i="89"/>
  <c r="G101" i="89"/>
  <c r="I101" i="89"/>
  <c r="E101" i="89"/>
  <c r="J101" i="89"/>
  <c r="F103" i="89"/>
  <c r="J103" i="89"/>
  <c r="I103" i="89"/>
  <c r="E103" i="89"/>
  <c r="K103" i="89"/>
  <c r="G103" i="89"/>
  <c r="H105" i="89"/>
  <c r="F105" i="89"/>
  <c r="K105" i="89"/>
  <c r="G105" i="89"/>
  <c r="I105" i="89"/>
  <c r="F107" i="89"/>
  <c r="J107" i="89"/>
  <c r="H107" i="89"/>
  <c r="I107" i="89"/>
  <c r="E107" i="89"/>
  <c r="K107" i="89"/>
  <c r="H109" i="89"/>
  <c r="E109" i="89"/>
  <c r="J109" i="89"/>
  <c r="F109" i="89"/>
  <c r="K109" i="89"/>
  <c r="G109" i="89"/>
  <c r="F111" i="89"/>
  <c r="J111" i="89"/>
  <c r="G111" i="89"/>
  <c r="H111" i="89"/>
  <c r="I111" i="89"/>
  <c r="H113" i="89"/>
  <c r="I113" i="89"/>
  <c r="E113" i="89"/>
  <c r="J113" i="89"/>
  <c r="F113" i="89"/>
  <c r="K113" i="89"/>
  <c r="G36" i="89"/>
  <c r="G113" i="89"/>
  <c r="G107" i="89"/>
  <c r="F101" i="89"/>
  <c r="E95" i="89"/>
  <c r="E89" i="89"/>
  <c r="K85" i="89"/>
  <c r="K82" i="89"/>
  <c r="K79" i="89"/>
  <c r="J76" i="89"/>
  <c r="J73" i="89"/>
  <c r="F67" i="89"/>
  <c r="J61" i="89"/>
  <c r="I55" i="89"/>
  <c r="H49" i="89"/>
  <c r="H43" i="89"/>
  <c r="G37" i="89"/>
  <c r="E38" i="88"/>
  <c r="I38" i="88"/>
  <c r="G38" i="88"/>
  <c r="K38" i="88"/>
  <c r="G40" i="88"/>
  <c r="K40" i="88"/>
  <c r="E40" i="88"/>
  <c r="I40" i="88"/>
  <c r="E42" i="88"/>
  <c r="I42" i="88"/>
  <c r="G42" i="88"/>
  <c r="K42" i="88"/>
  <c r="G44" i="88"/>
  <c r="K44" i="88"/>
  <c r="E44" i="88"/>
  <c r="I44" i="88"/>
  <c r="E46" i="88"/>
  <c r="I46" i="88"/>
  <c r="G46" i="88"/>
  <c r="K46" i="88"/>
  <c r="G48" i="88"/>
  <c r="K48" i="88"/>
  <c r="E48" i="88"/>
  <c r="I48" i="88"/>
  <c r="E50" i="88"/>
  <c r="I50" i="88"/>
  <c r="G50" i="88"/>
  <c r="K50" i="88"/>
  <c r="G52" i="88"/>
  <c r="K52" i="88"/>
  <c r="E52" i="88"/>
  <c r="I52" i="88"/>
  <c r="E54" i="88"/>
  <c r="I54" i="88"/>
  <c r="G54" i="88"/>
  <c r="K54" i="88"/>
  <c r="G56" i="88"/>
  <c r="K56" i="88"/>
  <c r="E56" i="88"/>
  <c r="I56" i="88"/>
  <c r="E58" i="88"/>
  <c r="I58" i="88"/>
  <c r="G58" i="88"/>
  <c r="K58" i="88"/>
  <c r="G60" i="88"/>
  <c r="K60" i="88"/>
  <c r="E60" i="88"/>
  <c r="I60" i="88"/>
  <c r="E62" i="88"/>
  <c r="I62" i="88"/>
  <c r="G62" i="88"/>
  <c r="K62" i="88"/>
  <c r="G64" i="88"/>
  <c r="K64" i="88"/>
  <c r="E64" i="88"/>
  <c r="I64" i="88"/>
  <c r="E66" i="88"/>
  <c r="I66" i="88"/>
  <c r="G66" i="88"/>
  <c r="K66" i="88"/>
  <c r="G68" i="88"/>
  <c r="K68" i="88"/>
  <c r="E68" i="88"/>
  <c r="I68" i="88"/>
  <c r="E70" i="88"/>
  <c r="I70" i="88"/>
  <c r="G70" i="88"/>
  <c r="K70" i="88"/>
  <c r="G72" i="88"/>
  <c r="K72" i="88"/>
  <c r="E72" i="88"/>
  <c r="I72" i="88"/>
  <c r="E74" i="88"/>
  <c r="I74" i="88"/>
  <c r="G74" i="88"/>
  <c r="K74" i="88"/>
  <c r="G76" i="88"/>
  <c r="K76" i="88"/>
  <c r="E76" i="88"/>
  <c r="I76" i="88"/>
  <c r="E78" i="88"/>
  <c r="I78" i="88"/>
  <c r="G78" i="88"/>
  <c r="K78" i="88"/>
  <c r="G80" i="88"/>
  <c r="K80" i="88"/>
  <c r="E80" i="88"/>
  <c r="I80" i="88"/>
  <c r="K36" i="88"/>
  <c r="G36" i="88"/>
  <c r="J114" i="88"/>
  <c r="F114" i="88"/>
  <c r="I112" i="88"/>
  <c r="E112" i="88"/>
  <c r="K110" i="88"/>
  <c r="G110" i="88"/>
  <c r="I108" i="88"/>
  <c r="E108" i="88"/>
  <c r="K106" i="88"/>
  <c r="G106" i="88"/>
  <c r="I104" i="88"/>
  <c r="E104" i="88"/>
  <c r="K102" i="88"/>
  <c r="G102" i="88"/>
  <c r="I100" i="88"/>
  <c r="E100" i="88"/>
  <c r="K98" i="88"/>
  <c r="G98" i="88"/>
  <c r="I96" i="88"/>
  <c r="E96" i="88"/>
  <c r="K94" i="88"/>
  <c r="G94" i="88"/>
  <c r="I92" i="88"/>
  <c r="E92" i="88"/>
  <c r="K90" i="88"/>
  <c r="G90" i="88"/>
  <c r="I88" i="88"/>
  <c r="E88" i="88"/>
  <c r="K86" i="88"/>
  <c r="G86" i="88"/>
  <c r="I84" i="88"/>
  <c r="E84" i="88"/>
  <c r="K82" i="88"/>
  <c r="G82" i="88"/>
  <c r="F80" i="88"/>
  <c r="J76" i="88"/>
  <c r="H74" i="88"/>
  <c r="F72" i="88"/>
  <c r="J68" i="88"/>
  <c r="H66" i="88"/>
  <c r="F64" i="88"/>
  <c r="J60" i="88"/>
  <c r="H58" i="88"/>
  <c r="F56" i="88"/>
  <c r="J52" i="88"/>
  <c r="H50" i="88"/>
  <c r="F48" i="88"/>
  <c r="J44" i="88"/>
  <c r="H42" i="88"/>
  <c r="F40" i="88"/>
  <c r="I109" i="89"/>
  <c r="H103" i="89"/>
  <c r="G97" i="89"/>
  <c r="G91" i="89"/>
  <c r="F85" i="89"/>
  <c r="E79" i="89"/>
  <c r="E73" i="89"/>
  <c r="K69" i="89"/>
  <c r="K41" i="89"/>
  <c r="J36" i="88"/>
  <c r="I114" i="88"/>
  <c r="J110" i="88"/>
  <c r="J106" i="88"/>
  <c r="J102" i="88"/>
  <c r="J98" i="88"/>
  <c r="J94" i="88"/>
  <c r="J90" i="88"/>
  <c r="J86" i="88"/>
  <c r="J82" i="88"/>
  <c r="J78" i="88"/>
  <c r="H76" i="88"/>
  <c r="F74" i="88"/>
  <c r="J70" i="88"/>
  <c r="H68" i="88"/>
  <c r="F66" i="88"/>
  <c r="J62" i="88"/>
  <c r="H60" i="88"/>
  <c r="F58" i="88"/>
  <c r="J54" i="88"/>
  <c r="H52" i="88"/>
  <c r="F50" i="88"/>
  <c r="J46" i="88"/>
  <c r="H44" i="88"/>
  <c r="F42" i="88"/>
  <c r="J38" i="88"/>
  <c r="H36" i="89"/>
  <c r="F36" i="89"/>
  <c r="J36" i="89"/>
  <c r="F38" i="89"/>
  <c r="J38" i="89"/>
  <c r="H38" i="89"/>
  <c r="G38" i="89"/>
  <c r="E38" i="89"/>
  <c r="I38" i="89"/>
  <c r="H40" i="89"/>
  <c r="E40" i="89"/>
  <c r="J40" i="89"/>
  <c r="I40" i="89"/>
  <c r="K40" i="89"/>
  <c r="F40" i="89"/>
  <c r="F42" i="89"/>
  <c r="J42" i="89"/>
  <c r="G42" i="89"/>
  <c r="E42" i="89"/>
  <c r="K42" i="89"/>
  <c r="H42" i="89"/>
  <c r="I42" i="89"/>
  <c r="H44" i="89"/>
  <c r="I44" i="89"/>
  <c r="G44" i="89"/>
  <c r="E44" i="89"/>
  <c r="F44" i="89"/>
  <c r="J44" i="89"/>
  <c r="F46" i="89"/>
  <c r="J46" i="89"/>
  <c r="E46" i="89"/>
  <c r="K46" i="89"/>
  <c r="I46" i="89"/>
  <c r="G46" i="89"/>
  <c r="H48" i="89"/>
  <c r="G48" i="89"/>
  <c r="F48" i="89"/>
  <c r="K48" i="89"/>
  <c r="I48" i="89"/>
  <c r="J48" i="89"/>
  <c r="F50" i="89"/>
  <c r="J50" i="89"/>
  <c r="I50" i="89"/>
  <c r="H50" i="89"/>
  <c r="E50" i="89"/>
  <c r="G50" i="89"/>
  <c r="K50" i="89"/>
  <c r="H52" i="89"/>
  <c r="F52" i="89"/>
  <c r="K52" i="89"/>
  <c r="E52" i="89"/>
  <c r="J52" i="89"/>
  <c r="G52" i="89"/>
  <c r="F54" i="89"/>
  <c r="J54" i="89"/>
  <c r="H54" i="89"/>
  <c r="G54" i="89"/>
  <c r="I54" i="89"/>
  <c r="K54" i="89"/>
  <c r="H56" i="89"/>
  <c r="E56" i="89"/>
  <c r="J56" i="89"/>
  <c r="I56" i="89"/>
  <c r="F56" i="89"/>
  <c r="G56" i="89"/>
  <c r="K56" i="89"/>
  <c r="F58" i="89"/>
  <c r="J58" i="89"/>
  <c r="G58" i="89"/>
  <c r="E58" i="89"/>
  <c r="K58" i="89"/>
  <c r="H58" i="89"/>
  <c r="H60" i="89"/>
  <c r="I60" i="89"/>
  <c r="G60" i="89"/>
  <c r="J60" i="89"/>
  <c r="K60" i="89"/>
  <c r="E60" i="89"/>
  <c r="F62" i="89"/>
  <c r="J62" i="89"/>
  <c r="E62" i="89"/>
  <c r="K62" i="89"/>
  <c r="I62" i="89"/>
  <c r="G62" i="89"/>
  <c r="H62" i="89"/>
  <c r="H64" i="89"/>
  <c r="G64" i="89"/>
  <c r="F64" i="89"/>
  <c r="K64" i="89"/>
  <c r="E64" i="89"/>
  <c r="I64" i="89"/>
  <c r="F66" i="89"/>
  <c r="J66" i="89"/>
  <c r="I66" i="89"/>
  <c r="H66" i="89"/>
  <c r="K66" i="89"/>
  <c r="E66" i="89"/>
  <c r="H68" i="89"/>
  <c r="F68" i="89"/>
  <c r="K68" i="89"/>
  <c r="I68" i="89"/>
  <c r="J68" i="89"/>
  <c r="E68" i="89"/>
  <c r="E70" i="89"/>
  <c r="I70" i="89"/>
  <c r="F70" i="89"/>
  <c r="K70" i="89"/>
  <c r="G70" i="89"/>
  <c r="H70" i="89"/>
  <c r="G72" i="89"/>
  <c r="K72" i="89"/>
  <c r="H72" i="89"/>
  <c r="I72" i="89"/>
  <c r="E72" i="89"/>
  <c r="J72" i="89"/>
  <c r="E74" i="89"/>
  <c r="I74" i="89"/>
  <c r="J74" i="89"/>
  <c r="F74" i="89"/>
  <c r="K74" i="89"/>
  <c r="G74" i="89"/>
  <c r="G76" i="89"/>
  <c r="K76" i="89"/>
  <c r="F76" i="89"/>
  <c r="H76" i="89"/>
  <c r="I76" i="89"/>
  <c r="E78" i="89"/>
  <c r="I78" i="89"/>
  <c r="H78" i="89"/>
  <c r="J78" i="89"/>
  <c r="F78" i="89"/>
  <c r="K78" i="89"/>
  <c r="G80" i="89"/>
  <c r="K80" i="89"/>
  <c r="E80" i="89"/>
  <c r="J80" i="89"/>
  <c r="F80" i="89"/>
  <c r="H80" i="89"/>
  <c r="E82" i="89"/>
  <c r="I82" i="89"/>
  <c r="G82" i="89"/>
  <c r="H82" i="89"/>
  <c r="J82" i="89"/>
  <c r="G84" i="89"/>
  <c r="K84" i="89"/>
  <c r="I84" i="89"/>
  <c r="E84" i="89"/>
  <c r="J84" i="89"/>
  <c r="F84" i="89"/>
  <c r="E86" i="89"/>
  <c r="I86" i="89"/>
  <c r="F86" i="89"/>
  <c r="K86" i="89"/>
  <c r="G86" i="89"/>
  <c r="H86" i="89"/>
  <c r="G88" i="89"/>
  <c r="K88" i="89"/>
  <c r="H88" i="89"/>
  <c r="I88" i="89"/>
  <c r="E88" i="89"/>
  <c r="J88" i="89"/>
  <c r="E90" i="89"/>
  <c r="I90" i="89"/>
  <c r="J90" i="89"/>
  <c r="F90" i="89"/>
  <c r="K90" i="89"/>
  <c r="G90" i="89"/>
  <c r="G92" i="89"/>
  <c r="K92" i="89"/>
  <c r="F92" i="89"/>
  <c r="H92" i="89"/>
  <c r="I92" i="89"/>
  <c r="E94" i="89"/>
  <c r="I94" i="89"/>
  <c r="H94" i="89"/>
  <c r="J94" i="89"/>
  <c r="F94" i="89"/>
  <c r="K94" i="89"/>
  <c r="G96" i="89"/>
  <c r="K96" i="89"/>
  <c r="E96" i="89"/>
  <c r="J96" i="89"/>
  <c r="F96" i="89"/>
  <c r="H96" i="89"/>
  <c r="E98" i="89"/>
  <c r="I98" i="89"/>
  <c r="G98" i="89"/>
  <c r="H98" i="89"/>
  <c r="J98" i="89"/>
  <c r="G100" i="89"/>
  <c r="K100" i="89"/>
  <c r="I100" i="89"/>
  <c r="E100" i="89"/>
  <c r="J100" i="89"/>
  <c r="F100" i="89"/>
  <c r="E102" i="89"/>
  <c r="I102" i="89"/>
  <c r="F102" i="89"/>
  <c r="K102" i="89"/>
  <c r="G102" i="89"/>
  <c r="H102" i="89"/>
  <c r="G104" i="89"/>
  <c r="K104" i="89"/>
  <c r="H104" i="89"/>
  <c r="I104" i="89"/>
  <c r="E104" i="89"/>
  <c r="J104" i="89"/>
  <c r="E106" i="89"/>
  <c r="I106" i="89"/>
  <c r="J106" i="89"/>
  <c r="F106" i="89"/>
  <c r="K106" i="89"/>
  <c r="G106" i="89"/>
  <c r="G108" i="89"/>
  <c r="K108" i="89"/>
  <c r="F108" i="89"/>
  <c r="H108" i="89"/>
  <c r="I108" i="89"/>
  <c r="E110" i="89"/>
  <c r="I110" i="89"/>
  <c r="H110" i="89"/>
  <c r="J110" i="89"/>
  <c r="F110" i="89"/>
  <c r="K110" i="89"/>
  <c r="G112" i="89"/>
  <c r="K112" i="89"/>
  <c r="E112" i="89"/>
  <c r="J112" i="89"/>
  <c r="F112" i="89"/>
  <c r="H112" i="89"/>
  <c r="D114" i="89"/>
  <c r="H114" i="89"/>
  <c r="F114" i="89"/>
  <c r="K114" i="89"/>
  <c r="G114" i="89"/>
  <c r="I114" i="89"/>
  <c r="K36" i="89"/>
  <c r="J114" i="89"/>
  <c r="K111" i="89"/>
  <c r="J108" i="89"/>
  <c r="J105" i="89"/>
  <c r="J102" i="89"/>
  <c r="I99" i="89"/>
  <c r="I96" i="89"/>
  <c r="I93" i="89"/>
  <c r="H90" i="89"/>
  <c r="H87" i="89"/>
  <c r="H84" i="89"/>
  <c r="G81" i="89"/>
  <c r="G78" i="89"/>
  <c r="G75" i="89"/>
  <c r="F72" i="89"/>
  <c r="F69" i="89"/>
  <c r="J64" i="89"/>
  <c r="I58" i="89"/>
  <c r="I52" i="89"/>
  <c r="H46" i="89"/>
  <c r="G40" i="89"/>
  <c r="F36" i="90"/>
  <c r="J36" i="90"/>
  <c r="G36" i="90"/>
  <c r="K36" i="90"/>
  <c r="H36" i="90"/>
  <c r="I36" i="90"/>
  <c r="E38" i="90"/>
  <c r="I38" i="90"/>
  <c r="F38" i="90"/>
  <c r="G38" i="90"/>
  <c r="K38" i="90"/>
  <c r="J38" i="90"/>
  <c r="H38" i="90"/>
  <c r="E40" i="90"/>
  <c r="I40" i="90"/>
  <c r="F40" i="90"/>
  <c r="J40" i="90"/>
  <c r="K40" i="90"/>
  <c r="H40" i="90"/>
  <c r="G40" i="90"/>
  <c r="E42" i="90"/>
  <c r="I42" i="90"/>
  <c r="J42" i="90"/>
  <c r="G42" i="90"/>
  <c r="K42" i="90"/>
  <c r="F42" i="90"/>
  <c r="H42" i="90"/>
  <c r="E44" i="90"/>
  <c r="I44" i="90"/>
  <c r="J44" i="90"/>
  <c r="G44" i="90"/>
  <c r="K44" i="90"/>
  <c r="F44" i="90"/>
  <c r="H44" i="90"/>
  <c r="E46" i="90"/>
  <c r="I46" i="90"/>
  <c r="F46" i="90"/>
  <c r="G46" i="90"/>
  <c r="K46" i="90"/>
  <c r="J46" i="90"/>
  <c r="H46" i="90"/>
  <c r="E48" i="90"/>
  <c r="I48" i="90"/>
  <c r="F48" i="90"/>
  <c r="G48" i="90"/>
  <c r="K48" i="90"/>
  <c r="H48" i="90"/>
  <c r="J48" i="90"/>
  <c r="E50" i="90"/>
  <c r="I50" i="90"/>
  <c r="J50" i="90"/>
  <c r="G50" i="90"/>
  <c r="K50" i="90"/>
  <c r="F50" i="90"/>
  <c r="H50" i="90"/>
  <c r="E52" i="90"/>
  <c r="I52" i="90"/>
  <c r="F52" i="90"/>
  <c r="G52" i="90"/>
  <c r="K52" i="90"/>
  <c r="J52" i="90"/>
  <c r="H52" i="90"/>
  <c r="E54" i="90"/>
  <c r="I54" i="90"/>
  <c r="J54" i="90"/>
  <c r="G54" i="90"/>
  <c r="F54" i="90"/>
  <c r="H54" i="90"/>
  <c r="K54" i="90"/>
  <c r="G56" i="90"/>
  <c r="K56" i="90"/>
  <c r="H56" i="90"/>
  <c r="E56" i="90"/>
  <c r="I56" i="90"/>
  <c r="F56" i="90"/>
  <c r="J56" i="90"/>
  <c r="E58" i="90"/>
  <c r="I58" i="90"/>
  <c r="J58" i="90"/>
  <c r="G58" i="90"/>
  <c r="H58" i="90"/>
  <c r="F58" i="90"/>
  <c r="K58" i="90"/>
  <c r="E60" i="90"/>
  <c r="I60" i="90"/>
  <c r="J60" i="90"/>
  <c r="G60" i="90"/>
  <c r="F60" i="90"/>
  <c r="K60" i="90"/>
  <c r="H60" i="90"/>
  <c r="E62" i="90"/>
  <c r="I62" i="90"/>
  <c r="J62" i="90"/>
  <c r="G62" i="90"/>
  <c r="K62" i="90"/>
  <c r="F62" i="90"/>
  <c r="H62" i="90"/>
  <c r="E64" i="90"/>
  <c r="I64" i="90"/>
  <c r="F64" i="90"/>
  <c r="J64" i="90"/>
  <c r="G64" i="90"/>
  <c r="H64" i="90"/>
  <c r="K64" i="90"/>
  <c r="E66" i="90"/>
  <c r="I66" i="90"/>
  <c r="J66" i="90"/>
  <c r="G66" i="90"/>
  <c r="K66" i="90"/>
  <c r="F66" i="90"/>
  <c r="H66" i="90"/>
  <c r="E68" i="90"/>
  <c r="I68" i="90"/>
  <c r="F68" i="90"/>
  <c r="G68" i="90"/>
  <c r="K68" i="90"/>
  <c r="H68" i="90"/>
  <c r="J68" i="90"/>
  <c r="E70" i="90"/>
  <c r="I70" i="90"/>
  <c r="J70" i="90"/>
  <c r="G70" i="90"/>
  <c r="K70" i="90"/>
  <c r="F70" i="90"/>
  <c r="H70" i="90"/>
  <c r="E72" i="90"/>
  <c r="I72" i="90"/>
  <c r="F72" i="90"/>
  <c r="G72" i="90"/>
  <c r="K72" i="90"/>
  <c r="J72" i="90"/>
  <c r="H72" i="90"/>
  <c r="E74" i="90"/>
  <c r="I74" i="90"/>
  <c r="F74" i="90"/>
  <c r="J74" i="90"/>
  <c r="K74" i="90"/>
  <c r="H74" i="90"/>
  <c r="G74" i="90"/>
  <c r="E76" i="90"/>
  <c r="I76" i="90"/>
  <c r="F76" i="90"/>
  <c r="J76" i="90"/>
  <c r="K76" i="90"/>
  <c r="G76" i="90"/>
  <c r="H76" i="90"/>
  <c r="E78" i="90"/>
  <c r="I78" i="90"/>
  <c r="J78" i="90"/>
  <c r="H78" i="90"/>
  <c r="F78" i="90"/>
  <c r="K78" i="90"/>
  <c r="G78" i="90"/>
  <c r="E80" i="90"/>
  <c r="I80" i="90"/>
  <c r="F80" i="90"/>
  <c r="J80" i="90"/>
  <c r="G80" i="90"/>
  <c r="H80" i="90"/>
  <c r="K80" i="90"/>
  <c r="E82" i="90"/>
  <c r="I82" i="90"/>
  <c r="F82" i="90"/>
  <c r="J82" i="90"/>
  <c r="H82" i="90"/>
  <c r="G82" i="90"/>
  <c r="K82" i="90"/>
  <c r="E84" i="90"/>
  <c r="I84" i="90"/>
  <c r="F84" i="90"/>
  <c r="J84" i="90"/>
  <c r="K84" i="90"/>
  <c r="H84" i="90"/>
  <c r="G84" i="90"/>
  <c r="E86" i="90"/>
  <c r="I86" i="90"/>
  <c r="F86" i="90"/>
  <c r="J86" i="90"/>
  <c r="G86" i="90"/>
  <c r="K86" i="90"/>
  <c r="H86" i="90"/>
  <c r="E88" i="90"/>
  <c r="I88" i="90"/>
  <c r="H88" i="90"/>
  <c r="F88" i="90"/>
  <c r="J88" i="90"/>
  <c r="G88" i="90"/>
  <c r="K88" i="90"/>
  <c r="E90" i="90"/>
  <c r="I90" i="90"/>
  <c r="H90" i="90"/>
  <c r="F90" i="90"/>
  <c r="J90" i="90"/>
  <c r="G90" i="90"/>
  <c r="K90" i="90"/>
  <c r="E92" i="90"/>
  <c r="I92" i="90"/>
  <c r="K92" i="90"/>
  <c r="F92" i="90"/>
  <c r="J92" i="90"/>
  <c r="G92" i="90"/>
  <c r="H92" i="90"/>
  <c r="E94" i="90"/>
  <c r="I94" i="90"/>
  <c r="G94" i="90"/>
  <c r="H94" i="90"/>
  <c r="F94" i="90"/>
  <c r="J94" i="90"/>
  <c r="K94" i="90"/>
  <c r="E96" i="90"/>
  <c r="I96" i="90"/>
  <c r="F96" i="90"/>
  <c r="J96" i="90"/>
  <c r="G96" i="90"/>
  <c r="K96" i="90"/>
  <c r="H96" i="90"/>
  <c r="E98" i="90"/>
  <c r="I98" i="90"/>
  <c r="H98" i="90"/>
  <c r="F98" i="90"/>
  <c r="J98" i="90"/>
  <c r="G98" i="90"/>
  <c r="K98" i="90"/>
  <c r="E100" i="90"/>
  <c r="I100" i="90"/>
  <c r="F100" i="90"/>
  <c r="J100" i="90"/>
  <c r="G100" i="90"/>
  <c r="K100" i="90"/>
  <c r="H100" i="90"/>
  <c r="E102" i="90"/>
  <c r="I102" i="90"/>
  <c r="F102" i="90"/>
  <c r="J102" i="90"/>
  <c r="G102" i="90"/>
  <c r="K102" i="90"/>
  <c r="H102" i="90"/>
  <c r="E104" i="90"/>
  <c r="I104" i="90"/>
  <c r="H104" i="90"/>
  <c r="F104" i="90"/>
  <c r="J104" i="90"/>
  <c r="G104" i="90"/>
  <c r="K104" i="90"/>
  <c r="E106" i="90"/>
  <c r="I106" i="90"/>
  <c r="H106" i="90"/>
  <c r="F106" i="90"/>
  <c r="J106" i="90"/>
  <c r="G106" i="90"/>
  <c r="K106" i="90"/>
  <c r="E108" i="90"/>
  <c r="I108" i="90"/>
  <c r="F108" i="90"/>
  <c r="J108" i="90"/>
  <c r="G108" i="90"/>
  <c r="K108" i="90"/>
  <c r="H108" i="90"/>
  <c r="E110" i="90"/>
  <c r="I110" i="90"/>
  <c r="F110" i="90"/>
  <c r="J110" i="90"/>
  <c r="G110" i="90"/>
  <c r="K110" i="90"/>
  <c r="H110" i="90"/>
  <c r="E112" i="90"/>
  <c r="I112" i="90"/>
  <c r="H112" i="90"/>
  <c r="F112" i="90"/>
  <c r="J112" i="90"/>
  <c r="G112" i="90"/>
  <c r="K112" i="90"/>
  <c r="E114" i="90"/>
  <c r="I114" i="90"/>
  <c r="F114" i="90"/>
  <c r="J114" i="90"/>
  <c r="G114" i="90"/>
  <c r="H114" i="90"/>
  <c r="E36" i="90"/>
  <c r="D114" i="90"/>
  <c r="G37" i="91"/>
  <c r="K37" i="91"/>
  <c r="H37" i="91"/>
  <c r="I37" i="91"/>
  <c r="J37" i="91"/>
  <c r="E39" i="91"/>
  <c r="I39" i="91"/>
  <c r="F39" i="91"/>
  <c r="J39" i="91"/>
  <c r="K39" i="91"/>
  <c r="G41" i="91"/>
  <c r="K41" i="91"/>
  <c r="H41" i="91"/>
  <c r="E41" i="91"/>
  <c r="F41" i="91"/>
  <c r="E43" i="91"/>
  <c r="I43" i="91"/>
  <c r="F43" i="91"/>
  <c r="J43" i="91"/>
  <c r="G43" i="91"/>
  <c r="H43" i="91"/>
  <c r="G45" i="91"/>
  <c r="K45" i="91"/>
  <c r="H45" i="91"/>
  <c r="I45" i="91"/>
  <c r="J45" i="91"/>
  <c r="E47" i="91"/>
  <c r="I47" i="91"/>
  <c r="F47" i="91"/>
  <c r="J47" i="91"/>
  <c r="K47" i="91"/>
  <c r="G49" i="91"/>
  <c r="K49" i="91"/>
  <c r="H49" i="91"/>
  <c r="E49" i="91"/>
  <c r="F49" i="91"/>
  <c r="E51" i="91"/>
  <c r="I51" i="91"/>
  <c r="F51" i="91"/>
  <c r="J51" i="91"/>
  <c r="G51" i="91"/>
  <c r="H51" i="91"/>
  <c r="G53" i="91"/>
  <c r="K53" i="91"/>
  <c r="H53" i="91"/>
  <c r="I53" i="91"/>
  <c r="J53" i="91"/>
  <c r="E55" i="91"/>
  <c r="I55" i="91"/>
  <c r="F55" i="91"/>
  <c r="J55" i="91"/>
  <c r="K55" i="91"/>
  <c r="G57" i="91"/>
  <c r="K57" i="91"/>
  <c r="H57" i="91"/>
  <c r="E57" i="91"/>
  <c r="F57" i="91"/>
  <c r="E59" i="91"/>
  <c r="I59" i="91"/>
  <c r="F59" i="91"/>
  <c r="J59" i="91"/>
  <c r="G59" i="91"/>
  <c r="H59" i="91"/>
  <c r="G61" i="91"/>
  <c r="K61" i="91"/>
  <c r="H61" i="91"/>
  <c r="I61" i="91"/>
  <c r="J61" i="91"/>
  <c r="E63" i="91"/>
  <c r="I63" i="91"/>
  <c r="F63" i="91"/>
  <c r="J63" i="91"/>
  <c r="K63" i="91"/>
  <c r="G65" i="91"/>
  <c r="K65" i="91"/>
  <c r="H65" i="91"/>
  <c r="E65" i="91"/>
  <c r="F65" i="91"/>
  <c r="E67" i="91"/>
  <c r="I67" i="91"/>
  <c r="F67" i="91"/>
  <c r="J67" i="91"/>
  <c r="G67" i="91"/>
  <c r="H67" i="91"/>
  <c r="G69" i="91"/>
  <c r="K69" i="91"/>
  <c r="H69" i="91"/>
  <c r="I69" i="91"/>
  <c r="J69" i="91"/>
  <c r="E71" i="91"/>
  <c r="I71" i="91"/>
  <c r="F71" i="91"/>
  <c r="J71" i="91"/>
  <c r="K71" i="91"/>
  <c r="G73" i="91"/>
  <c r="K73" i="91"/>
  <c r="H73" i="91"/>
  <c r="E73" i="91"/>
  <c r="F73" i="91"/>
  <c r="E75" i="91"/>
  <c r="I75" i="91"/>
  <c r="F75" i="91"/>
  <c r="J75" i="91"/>
  <c r="G75" i="91"/>
  <c r="H75" i="91"/>
  <c r="G77" i="91"/>
  <c r="K77" i="91"/>
  <c r="H77" i="91"/>
  <c r="I77" i="91"/>
  <c r="J77" i="91"/>
  <c r="E79" i="91"/>
  <c r="I79" i="91"/>
  <c r="F79" i="91"/>
  <c r="J79" i="91"/>
  <c r="K79" i="91"/>
  <c r="G81" i="91"/>
  <c r="K81" i="91"/>
  <c r="H81" i="91"/>
  <c r="E81" i="91"/>
  <c r="F81" i="91"/>
  <c r="E83" i="91"/>
  <c r="I83" i="91"/>
  <c r="J83" i="91"/>
  <c r="F83" i="91"/>
  <c r="K83" i="91"/>
  <c r="E85" i="91"/>
  <c r="I85" i="91"/>
  <c r="F85" i="91"/>
  <c r="J85" i="91"/>
  <c r="G87" i="91"/>
  <c r="K87" i="91"/>
  <c r="E89" i="91"/>
  <c r="I89" i="91"/>
  <c r="G91" i="91"/>
  <c r="K91" i="91"/>
  <c r="E93" i="91"/>
  <c r="I93" i="91"/>
  <c r="G95" i="91"/>
  <c r="K95" i="91"/>
  <c r="E97" i="91"/>
  <c r="I97" i="91"/>
  <c r="G99" i="91"/>
  <c r="K99" i="91"/>
  <c r="E101" i="91"/>
  <c r="I101" i="91"/>
  <c r="G103" i="91"/>
  <c r="K103" i="91"/>
  <c r="E105" i="91"/>
  <c r="I105" i="91"/>
  <c r="G107" i="91"/>
  <c r="K107" i="91"/>
  <c r="E109" i="91"/>
  <c r="I109" i="91"/>
  <c r="G111" i="91"/>
  <c r="K111" i="91"/>
  <c r="E113" i="91"/>
  <c r="I113" i="91"/>
  <c r="G113" i="91"/>
  <c r="J111" i="91"/>
  <c r="E111" i="91"/>
  <c r="H109" i="91"/>
  <c r="F107" i="91"/>
  <c r="J105" i="91"/>
  <c r="H103" i="91"/>
  <c r="K101" i="91"/>
  <c r="F101" i="91"/>
  <c r="I99" i="91"/>
  <c r="G97" i="91"/>
  <c r="J95" i="91"/>
  <c r="E95" i="91"/>
  <c r="H93" i="91"/>
  <c r="F91" i="91"/>
  <c r="J89" i="91"/>
  <c r="H87" i="91"/>
  <c r="G85" i="91"/>
  <c r="K75" i="91"/>
  <c r="I73" i="91"/>
  <c r="G71" i="91"/>
  <c r="E69" i="91"/>
  <c r="K59" i="91"/>
  <c r="I57" i="91"/>
  <c r="G55" i="91"/>
  <c r="E53" i="91"/>
  <c r="K43" i="91"/>
  <c r="I41" i="91"/>
  <c r="G39" i="91"/>
  <c r="E37" i="91"/>
  <c r="H37" i="90"/>
  <c r="I37" i="90"/>
  <c r="K37" i="90"/>
  <c r="E37" i="90"/>
  <c r="G37" i="90"/>
  <c r="F37" i="90"/>
  <c r="J37" i="90"/>
  <c r="E39" i="90"/>
  <c r="I39" i="90"/>
  <c r="J39" i="90"/>
  <c r="G39" i="90"/>
  <c r="K39" i="90"/>
  <c r="F39" i="90"/>
  <c r="H39" i="90"/>
  <c r="E41" i="90"/>
  <c r="I41" i="90"/>
  <c r="J41" i="90"/>
  <c r="G41" i="90"/>
  <c r="F41" i="90"/>
  <c r="H41" i="90"/>
  <c r="K41" i="90"/>
  <c r="E43" i="90"/>
  <c r="I43" i="90"/>
  <c r="J43" i="90"/>
  <c r="G43" i="90"/>
  <c r="K43" i="90"/>
  <c r="F43" i="90"/>
  <c r="H43" i="90"/>
  <c r="G45" i="90"/>
  <c r="K45" i="90"/>
  <c r="H45" i="90"/>
  <c r="E45" i="90"/>
  <c r="I45" i="90"/>
  <c r="F45" i="90"/>
  <c r="J45" i="90"/>
  <c r="E47" i="90"/>
  <c r="I47" i="90"/>
  <c r="J47" i="90"/>
  <c r="G47" i="90"/>
  <c r="K47" i="90"/>
  <c r="H47" i="90"/>
  <c r="F47" i="90"/>
  <c r="E49" i="90"/>
  <c r="I49" i="90"/>
  <c r="J49" i="90"/>
  <c r="G49" i="90"/>
  <c r="K49" i="90"/>
  <c r="F49" i="90"/>
  <c r="H49" i="90"/>
  <c r="E51" i="90"/>
  <c r="I51" i="90"/>
  <c r="J51" i="90"/>
  <c r="G51" i="90"/>
  <c r="H51" i="90"/>
  <c r="F51" i="90"/>
  <c r="K51" i="90"/>
  <c r="E53" i="90"/>
  <c r="I53" i="90"/>
  <c r="J53" i="90"/>
  <c r="G53" i="90"/>
  <c r="K53" i="90"/>
  <c r="F53" i="90"/>
  <c r="H53" i="90"/>
  <c r="E55" i="90"/>
  <c r="I55" i="90"/>
  <c r="J55" i="90"/>
  <c r="G55" i="90"/>
  <c r="F55" i="90"/>
  <c r="K55" i="90"/>
  <c r="H55" i="90"/>
  <c r="E57" i="90"/>
  <c r="I57" i="90"/>
  <c r="F57" i="90"/>
  <c r="J57" i="90"/>
  <c r="G57" i="90"/>
  <c r="H57" i="90"/>
  <c r="K57" i="90"/>
  <c r="E59" i="90"/>
  <c r="I59" i="90"/>
  <c r="J59" i="90"/>
  <c r="G59" i="90"/>
  <c r="K59" i="90"/>
  <c r="F59" i="90"/>
  <c r="H59" i="90"/>
  <c r="E61" i="90"/>
  <c r="I61" i="90"/>
  <c r="J61" i="90"/>
  <c r="G61" i="90"/>
  <c r="K61" i="90"/>
  <c r="F61" i="90"/>
  <c r="H61" i="90"/>
  <c r="G63" i="90"/>
  <c r="K63" i="90"/>
  <c r="H63" i="90"/>
  <c r="E63" i="90"/>
  <c r="I63" i="90"/>
  <c r="F63" i="90"/>
  <c r="J63" i="90"/>
  <c r="E65" i="90"/>
  <c r="I65" i="90"/>
  <c r="J65" i="90"/>
  <c r="G65" i="90"/>
  <c r="K65" i="90"/>
  <c r="F65" i="90"/>
  <c r="H65" i="90"/>
  <c r="E67" i="90"/>
  <c r="I67" i="90"/>
  <c r="J67" i="90"/>
  <c r="G67" i="90"/>
  <c r="K67" i="90"/>
  <c r="F67" i="90"/>
  <c r="H67" i="90"/>
  <c r="E69" i="90"/>
  <c r="I69" i="90"/>
  <c r="F69" i="90"/>
  <c r="G69" i="90"/>
  <c r="K69" i="90"/>
  <c r="J69" i="90"/>
  <c r="H69" i="90"/>
  <c r="E71" i="90"/>
  <c r="I71" i="90"/>
  <c r="J71" i="90"/>
  <c r="G71" i="90"/>
  <c r="K71" i="90"/>
  <c r="F71" i="90"/>
  <c r="H71" i="90"/>
  <c r="E73" i="90"/>
  <c r="I73" i="90"/>
  <c r="J73" i="90"/>
  <c r="G73" i="90"/>
  <c r="K73" i="90"/>
  <c r="F73" i="90"/>
  <c r="H73" i="90"/>
  <c r="E75" i="90"/>
  <c r="I75" i="90"/>
  <c r="F75" i="90"/>
  <c r="G75" i="90"/>
  <c r="K75" i="90"/>
  <c r="J75" i="90"/>
  <c r="H75" i="90"/>
  <c r="E77" i="90"/>
  <c r="I77" i="90"/>
  <c r="F77" i="90"/>
  <c r="J77" i="90"/>
  <c r="K77" i="90"/>
  <c r="G77" i="90"/>
  <c r="H77" i="90"/>
  <c r="E79" i="90"/>
  <c r="I79" i="90"/>
  <c r="F79" i="90"/>
  <c r="G79" i="90"/>
  <c r="K79" i="90"/>
  <c r="H79" i="90"/>
  <c r="J79" i="90"/>
  <c r="E81" i="90"/>
  <c r="I81" i="90"/>
  <c r="F81" i="90"/>
  <c r="J81" i="90"/>
  <c r="K81" i="90"/>
  <c r="G81" i="90"/>
  <c r="H81" i="90"/>
  <c r="E83" i="90"/>
  <c r="I83" i="90"/>
  <c r="F83" i="90"/>
  <c r="G83" i="90"/>
  <c r="K83" i="90"/>
  <c r="J83" i="90"/>
  <c r="H83" i="90"/>
  <c r="E85" i="90"/>
  <c r="I85" i="90"/>
  <c r="F85" i="90"/>
  <c r="G85" i="90"/>
  <c r="K85" i="90"/>
  <c r="J85" i="90"/>
  <c r="H85" i="90"/>
  <c r="E87" i="90"/>
  <c r="I87" i="90"/>
  <c r="H87" i="90"/>
  <c r="F87" i="90"/>
  <c r="J87" i="90"/>
  <c r="G87" i="90"/>
  <c r="K87" i="90"/>
  <c r="E89" i="90"/>
  <c r="I89" i="90"/>
  <c r="F89" i="90"/>
  <c r="J89" i="90"/>
  <c r="G89" i="90"/>
  <c r="K89" i="90"/>
  <c r="H89" i="90"/>
  <c r="E91" i="90"/>
  <c r="I91" i="90"/>
  <c r="K91" i="90"/>
  <c r="F91" i="90"/>
  <c r="J91" i="90"/>
  <c r="G91" i="90"/>
  <c r="H91" i="90"/>
  <c r="E93" i="90"/>
  <c r="I93" i="90"/>
  <c r="H93" i="90"/>
  <c r="F93" i="90"/>
  <c r="J93" i="90"/>
  <c r="G93" i="90"/>
  <c r="K93" i="90"/>
  <c r="E95" i="90"/>
  <c r="I95" i="90"/>
  <c r="H95" i="90"/>
  <c r="F95" i="90"/>
  <c r="J95" i="90"/>
  <c r="G95" i="90"/>
  <c r="K95" i="90"/>
  <c r="E97" i="90"/>
  <c r="I97" i="90"/>
  <c r="H97" i="90"/>
  <c r="F97" i="90"/>
  <c r="J97" i="90"/>
  <c r="G97" i="90"/>
  <c r="K97" i="90"/>
  <c r="E99" i="90"/>
  <c r="I99" i="90"/>
  <c r="F99" i="90"/>
  <c r="J99" i="90"/>
  <c r="G99" i="90"/>
  <c r="K99" i="90"/>
  <c r="H99" i="90"/>
  <c r="E101" i="90"/>
  <c r="I101" i="90"/>
  <c r="F101" i="90"/>
  <c r="J101" i="90"/>
  <c r="G101" i="90"/>
  <c r="K101" i="90"/>
  <c r="H101" i="90"/>
  <c r="E103" i="90"/>
  <c r="I103" i="90"/>
  <c r="K103" i="90"/>
  <c r="F103" i="90"/>
  <c r="J103" i="90"/>
  <c r="G103" i="90"/>
  <c r="H103" i="90"/>
  <c r="E105" i="90"/>
  <c r="I105" i="90"/>
  <c r="G105" i="90"/>
  <c r="H105" i="90"/>
  <c r="F105" i="90"/>
  <c r="J105" i="90"/>
  <c r="K105" i="90"/>
  <c r="E107" i="90"/>
  <c r="I107" i="90"/>
  <c r="F107" i="90"/>
  <c r="J107" i="90"/>
  <c r="G107" i="90"/>
  <c r="K107" i="90"/>
  <c r="H107" i="90"/>
  <c r="E109" i="90"/>
  <c r="I109" i="90"/>
  <c r="H109" i="90"/>
  <c r="F109" i="90"/>
  <c r="J109" i="90"/>
  <c r="G109" i="90"/>
  <c r="K109" i="90"/>
  <c r="E111" i="90"/>
  <c r="I111" i="90"/>
  <c r="F111" i="90"/>
  <c r="J111" i="90"/>
  <c r="G111" i="90"/>
  <c r="K111" i="90"/>
  <c r="H111" i="90"/>
  <c r="E113" i="90"/>
  <c r="I113" i="90"/>
  <c r="F113" i="90"/>
  <c r="J113" i="90"/>
  <c r="G113" i="90"/>
  <c r="F2" i="6" l="1"/>
  <c r="E2" i="6"/>
  <c r="M32" i="92" l="1"/>
  <c r="M32" i="84"/>
  <c r="M32" i="91"/>
  <c r="M32" i="88"/>
  <c r="M32" i="87"/>
  <c r="M32" i="85"/>
  <c r="M32" i="90"/>
  <c r="M32" i="89"/>
  <c r="M32" i="86"/>
  <c r="F37" i="6"/>
  <c r="F101" i="6"/>
  <c r="F21" i="6"/>
  <c r="F31" i="6"/>
  <c r="L1" i="6"/>
  <c r="F69" i="6"/>
  <c r="F5" i="6"/>
  <c r="F85" i="6"/>
  <c r="F53" i="6"/>
  <c r="F93" i="6"/>
  <c r="F77" i="6"/>
  <c r="F61" i="6"/>
  <c r="F45" i="6"/>
  <c r="F29" i="6"/>
  <c r="F13" i="6"/>
  <c r="F105" i="6"/>
  <c r="F97" i="6"/>
  <c r="F89" i="6"/>
  <c r="F81" i="6"/>
  <c r="F73" i="6"/>
  <c r="F65" i="6"/>
  <c r="F57" i="6"/>
  <c r="F49" i="6"/>
  <c r="F41" i="6"/>
  <c r="F33" i="6"/>
  <c r="F25" i="6"/>
  <c r="F17" i="6"/>
  <c r="F9" i="6"/>
  <c r="F107" i="6"/>
  <c r="F103" i="6"/>
  <c r="F99" i="6"/>
  <c r="F95" i="6"/>
  <c r="F91" i="6"/>
  <c r="F87" i="6"/>
  <c r="F83" i="6"/>
  <c r="F79" i="6"/>
  <c r="F75" i="6"/>
  <c r="F71" i="6"/>
  <c r="F67" i="6"/>
  <c r="F63" i="6"/>
  <c r="F59" i="6"/>
  <c r="F55" i="6"/>
  <c r="F51" i="6"/>
  <c r="F47" i="6"/>
  <c r="F43" i="6"/>
  <c r="F39" i="6"/>
  <c r="F35" i="6"/>
  <c r="F27" i="6"/>
  <c r="F23" i="6"/>
  <c r="F19" i="6"/>
  <c r="F15" i="6"/>
  <c r="F11" i="6"/>
  <c r="F7" i="6"/>
  <c r="F106" i="6"/>
  <c r="F104" i="6"/>
  <c r="F102" i="6"/>
  <c r="F100" i="6"/>
  <c r="F98" i="6"/>
  <c r="F96" i="6"/>
  <c r="F94" i="6"/>
  <c r="F92" i="6"/>
  <c r="F90" i="6"/>
  <c r="F88" i="6"/>
  <c r="F86" i="6"/>
  <c r="F84" i="6"/>
  <c r="F82" i="6"/>
  <c r="F80" i="6"/>
  <c r="F78" i="6"/>
  <c r="F76" i="6"/>
  <c r="F74" i="6"/>
  <c r="F72" i="6"/>
  <c r="F70" i="6"/>
  <c r="F68" i="6"/>
  <c r="F66" i="6"/>
  <c r="F64" i="6"/>
  <c r="F62" i="6"/>
  <c r="F60" i="6"/>
  <c r="F58" i="6"/>
  <c r="F56" i="6"/>
  <c r="F54" i="6"/>
  <c r="F52" i="6"/>
  <c r="F50" i="6"/>
  <c r="F48" i="6"/>
  <c r="F46" i="6"/>
  <c r="F44" i="6"/>
  <c r="F42" i="6"/>
  <c r="F40" i="6"/>
  <c r="F38" i="6"/>
  <c r="F36" i="6"/>
  <c r="F34" i="6"/>
  <c r="F32" i="6"/>
  <c r="F30" i="6"/>
  <c r="F28" i="6"/>
  <c r="F26" i="6"/>
  <c r="F24" i="6"/>
  <c r="F22" i="6"/>
  <c r="F20" i="6"/>
  <c r="F18" i="6"/>
  <c r="F16" i="6"/>
  <c r="F14" i="6"/>
  <c r="F12" i="6"/>
  <c r="F10" i="6"/>
  <c r="F8" i="6"/>
  <c r="F6" i="6"/>
  <c r="F4" i="6"/>
  <c r="F3" i="6"/>
</calcChain>
</file>

<file path=xl/sharedStrings.xml><?xml version="1.0" encoding="utf-8"?>
<sst xmlns="http://schemas.openxmlformats.org/spreadsheetml/2006/main" count="161" uniqueCount="47">
  <si>
    <t>State</t>
  </si>
  <si>
    <t>Hospital CCN</t>
  </si>
  <si>
    <t>Hospital Name</t>
  </si>
  <si>
    <t>Hospital CCN#</t>
  </si>
  <si>
    <t>All EDTC Measure</t>
  </si>
  <si>
    <t xml:space="preserve">Hospital Name </t>
  </si>
  <si>
    <t>Two-digit Abbreviation for Your State</t>
  </si>
  <si>
    <r>
      <t xml:space="preserve">In sheet tab called "Update Master Hospital List":          </t>
    </r>
    <r>
      <rPr>
        <b/>
        <i/>
        <sz val="14"/>
        <color theme="1"/>
        <rFont val="Calibri"/>
        <family val="2"/>
        <scheme val="minor"/>
      </rPr>
      <t>Note - you must do this before doing anything else!</t>
    </r>
  </si>
  <si>
    <r>
      <t xml:space="preserve">(1) </t>
    </r>
    <r>
      <rPr>
        <b/>
        <sz val="14"/>
        <color theme="1"/>
        <rFont val="Calibri"/>
        <family val="2"/>
        <scheme val="minor"/>
      </rPr>
      <t>Update</t>
    </r>
    <r>
      <rPr>
        <sz val="14"/>
        <color theme="1"/>
        <rFont val="Calibri"/>
        <family val="2"/>
        <scheme val="minor"/>
      </rPr>
      <t xml:space="preserve"> all of the sections in this table that are yellow in color (not gray). 
            Make sure that you add all of your hospitals (their CCN and their name). Also add the two-digit abbreviation for your state.</t>
    </r>
  </si>
  <si>
    <r>
      <t xml:space="preserve">(2) </t>
    </r>
    <r>
      <rPr>
        <b/>
        <sz val="14"/>
        <color theme="1"/>
        <rFont val="Calibri"/>
        <family val="2"/>
        <scheme val="minor"/>
      </rPr>
      <t>Check this spreadsheet every quarter</t>
    </r>
    <r>
      <rPr>
        <sz val="14"/>
        <color theme="1"/>
        <rFont val="Calibri"/>
        <family val="2"/>
        <scheme val="minor"/>
      </rPr>
      <t xml:space="preserve"> to make sure your hospital list is still accurate. This is the list that all of your graphs and charts will be based on.</t>
    </r>
  </si>
  <si>
    <t>(1) Open up your state's completed Excel EDTC submission template for the quarter you are interested in. (This is what your state submits to FORHP each quarter.)</t>
  </si>
  <si>
    <r>
      <t xml:space="preserve">(3) Click on the dropdown arrow under "To book" and choose the Flex EDTC Comparison tool. </t>
    </r>
    <r>
      <rPr>
        <b/>
        <sz val="14"/>
        <color theme="1"/>
        <rFont val="Calibri"/>
        <family val="2"/>
        <scheme val="minor"/>
      </rPr>
      <t>Very important - check the box to "Create a copy" as well.</t>
    </r>
  </si>
  <si>
    <t>(4) Scroll to the bottom of the list of sheets and highlight "(move to end)":</t>
  </si>
  <si>
    <t>(5) Confirm that you have checked the box to "Create a copy" and then click OK.</t>
  </si>
  <si>
    <t>FIRST: In your state's completed Excel EDTC submission template for the quarter of interest:</t>
  </si>
  <si>
    <t>SECOND: In the Flex EDTC Comparison tool:</t>
  </si>
  <si>
    <t>Every time you add a new quarter of data:</t>
  </si>
  <si>
    <t xml:space="preserve">            This name must EXACTLY match the name of the sheet you just copied, because this is how the data is linked together correctly.</t>
  </si>
  <si>
    <t>1. Home Medications</t>
  </si>
  <si>
    <t>2. Allergies and/or Reactions</t>
  </si>
  <si>
    <t>3. Medications Administered in ED</t>
  </si>
  <si>
    <t>4. ED Provider Note</t>
  </si>
  <si>
    <t>5. Mental Status/Orientation Assessment</t>
  </si>
  <si>
    <t>6. Reason for Transfer and/or Plan of Care</t>
  </si>
  <si>
    <t xml:space="preserve">7. Tests and/or Procedures Performed </t>
  </si>
  <si>
    <t>8. Tests and/or Procedures Results</t>
  </si>
  <si>
    <t>State Totals:</t>
  </si>
  <si>
    <t>(2) Right-click on the bottom bar of the template that likely reads "EDTC Reporting Template" and select "Move or Copy":</t>
  </si>
  <si>
    <t>(1) Find the sheet that you just copied over to the Flex EDTC Comparison tool. It will most likely be named "EDTC Reporting Template". Right-click on the sheet and select "Rename":</t>
  </si>
  <si>
    <t>Name of Measure</t>
  </si>
  <si>
    <t>EnterQ1</t>
  </si>
  <si>
    <t>EnterQ2</t>
  </si>
  <si>
    <t>EnterQ3</t>
  </si>
  <si>
    <t>EnterQ4</t>
  </si>
  <si>
    <t>EnterQ5</t>
  </si>
  <si>
    <t>EnterQ6</t>
  </si>
  <si>
    <t>EnterQ7</t>
  </si>
  <si>
    <t>EnterQ8</t>
  </si>
  <si>
    <t>National</t>
  </si>
  <si>
    <r>
      <t xml:space="preserve">Flex Program Comparison Tool 
for Hospital and State EDTC Performance
</t>
    </r>
    <r>
      <rPr>
        <b/>
        <sz val="18"/>
        <color rgb="FFC00000"/>
        <rFont val="Arial"/>
        <family val="2"/>
      </rPr>
      <t>By Measure</t>
    </r>
  </si>
  <si>
    <t>THIRD:  In each Yellow measure sheet, do this:</t>
  </si>
  <si>
    <t xml:space="preserve">(3) Do not update anything else - your data should automatically be populated in the table below the chart!  If it does not populate correctly, some possible reasons are:
            -You didn't update the Master Hospital List
            -The quarter of data doesn't match the sheet name exactly
            -Something else - contact RQITA through tasc@ruralcenter.org
</t>
  </si>
  <si>
    <r>
      <t xml:space="preserve">The chart at the top of the page will show you a performance snapshot of data for the quarter. </t>
    </r>
    <r>
      <rPr>
        <b/>
        <sz val="14"/>
        <color theme="1"/>
        <rFont val="Calibri"/>
        <family val="2"/>
        <scheme val="minor"/>
      </rPr>
      <t xml:space="preserve">If you want to include your state-level data, enter it manually in the applicable data column within Row 35 (yellow boxes). If you want to add national-level data, enter it manually in the applicable data column within Row 34 (yellow boxes). </t>
    </r>
    <r>
      <rPr>
        <sz val="14"/>
        <color theme="1"/>
        <rFont val="Calibri"/>
        <family val="2"/>
        <scheme val="minor"/>
      </rPr>
      <t>You can expand the chart to show more hospitals or to show different hospitals. To do that, right-click on the chart, choose "Select Data," and update the data ranges so that the hospitals you want on the chart are included.</t>
    </r>
  </si>
  <si>
    <t>Each yellow measure sheet is named with the shorthand for an MBQIP measure - for example, 1. Home Medications, 2. Allergies and or Reactions, and so forth, as shown in the screenshot below. You will need to do the following steps for EACH measure sheet.</t>
  </si>
  <si>
    <r>
      <t xml:space="preserve">Read all instructions before use!
</t>
    </r>
    <r>
      <rPr>
        <b/>
        <sz val="12"/>
        <color rgb="FFC00000"/>
        <rFont val="Arial"/>
        <family val="2"/>
      </rPr>
      <t>Tool updated April 2021</t>
    </r>
    <r>
      <rPr>
        <b/>
        <sz val="12"/>
        <color theme="4"/>
        <rFont val="Arial"/>
        <family val="2"/>
      </rPr>
      <t xml:space="preserve">: </t>
    </r>
    <r>
      <rPr>
        <sz val="12"/>
        <color theme="4"/>
        <rFont val="Arial"/>
        <family val="2"/>
      </rPr>
      <t>The data specifications for the EDTC measure changed starting Q1 2020. This tool may be used for 2020 EDTC data and beyond, as long as the column header for the measures of interest remains consistently named in each quarter of data files used. 
This tool summarizes performance in one tab for each measure (with multiple time periods in each tab). For a tool that summarizes performance in one tab for each time period (with all measures in each tab) download the other version of this tool available on the TASC website. 
For older specifications, download the older version of this tool available on the TASC website.
If you have questions or comments, contact RQITA for assistance at tasc@ruralcenter.org</t>
    </r>
  </si>
  <si>
    <t>(2) Rename the sheet to represent the quarter of data included. You should rename it with the naming convention: YYYY#Q  (i.e. 2020Q4)</t>
  </si>
  <si>
    <t>(2) Overwrite the first column of Row 33 that begins with the word "Enter" with the quarter of data you just copied into this tool. For example, the first time you do this, you will be writing over the text that reads "EnterQ1" in Column D Row 33. The second time you do this, you will be writing over the text that reads "EnterQ2" in Column E Row 33. Make sure that the quarter of data you use matches the naming convention of the sheet you just copied and renamed: YYYY#Q (i.e. 2020Q4). See the example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</si>
</sst>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b/>
      <sz val="11"/>
      <color theme="1"/>
      <name val="Calibri"/>
      <family val="2"/>
      <scheme val="minor"/>
    </font>
    <font>
      <sz val="10"/>
      <color indexed="8"/>
      <name val="Arial"/>
      <family val="2"/>
    </font>
    <font>
      <sz val="11"/>
      <color theme="1"/>
      <name val="Calibri"/>
      <family val="2"/>
      <scheme val="minor"/>
    </font>
    <font>
      <b/>
      <sz val="16"/>
      <color rgb="FF000000"/>
      <name val="Times New Roman"/>
      <family val="1"/>
    </font>
    <font>
      <b/>
      <sz val="14"/>
      <color theme="1"/>
      <name val="Calibri"/>
      <family val="2"/>
      <scheme val="minor"/>
    </font>
    <font>
      <sz val="14"/>
      <color theme="1"/>
      <name val="Calibri"/>
      <family val="2"/>
      <scheme val="minor"/>
    </font>
    <font>
      <b/>
      <sz val="18"/>
      <color theme="1"/>
      <name val="Arial"/>
      <family val="2"/>
    </font>
    <font>
      <sz val="11"/>
      <color theme="1"/>
      <name val="Arial"/>
      <family val="2"/>
    </font>
    <font>
      <sz val="11"/>
      <color theme="0"/>
      <name val="Calibri"/>
      <family val="2"/>
      <scheme val="minor"/>
    </font>
    <font>
      <b/>
      <i/>
      <sz val="14"/>
      <color theme="1"/>
      <name val="Calibri"/>
      <family val="2"/>
      <scheme val="minor"/>
    </font>
    <font>
      <b/>
      <sz val="16"/>
      <color theme="4"/>
      <name val="Arial"/>
      <family val="2"/>
    </font>
    <font>
      <sz val="11"/>
      <color rgb="FF000000"/>
      <name val="Calibri"/>
      <family val="2"/>
    </font>
    <font>
      <b/>
      <sz val="12"/>
      <color theme="4"/>
      <name val="Arial"/>
      <family val="2"/>
    </font>
    <font>
      <sz val="12"/>
      <color theme="4"/>
      <name val="Arial"/>
      <family val="2"/>
    </font>
    <font>
      <b/>
      <sz val="12"/>
      <color rgb="FFC00000"/>
      <name val="Arial"/>
      <family val="2"/>
    </font>
    <font>
      <b/>
      <sz val="18"/>
      <color rgb="FFC00000"/>
      <name val="Arial"/>
      <family val="2"/>
    </font>
  </fonts>
  <fills count="10">
    <fill>
      <patternFill patternType="none"/>
    </fill>
    <fill>
      <patternFill patternType="gray125"/>
    </fill>
    <fill>
      <patternFill patternType="solid">
        <fgColor rgb="FFFFFFCC"/>
      </patternFill>
    </fill>
    <fill>
      <patternFill patternType="solid">
        <fgColor theme="7" tint="0.79998168889431442"/>
        <bgColor indexed="64"/>
      </patternFill>
    </fill>
    <fill>
      <patternFill patternType="solid">
        <fgColor theme="9" tint="0.59999389629810485"/>
        <bgColor indexed="64"/>
      </patternFill>
    </fill>
    <fill>
      <patternFill patternType="solid">
        <fgColor theme="7"/>
        <bgColor indexed="64"/>
      </patternFill>
    </fill>
    <fill>
      <patternFill patternType="solid">
        <fgColor theme="9"/>
        <bgColor indexed="64"/>
      </patternFill>
    </fill>
    <fill>
      <patternFill patternType="solid">
        <fgColor theme="2" tint="-9.9978637043366805E-2"/>
        <bgColor indexed="64"/>
      </patternFill>
    </fill>
    <fill>
      <patternFill patternType="solid">
        <fgColor rgb="FF5B9BD5"/>
        <bgColor indexed="64"/>
      </patternFill>
    </fill>
    <fill>
      <patternFill patternType="solid">
        <fgColor theme="6"/>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rgb="FF000000"/>
      </bottom>
      <diagonal/>
    </border>
  </borders>
  <cellStyleXfs count="5">
    <xf numFmtId="0" fontId="0" fillId="0" borderId="0"/>
    <xf numFmtId="0" fontId="2" fillId="0" borderId="0"/>
    <xf numFmtId="0" fontId="2" fillId="2" borderId="2" applyNumberFormat="0" applyFont="0" applyAlignment="0" applyProtection="0"/>
    <xf numFmtId="9" fontId="2" fillId="0" borderId="0" applyFont="0" applyFill="0" applyBorder="0" applyAlignment="0" applyProtection="0"/>
    <xf numFmtId="9" fontId="3" fillId="0" borderId="0" applyFont="0" applyFill="0" applyBorder="0" applyAlignment="0" applyProtection="0"/>
  </cellStyleXfs>
  <cellXfs count="58">
    <xf numFmtId="0" fontId="0" fillId="0" borderId="0" xfId="0"/>
    <xf numFmtId="0" fontId="1" fillId="0" borderId="0" xfId="0" applyFont="1"/>
    <xf numFmtId="0" fontId="0" fillId="0" borderId="0" xfId="0"/>
    <xf numFmtId="49" fontId="0" fillId="3" borderId="1" xfId="0" applyNumberFormat="1" applyFont="1" applyFill="1" applyBorder="1" applyAlignment="1" applyProtection="1">
      <alignment wrapText="1"/>
      <protection locked="0"/>
    </xf>
    <xf numFmtId="49" fontId="0" fillId="3" borderId="1" xfId="0" applyNumberFormat="1" applyFont="1" applyFill="1" applyBorder="1" applyProtection="1">
      <protection locked="0"/>
    </xf>
    <xf numFmtId="49" fontId="0" fillId="3" borderId="1" xfId="0" applyNumberFormat="1" applyFont="1" applyFill="1" applyBorder="1" applyAlignment="1" applyProtection="1">
      <alignment horizontal="left"/>
      <protection locked="0"/>
    </xf>
    <xf numFmtId="49" fontId="0" fillId="3" borderId="1" xfId="0" applyNumberFormat="1" applyFill="1" applyBorder="1" applyAlignment="1" applyProtection="1">
      <alignment horizontal="left"/>
      <protection locked="0"/>
    </xf>
    <xf numFmtId="0" fontId="0" fillId="3" borderId="1" xfId="0" applyFont="1" applyFill="1" applyBorder="1" applyAlignment="1" applyProtection="1">
      <alignment horizontal="left"/>
      <protection locked="0"/>
    </xf>
    <xf numFmtId="49" fontId="0" fillId="3" borderId="1" xfId="0" applyNumberFormat="1" applyFill="1" applyBorder="1"/>
    <xf numFmtId="0" fontId="0" fillId="3" borderId="1" xfId="0" applyFill="1" applyBorder="1"/>
    <xf numFmtId="0" fontId="0" fillId="7" borderId="1" xfId="0" applyFill="1" applyBorder="1"/>
    <xf numFmtId="0" fontId="5" fillId="6" borderId="0" xfId="0" applyFont="1" applyFill="1"/>
    <xf numFmtId="0" fontId="6" fillId="0" borderId="0" xfId="0" applyFont="1"/>
    <xf numFmtId="0" fontId="6" fillId="0" borderId="0" xfId="0" applyFont="1" applyAlignment="1">
      <alignment wrapText="1"/>
    </xf>
    <xf numFmtId="0" fontId="5" fillId="5" borderId="0" xfId="0" applyFont="1" applyFill="1"/>
    <xf numFmtId="0" fontId="0" fillId="7" borderId="1" xfId="0" applyNumberFormat="1" applyFill="1" applyBorder="1"/>
    <xf numFmtId="0" fontId="1" fillId="0" borderId="0" xfId="0" applyFont="1" applyAlignment="1">
      <alignment wrapText="1"/>
    </xf>
    <xf numFmtId="0" fontId="0" fillId="0" borderId="0" xfId="0" applyAlignment="1"/>
    <xf numFmtId="49" fontId="1" fillId="6" borderId="1" xfId="0" applyNumberFormat="1" applyFont="1" applyFill="1" applyBorder="1" applyAlignment="1" applyProtection="1">
      <alignment horizontal="center" vertical="center" wrapText="1"/>
    </xf>
    <xf numFmtId="0" fontId="1" fillId="6" borderId="1" xfId="0" applyFont="1" applyFill="1" applyBorder="1" applyAlignment="1" applyProtection="1">
      <alignment horizontal="center" vertical="center" wrapText="1"/>
    </xf>
    <xf numFmtId="0" fontId="8" fillId="0" borderId="0" xfId="0" applyFont="1"/>
    <xf numFmtId="0" fontId="7" fillId="0" borderId="0" xfId="0" applyFont="1" applyFill="1" applyAlignment="1">
      <alignment horizontal="center" vertical="center" wrapText="1"/>
    </xf>
    <xf numFmtId="0" fontId="0" fillId="0" borderId="0" xfId="0" applyAlignment="1">
      <alignment wrapText="1"/>
    </xf>
    <xf numFmtId="0" fontId="9" fillId="0" borderId="0" xfId="0" applyFont="1"/>
    <xf numFmtId="0" fontId="0" fillId="0" borderId="0" xfId="0" quotePrefix="1"/>
    <xf numFmtId="0" fontId="0" fillId="0" borderId="0" xfId="0" applyFill="1"/>
    <xf numFmtId="0" fontId="5" fillId="0" borderId="0" xfId="0" applyFont="1" applyFill="1"/>
    <xf numFmtId="0" fontId="11" fillId="0" borderId="0" xfId="0" applyFont="1" applyFill="1" applyAlignment="1">
      <alignment horizontal="center" vertical="center" wrapText="1"/>
    </xf>
    <xf numFmtId="0" fontId="5" fillId="9" borderId="0" xfId="0" applyFont="1" applyFill="1"/>
    <xf numFmtId="0" fontId="5" fillId="6" borderId="0" xfId="0" applyFont="1" applyFill="1" applyAlignment="1">
      <alignment wrapText="1"/>
    </xf>
    <xf numFmtId="0" fontId="5" fillId="9" borderId="0" xfId="0" applyFont="1" applyFill="1" applyAlignment="1">
      <alignment wrapText="1"/>
    </xf>
    <xf numFmtId="0" fontId="5" fillId="0" borderId="0" xfId="0" applyFont="1" applyFill="1" applyAlignment="1">
      <alignment wrapText="1"/>
    </xf>
    <xf numFmtId="0" fontId="5" fillId="0" borderId="0" xfId="0" applyFont="1" applyAlignment="1">
      <alignment wrapText="1"/>
    </xf>
    <xf numFmtId="0" fontId="5" fillId="5" borderId="0" xfId="0" applyFont="1" applyFill="1" applyAlignment="1">
      <alignment wrapText="1"/>
    </xf>
    <xf numFmtId="0" fontId="4" fillId="0" borderId="0" xfId="0" applyFont="1" applyAlignment="1">
      <alignment horizontal="left" vertical="center" wrapText="1"/>
    </xf>
    <xf numFmtId="0" fontId="0" fillId="0" borderId="0" xfId="0" applyAlignment="1">
      <alignment horizontal="center" wrapText="1"/>
    </xf>
    <xf numFmtId="1" fontId="0" fillId="0" borderId="0" xfId="0" applyNumberFormat="1" applyAlignment="1">
      <alignment horizontal="center"/>
    </xf>
    <xf numFmtId="0" fontId="0" fillId="0" borderId="0" xfId="0" applyAlignment="1">
      <alignment horizontal="center"/>
    </xf>
    <xf numFmtId="1" fontId="0" fillId="4" borderId="5" xfId="0" applyNumberFormat="1" applyFill="1" applyBorder="1" applyAlignment="1" applyProtection="1">
      <alignment horizontal="center" wrapText="1"/>
      <protection locked="0"/>
    </xf>
    <xf numFmtId="1" fontId="0" fillId="4" borderId="6" xfId="0" applyNumberFormat="1" applyFill="1" applyBorder="1" applyAlignment="1" applyProtection="1">
      <alignment horizontal="center" wrapText="1"/>
      <protection locked="0"/>
    </xf>
    <xf numFmtId="0" fontId="1" fillId="4" borderId="7"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3" borderId="4" xfId="0" applyFont="1" applyFill="1" applyBorder="1" applyAlignment="1">
      <alignment horizontal="center" vertical="center" wrapText="1"/>
    </xf>
    <xf numFmtId="1" fontId="1" fillId="3" borderId="4" xfId="0" applyNumberFormat="1" applyFont="1" applyFill="1" applyBorder="1" applyAlignment="1">
      <alignment horizontal="center" vertical="center" wrapText="1"/>
    </xf>
    <xf numFmtId="1" fontId="1" fillId="3" borderId="8" xfId="0" applyNumberFormat="1" applyFont="1" applyFill="1" applyBorder="1" applyAlignment="1">
      <alignment horizontal="center" vertical="center" wrapText="1"/>
    </xf>
    <xf numFmtId="0" fontId="1" fillId="3" borderId="9" xfId="0" applyFont="1" applyFill="1" applyBorder="1" applyAlignment="1">
      <alignment vertical="center" wrapText="1"/>
    </xf>
    <xf numFmtId="49" fontId="1" fillId="0" borderId="6" xfId="0" applyNumberFormat="1" applyFont="1" applyBorder="1"/>
    <xf numFmtId="0" fontId="1" fillId="0" borderId="1" xfId="0" applyFont="1" applyBorder="1"/>
    <xf numFmtId="9" fontId="1" fillId="3" borderId="1" xfId="4" applyFont="1" applyFill="1" applyBorder="1" applyAlignment="1">
      <alignment horizontal="center"/>
    </xf>
    <xf numFmtId="9" fontId="1" fillId="3" borderId="3" xfId="4" applyFont="1" applyFill="1" applyBorder="1" applyAlignment="1">
      <alignment horizontal="center"/>
    </xf>
    <xf numFmtId="1" fontId="1" fillId="3" borderId="1" xfId="4" applyNumberFormat="1" applyFont="1" applyFill="1" applyBorder="1" applyAlignment="1">
      <alignment horizontal="center"/>
    </xf>
    <xf numFmtId="9" fontId="12" fillId="3" borderId="4" xfId="4" applyFont="1" applyFill="1" applyBorder="1" applyAlignment="1">
      <alignment horizontal="center"/>
    </xf>
    <xf numFmtId="0" fontId="0" fillId="0" borderId="6" xfId="0" applyBorder="1"/>
    <xf numFmtId="164" fontId="0" fillId="0" borderId="1" xfId="4" applyNumberFormat="1" applyFont="1" applyBorder="1" applyAlignment="1">
      <alignment horizontal="center"/>
    </xf>
    <xf numFmtId="49" fontId="0" fillId="4" borderId="3" xfId="0" applyNumberFormat="1" applyFill="1" applyBorder="1" applyAlignment="1" applyProtection="1">
      <alignment horizontal="left"/>
      <protection locked="0"/>
    </xf>
    <xf numFmtId="0" fontId="7" fillId="0" borderId="0" xfId="0" applyFont="1" applyFill="1" applyAlignment="1">
      <alignment horizontal="center" vertical="center" wrapText="1"/>
    </xf>
    <xf numFmtId="0" fontId="1" fillId="8" borderId="3" xfId="0" applyFont="1" applyFill="1" applyBorder="1" applyAlignment="1">
      <alignment horizontal="left" wrapText="1"/>
    </xf>
    <xf numFmtId="0" fontId="1" fillId="8" borderId="6" xfId="0" applyFont="1" applyFill="1" applyBorder="1" applyAlignment="1">
      <alignment horizontal="left" wrapText="1"/>
    </xf>
  </cellXfs>
  <cellStyles count="5">
    <cellStyle name="Normal" xfId="0" builtinId="0"/>
    <cellStyle name="Normal 2" xfId="1" xr:uid="{00000000-0005-0000-0000-000002000000}"/>
    <cellStyle name="Note 2" xfId="2" xr:uid="{00000000-0005-0000-0000-000003000000}"/>
    <cellStyle name="Percent" xfId="4" builtinId="5"/>
    <cellStyle name="Percent 2" xfId="3" xr:uid="{00000000-0005-0000-0000-000005000000}"/>
  </cellStyles>
  <dxfs count="135">
    <dxf>
      <font>
        <b val="0"/>
        <i val="0"/>
        <strike val="0"/>
        <condense val="0"/>
        <extend val="0"/>
        <outline val="0"/>
        <shadow val="0"/>
        <u val="none"/>
        <vertAlign val="baseline"/>
        <sz val="11"/>
        <color rgb="FF000000"/>
        <name val="Calibri"/>
        <scheme val="none"/>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border diagonalUp="0" diagonalDown="0">
        <left style="thin">
          <color indexed="64"/>
        </left>
        <right style="thin">
          <color indexed="64"/>
        </right>
        <top style="thin">
          <color indexed="64"/>
        </top>
        <bottom style="thin">
          <color indexed="64"/>
        </bottom>
      </border>
    </dxf>
    <dxf>
      <numFmt numFmtId="30" formatCode="@"/>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theme="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000000"/>
        <name val="Calibri"/>
        <scheme val="none"/>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border diagonalUp="0" diagonalDown="0">
        <left style="thin">
          <color indexed="64"/>
        </left>
        <right style="thin">
          <color indexed="64"/>
        </right>
        <top style="thin">
          <color indexed="64"/>
        </top>
        <bottom style="thin">
          <color indexed="64"/>
        </bottom>
      </border>
    </dxf>
    <dxf>
      <numFmt numFmtId="30" formatCode="@"/>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theme="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000000"/>
        <name val="Calibri"/>
        <scheme val="none"/>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border diagonalUp="0" diagonalDown="0">
        <left style="thin">
          <color indexed="64"/>
        </left>
        <right style="thin">
          <color indexed="64"/>
        </right>
        <top style="thin">
          <color indexed="64"/>
        </top>
        <bottom style="thin">
          <color indexed="64"/>
        </bottom>
      </border>
    </dxf>
    <dxf>
      <numFmt numFmtId="30" formatCode="@"/>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theme="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000000"/>
        <name val="Calibri"/>
        <scheme val="none"/>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border diagonalUp="0" diagonalDown="0">
        <left style="thin">
          <color indexed="64"/>
        </left>
        <right style="thin">
          <color indexed="64"/>
        </right>
        <top style="thin">
          <color indexed="64"/>
        </top>
        <bottom style="thin">
          <color indexed="64"/>
        </bottom>
      </border>
    </dxf>
    <dxf>
      <numFmt numFmtId="30" formatCode="@"/>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theme="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000000"/>
        <name val="Calibri"/>
        <scheme val="none"/>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border diagonalUp="0" diagonalDown="0">
        <left style="thin">
          <color indexed="64"/>
        </left>
        <right style="thin">
          <color indexed="64"/>
        </right>
        <top style="thin">
          <color indexed="64"/>
        </top>
        <bottom style="thin">
          <color indexed="64"/>
        </bottom>
      </border>
    </dxf>
    <dxf>
      <numFmt numFmtId="30" formatCode="@"/>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theme="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000000"/>
        <name val="Calibri"/>
        <scheme val="none"/>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border diagonalUp="0" diagonalDown="0">
        <left style="thin">
          <color indexed="64"/>
        </left>
        <right style="thin">
          <color indexed="64"/>
        </right>
        <top style="thin">
          <color indexed="64"/>
        </top>
        <bottom style="thin">
          <color indexed="64"/>
        </bottom>
      </border>
    </dxf>
    <dxf>
      <numFmt numFmtId="30" formatCode="@"/>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theme="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000000"/>
        <name val="Calibri"/>
        <scheme val="none"/>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border diagonalUp="0" diagonalDown="0">
        <left style="thin">
          <color indexed="64"/>
        </left>
        <right style="thin">
          <color indexed="64"/>
        </right>
        <top style="thin">
          <color indexed="64"/>
        </top>
        <bottom style="thin">
          <color indexed="64"/>
        </bottom>
      </border>
    </dxf>
    <dxf>
      <numFmt numFmtId="30" formatCode="@"/>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theme="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000000"/>
        <name val="Calibri"/>
        <scheme val="none"/>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border diagonalUp="0" diagonalDown="0">
        <left style="thin">
          <color indexed="64"/>
        </left>
        <right style="thin">
          <color indexed="64"/>
        </right>
        <top style="thin">
          <color indexed="64"/>
        </top>
        <bottom style="thin">
          <color indexed="64"/>
        </bottom>
      </border>
    </dxf>
    <dxf>
      <numFmt numFmtId="30" formatCode="@"/>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theme="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000000"/>
        <name val="Calibri"/>
        <scheme val="none"/>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border diagonalUp="0" diagonalDown="0">
        <left style="thin">
          <color indexed="64"/>
        </left>
        <right style="thin">
          <color indexed="64"/>
        </right>
        <top style="thin">
          <color indexed="64"/>
        </top>
        <bottom style="thin">
          <color indexed="64"/>
        </bottom>
      </border>
    </dxf>
    <dxf>
      <numFmt numFmtId="30" formatCode="@"/>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theme="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 Home Medications'!$M$32</c:f>
          <c:strCache>
            <c:ptCount val="1"/>
            <c:pt idx="0">
              <c:v>EDTC 1. Home Medications Percentages:   CAHs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'1. Home Medications'!$C$34</c:f>
              <c:strCache>
                <c:ptCount val="1"/>
                <c:pt idx="0">
                  <c:v>National</c:v>
                </c:pt>
              </c:strCache>
            </c:strRef>
          </c:tx>
          <c:spPr>
            <a:ln w="28575" cap="rnd">
              <a:solidFill>
                <a:schemeClr val="accent1"/>
              </a:solidFill>
              <a:round/>
            </a:ln>
            <a:effectLst/>
          </c:spPr>
          <c:marker>
            <c:symbol val="none"/>
          </c:marker>
          <c:cat>
            <c:strRef>
              <c:f>'1. Home Medications'!$D$33:$K$33</c:f>
              <c:strCache>
                <c:ptCount val="8"/>
                <c:pt idx="0">
                  <c:v>EnterQ1</c:v>
                </c:pt>
                <c:pt idx="1">
                  <c:v>EnterQ2</c:v>
                </c:pt>
                <c:pt idx="2">
                  <c:v>EnterQ3</c:v>
                </c:pt>
                <c:pt idx="3">
                  <c:v>EnterQ4</c:v>
                </c:pt>
                <c:pt idx="4">
                  <c:v>EnterQ5</c:v>
                </c:pt>
                <c:pt idx="5">
                  <c:v>EnterQ6</c:v>
                </c:pt>
                <c:pt idx="6">
                  <c:v>EnterQ7</c:v>
                </c:pt>
                <c:pt idx="7">
                  <c:v>EnterQ8</c:v>
                </c:pt>
              </c:strCache>
            </c:strRef>
          </c:cat>
          <c:val>
            <c:numRef>
              <c:f>'1. Home Medications'!$D$34:$K$34</c:f>
              <c:numCache>
                <c:formatCode>0%</c:formatCode>
                <c:ptCount val="8"/>
              </c:numCache>
            </c:numRef>
          </c:val>
          <c:smooth val="0"/>
          <c:extLst>
            <c:ext xmlns:c16="http://schemas.microsoft.com/office/drawing/2014/chart" uri="{C3380CC4-5D6E-409C-BE32-E72D297353CC}">
              <c16:uniqueId val="{00000000-249A-4EA0-8794-3B6B7FCE8941}"/>
            </c:ext>
          </c:extLst>
        </c:ser>
        <c:ser>
          <c:idx val="1"/>
          <c:order val="1"/>
          <c:tx>
            <c:strRef>
              <c:f>'1. Home Medications'!$C$35</c:f>
              <c:strCache>
                <c:ptCount val="1"/>
                <c:pt idx="0">
                  <c:v> </c:v>
                </c:pt>
              </c:strCache>
            </c:strRef>
          </c:tx>
          <c:spPr>
            <a:ln w="34925" cap="rnd">
              <a:solidFill>
                <a:srgbClr val="FF0000"/>
              </a:solidFill>
              <a:round/>
            </a:ln>
            <a:effectLst/>
          </c:spPr>
          <c:marker>
            <c:symbol val="none"/>
          </c:marker>
          <c:cat>
            <c:strRef>
              <c:f>'1. Home Medications'!$D$33:$K$33</c:f>
              <c:strCache>
                <c:ptCount val="8"/>
                <c:pt idx="0">
                  <c:v>EnterQ1</c:v>
                </c:pt>
                <c:pt idx="1">
                  <c:v>EnterQ2</c:v>
                </c:pt>
                <c:pt idx="2">
                  <c:v>EnterQ3</c:v>
                </c:pt>
                <c:pt idx="3">
                  <c:v>EnterQ4</c:v>
                </c:pt>
                <c:pt idx="4">
                  <c:v>EnterQ5</c:v>
                </c:pt>
                <c:pt idx="5">
                  <c:v>EnterQ6</c:v>
                </c:pt>
                <c:pt idx="6">
                  <c:v>EnterQ7</c:v>
                </c:pt>
                <c:pt idx="7">
                  <c:v>EnterQ8</c:v>
                </c:pt>
              </c:strCache>
            </c:strRef>
          </c:cat>
          <c:val>
            <c:numRef>
              <c:f>'1. Home Medications'!$D$35:$K$35</c:f>
              <c:numCache>
                <c:formatCode>0%</c:formatCode>
                <c:ptCount val="8"/>
              </c:numCache>
            </c:numRef>
          </c:val>
          <c:smooth val="0"/>
          <c:extLst>
            <c:ext xmlns:c16="http://schemas.microsoft.com/office/drawing/2014/chart" uri="{C3380CC4-5D6E-409C-BE32-E72D297353CC}">
              <c16:uniqueId val="{00000001-249A-4EA0-8794-3B6B7FCE8941}"/>
            </c:ext>
          </c:extLst>
        </c:ser>
        <c:ser>
          <c:idx val="2"/>
          <c:order val="2"/>
          <c:tx>
            <c:strRef>
              <c:f>'1. Home Medications'!$C$36</c:f>
              <c:strCache>
                <c:ptCount val="1"/>
                <c:pt idx="0">
                  <c:v>0</c:v>
                </c:pt>
              </c:strCache>
            </c:strRef>
          </c:tx>
          <c:spPr>
            <a:ln w="28575" cap="rnd">
              <a:solidFill>
                <a:schemeClr val="accent3"/>
              </a:solidFill>
              <a:round/>
            </a:ln>
            <a:effectLst/>
          </c:spPr>
          <c:marker>
            <c:symbol val="none"/>
          </c:marker>
          <c:cat>
            <c:strRef>
              <c:f>'1. Home Medications'!$D$33:$K$33</c:f>
              <c:strCache>
                <c:ptCount val="8"/>
                <c:pt idx="0">
                  <c:v>EnterQ1</c:v>
                </c:pt>
                <c:pt idx="1">
                  <c:v>EnterQ2</c:v>
                </c:pt>
                <c:pt idx="2">
                  <c:v>EnterQ3</c:v>
                </c:pt>
                <c:pt idx="3">
                  <c:v>EnterQ4</c:v>
                </c:pt>
                <c:pt idx="4">
                  <c:v>EnterQ5</c:v>
                </c:pt>
                <c:pt idx="5">
                  <c:v>EnterQ6</c:v>
                </c:pt>
                <c:pt idx="6">
                  <c:v>EnterQ7</c:v>
                </c:pt>
                <c:pt idx="7">
                  <c:v>EnterQ8</c:v>
                </c:pt>
              </c:strCache>
            </c:strRef>
          </c:cat>
          <c:val>
            <c:numRef>
              <c:f>'1. Home Medications'!$D$36:$K$36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249A-4EA0-8794-3B6B7FCE8941}"/>
            </c:ext>
          </c:extLst>
        </c:ser>
        <c:ser>
          <c:idx val="3"/>
          <c:order val="3"/>
          <c:tx>
            <c:strRef>
              <c:f>'1. Home Medications'!$C$37</c:f>
              <c:strCache>
                <c:ptCount val="1"/>
                <c:pt idx="0">
                  <c:v>0</c:v>
                </c:pt>
              </c:strCache>
            </c:strRef>
          </c:tx>
          <c:spPr>
            <a:ln w="28575" cap="rnd">
              <a:solidFill>
                <a:schemeClr val="accent4"/>
              </a:solidFill>
              <a:round/>
            </a:ln>
            <a:effectLst/>
          </c:spPr>
          <c:marker>
            <c:symbol val="none"/>
          </c:marker>
          <c:cat>
            <c:strRef>
              <c:f>'1. Home Medications'!$D$33:$K$33</c:f>
              <c:strCache>
                <c:ptCount val="8"/>
                <c:pt idx="0">
                  <c:v>EnterQ1</c:v>
                </c:pt>
                <c:pt idx="1">
                  <c:v>EnterQ2</c:v>
                </c:pt>
                <c:pt idx="2">
                  <c:v>EnterQ3</c:v>
                </c:pt>
                <c:pt idx="3">
                  <c:v>EnterQ4</c:v>
                </c:pt>
                <c:pt idx="4">
                  <c:v>EnterQ5</c:v>
                </c:pt>
                <c:pt idx="5">
                  <c:v>EnterQ6</c:v>
                </c:pt>
                <c:pt idx="6">
                  <c:v>EnterQ7</c:v>
                </c:pt>
                <c:pt idx="7">
                  <c:v>EnterQ8</c:v>
                </c:pt>
              </c:strCache>
            </c:strRef>
          </c:cat>
          <c:val>
            <c:numRef>
              <c:f>'1. Home Medications'!$D$37:$K$37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249A-4EA0-8794-3B6B7FCE8941}"/>
            </c:ext>
          </c:extLst>
        </c:ser>
        <c:ser>
          <c:idx val="4"/>
          <c:order val="4"/>
          <c:tx>
            <c:strRef>
              <c:f>'1. Home Medications'!$C$38</c:f>
              <c:strCache>
                <c:ptCount val="1"/>
                <c:pt idx="0">
                  <c:v>0</c:v>
                </c:pt>
              </c:strCache>
            </c:strRef>
          </c:tx>
          <c:spPr>
            <a:ln w="28575" cap="rnd">
              <a:solidFill>
                <a:schemeClr val="accent5"/>
              </a:solidFill>
              <a:round/>
            </a:ln>
            <a:effectLst/>
          </c:spPr>
          <c:marker>
            <c:symbol val="none"/>
          </c:marker>
          <c:cat>
            <c:strRef>
              <c:f>'1. Home Medications'!$D$33:$K$33</c:f>
              <c:strCache>
                <c:ptCount val="8"/>
                <c:pt idx="0">
                  <c:v>EnterQ1</c:v>
                </c:pt>
                <c:pt idx="1">
                  <c:v>EnterQ2</c:v>
                </c:pt>
                <c:pt idx="2">
                  <c:v>EnterQ3</c:v>
                </c:pt>
                <c:pt idx="3">
                  <c:v>EnterQ4</c:v>
                </c:pt>
                <c:pt idx="4">
                  <c:v>EnterQ5</c:v>
                </c:pt>
                <c:pt idx="5">
                  <c:v>EnterQ6</c:v>
                </c:pt>
                <c:pt idx="6">
                  <c:v>EnterQ7</c:v>
                </c:pt>
                <c:pt idx="7">
                  <c:v>EnterQ8</c:v>
                </c:pt>
              </c:strCache>
            </c:strRef>
          </c:cat>
          <c:val>
            <c:numRef>
              <c:f>'1. Home Medications'!$D$38:$K$38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4-249A-4EA0-8794-3B6B7FCE8941}"/>
            </c:ext>
          </c:extLst>
        </c:ser>
        <c:ser>
          <c:idx val="5"/>
          <c:order val="5"/>
          <c:tx>
            <c:strRef>
              <c:f>'1. Home Medications'!$C$39</c:f>
              <c:strCache>
                <c:ptCount val="1"/>
                <c:pt idx="0">
                  <c:v>0</c:v>
                </c:pt>
              </c:strCache>
            </c:strRef>
          </c:tx>
          <c:spPr>
            <a:ln w="28575" cap="rnd">
              <a:solidFill>
                <a:schemeClr val="accent6"/>
              </a:solidFill>
              <a:round/>
            </a:ln>
            <a:effectLst/>
          </c:spPr>
          <c:marker>
            <c:symbol val="none"/>
          </c:marker>
          <c:cat>
            <c:strRef>
              <c:f>'1. Home Medications'!$D$33:$K$33</c:f>
              <c:strCache>
                <c:ptCount val="8"/>
                <c:pt idx="0">
                  <c:v>EnterQ1</c:v>
                </c:pt>
                <c:pt idx="1">
                  <c:v>EnterQ2</c:v>
                </c:pt>
                <c:pt idx="2">
                  <c:v>EnterQ3</c:v>
                </c:pt>
                <c:pt idx="3">
                  <c:v>EnterQ4</c:v>
                </c:pt>
                <c:pt idx="4">
                  <c:v>EnterQ5</c:v>
                </c:pt>
                <c:pt idx="5">
                  <c:v>EnterQ6</c:v>
                </c:pt>
                <c:pt idx="6">
                  <c:v>EnterQ7</c:v>
                </c:pt>
                <c:pt idx="7">
                  <c:v>EnterQ8</c:v>
                </c:pt>
              </c:strCache>
            </c:strRef>
          </c:cat>
          <c:val>
            <c:numRef>
              <c:f>'1. Home Medications'!$D$39:$K$39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5-249A-4EA0-8794-3B6B7FCE8941}"/>
            </c:ext>
          </c:extLst>
        </c:ser>
        <c:ser>
          <c:idx val="6"/>
          <c:order val="6"/>
          <c:tx>
            <c:strRef>
              <c:f>'1. Home Medications'!$C$40</c:f>
              <c:strCache>
                <c:ptCount val="1"/>
                <c:pt idx="0">
                  <c:v>0</c:v>
                </c:pt>
              </c:strCache>
            </c:strRef>
          </c:tx>
          <c:spPr>
            <a:ln w="28575" cap="rnd">
              <a:solidFill>
                <a:schemeClr val="accent1">
                  <a:lumMod val="60000"/>
                </a:schemeClr>
              </a:solidFill>
              <a:round/>
            </a:ln>
            <a:effectLst/>
          </c:spPr>
          <c:marker>
            <c:symbol val="none"/>
          </c:marker>
          <c:cat>
            <c:strRef>
              <c:f>'1. Home Medications'!$D$33:$K$33</c:f>
              <c:strCache>
                <c:ptCount val="8"/>
                <c:pt idx="0">
                  <c:v>EnterQ1</c:v>
                </c:pt>
                <c:pt idx="1">
                  <c:v>EnterQ2</c:v>
                </c:pt>
                <c:pt idx="2">
                  <c:v>EnterQ3</c:v>
                </c:pt>
                <c:pt idx="3">
                  <c:v>EnterQ4</c:v>
                </c:pt>
                <c:pt idx="4">
                  <c:v>EnterQ5</c:v>
                </c:pt>
                <c:pt idx="5">
                  <c:v>EnterQ6</c:v>
                </c:pt>
                <c:pt idx="6">
                  <c:v>EnterQ7</c:v>
                </c:pt>
                <c:pt idx="7">
                  <c:v>EnterQ8</c:v>
                </c:pt>
              </c:strCache>
            </c:strRef>
          </c:cat>
          <c:val>
            <c:numRef>
              <c:f>'1. Home Medications'!$D$40:$K$40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6-249A-4EA0-8794-3B6B7FCE8941}"/>
            </c:ext>
          </c:extLst>
        </c:ser>
        <c:ser>
          <c:idx val="7"/>
          <c:order val="7"/>
          <c:tx>
            <c:strRef>
              <c:f>'1. Home Medications'!$C$41</c:f>
              <c:strCache>
                <c:ptCount val="1"/>
                <c:pt idx="0">
                  <c:v>0</c:v>
                </c:pt>
              </c:strCache>
            </c:strRef>
          </c:tx>
          <c:spPr>
            <a:ln w="28575" cap="rnd">
              <a:solidFill>
                <a:schemeClr val="accent2">
                  <a:lumMod val="60000"/>
                </a:schemeClr>
              </a:solidFill>
              <a:round/>
            </a:ln>
            <a:effectLst/>
          </c:spPr>
          <c:marker>
            <c:symbol val="none"/>
          </c:marker>
          <c:cat>
            <c:strRef>
              <c:f>'1. Home Medications'!$D$33:$K$33</c:f>
              <c:strCache>
                <c:ptCount val="8"/>
                <c:pt idx="0">
                  <c:v>EnterQ1</c:v>
                </c:pt>
                <c:pt idx="1">
                  <c:v>EnterQ2</c:v>
                </c:pt>
                <c:pt idx="2">
                  <c:v>EnterQ3</c:v>
                </c:pt>
                <c:pt idx="3">
                  <c:v>EnterQ4</c:v>
                </c:pt>
                <c:pt idx="4">
                  <c:v>EnterQ5</c:v>
                </c:pt>
                <c:pt idx="5">
                  <c:v>EnterQ6</c:v>
                </c:pt>
                <c:pt idx="6">
                  <c:v>EnterQ7</c:v>
                </c:pt>
                <c:pt idx="7">
                  <c:v>EnterQ8</c:v>
                </c:pt>
              </c:strCache>
            </c:strRef>
          </c:cat>
          <c:val>
            <c:numRef>
              <c:f>'1. Home Medications'!$D$41:$K$41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7-249A-4EA0-8794-3B6B7FCE8941}"/>
            </c:ext>
          </c:extLst>
        </c:ser>
        <c:ser>
          <c:idx val="8"/>
          <c:order val="8"/>
          <c:tx>
            <c:strRef>
              <c:f>'1. Home Medications'!$C$42</c:f>
              <c:strCache>
                <c:ptCount val="1"/>
                <c:pt idx="0">
                  <c:v>0</c:v>
                </c:pt>
              </c:strCache>
            </c:strRef>
          </c:tx>
          <c:spPr>
            <a:ln w="28575" cap="rnd">
              <a:solidFill>
                <a:schemeClr val="accent3">
                  <a:lumMod val="60000"/>
                </a:schemeClr>
              </a:solidFill>
              <a:round/>
            </a:ln>
            <a:effectLst/>
          </c:spPr>
          <c:marker>
            <c:symbol val="none"/>
          </c:marker>
          <c:cat>
            <c:strRef>
              <c:f>'1. Home Medications'!$D$33:$K$33</c:f>
              <c:strCache>
                <c:ptCount val="8"/>
                <c:pt idx="0">
                  <c:v>EnterQ1</c:v>
                </c:pt>
                <c:pt idx="1">
                  <c:v>EnterQ2</c:v>
                </c:pt>
                <c:pt idx="2">
                  <c:v>EnterQ3</c:v>
                </c:pt>
                <c:pt idx="3">
                  <c:v>EnterQ4</c:v>
                </c:pt>
                <c:pt idx="4">
                  <c:v>EnterQ5</c:v>
                </c:pt>
                <c:pt idx="5">
                  <c:v>EnterQ6</c:v>
                </c:pt>
                <c:pt idx="6">
                  <c:v>EnterQ7</c:v>
                </c:pt>
                <c:pt idx="7">
                  <c:v>EnterQ8</c:v>
                </c:pt>
              </c:strCache>
            </c:strRef>
          </c:cat>
          <c:val>
            <c:numRef>
              <c:f>'1. Home Medications'!$D$42:$K$42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8-249A-4EA0-8794-3B6B7FCE8941}"/>
            </c:ext>
          </c:extLst>
        </c:ser>
        <c:ser>
          <c:idx val="9"/>
          <c:order val="9"/>
          <c:tx>
            <c:strRef>
              <c:f>'1. Home Medications'!$C$43</c:f>
              <c:strCache>
                <c:ptCount val="1"/>
                <c:pt idx="0">
                  <c:v>0</c:v>
                </c:pt>
              </c:strCache>
            </c:strRef>
          </c:tx>
          <c:spPr>
            <a:ln w="28575" cap="rnd">
              <a:solidFill>
                <a:schemeClr val="accent4">
                  <a:lumMod val="60000"/>
                </a:schemeClr>
              </a:solidFill>
              <a:round/>
            </a:ln>
            <a:effectLst/>
          </c:spPr>
          <c:marker>
            <c:symbol val="none"/>
          </c:marker>
          <c:cat>
            <c:strRef>
              <c:f>'1. Home Medications'!$D$33:$K$33</c:f>
              <c:strCache>
                <c:ptCount val="8"/>
                <c:pt idx="0">
                  <c:v>EnterQ1</c:v>
                </c:pt>
                <c:pt idx="1">
                  <c:v>EnterQ2</c:v>
                </c:pt>
                <c:pt idx="2">
                  <c:v>EnterQ3</c:v>
                </c:pt>
                <c:pt idx="3">
                  <c:v>EnterQ4</c:v>
                </c:pt>
                <c:pt idx="4">
                  <c:v>EnterQ5</c:v>
                </c:pt>
                <c:pt idx="5">
                  <c:v>EnterQ6</c:v>
                </c:pt>
                <c:pt idx="6">
                  <c:v>EnterQ7</c:v>
                </c:pt>
                <c:pt idx="7">
                  <c:v>EnterQ8</c:v>
                </c:pt>
              </c:strCache>
            </c:strRef>
          </c:cat>
          <c:val>
            <c:numRef>
              <c:f>'1. Home Medications'!$D$43:$K$43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9-249A-4EA0-8794-3B6B7FCE8941}"/>
            </c:ext>
          </c:extLst>
        </c:ser>
        <c:ser>
          <c:idx val="10"/>
          <c:order val="10"/>
          <c:tx>
            <c:strRef>
              <c:f>'1. Home Medications'!$C$44</c:f>
              <c:strCache>
                <c:ptCount val="1"/>
                <c:pt idx="0">
                  <c:v>0</c:v>
                </c:pt>
              </c:strCache>
            </c:strRef>
          </c:tx>
          <c:spPr>
            <a:ln w="28575" cap="rnd">
              <a:solidFill>
                <a:schemeClr val="accent5">
                  <a:lumMod val="60000"/>
                </a:schemeClr>
              </a:solidFill>
              <a:round/>
            </a:ln>
            <a:effectLst/>
          </c:spPr>
          <c:marker>
            <c:symbol val="none"/>
          </c:marker>
          <c:cat>
            <c:strRef>
              <c:f>'1. Home Medications'!$D$33:$K$33</c:f>
              <c:strCache>
                <c:ptCount val="8"/>
                <c:pt idx="0">
                  <c:v>EnterQ1</c:v>
                </c:pt>
                <c:pt idx="1">
                  <c:v>EnterQ2</c:v>
                </c:pt>
                <c:pt idx="2">
                  <c:v>EnterQ3</c:v>
                </c:pt>
                <c:pt idx="3">
                  <c:v>EnterQ4</c:v>
                </c:pt>
                <c:pt idx="4">
                  <c:v>EnterQ5</c:v>
                </c:pt>
                <c:pt idx="5">
                  <c:v>EnterQ6</c:v>
                </c:pt>
                <c:pt idx="6">
                  <c:v>EnterQ7</c:v>
                </c:pt>
                <c:pt idx="7">
                  <c:v>EnterQ8</c:v>
                </c:pt>
              </c:strCache>
            </c:strRef>
          </c:cat>
          <c:val>
            <c:numRef>
              <c:f>'1. Home Medications'!$D$44:$K$44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A-249A-4EA0-8794-3B6B7FCE8941}"/>
            </c:ext>
          </c:extLst>
        </c:ser>
        <c:ser>
          <c:idx val="11"/>
          <c:order val="11"/>
          <c:tx>
            <c:strRef>
              <c:f>'1. Home Medications'!$C$45</c:f>
              <c:strCache>
                <c:ptCount val="1"/>
                <c:pt idx="0">
                  <c:v>0</c:v>
                </c:pt>
              </c:strCache>
            </c:strRef>
          </c:tx>
          <c:spPr>
            <a:ln w="28575" cap="rnd">
              <a:solidFill>
                <a:schemeClr val="accent6">
                  <a:lumMod val="60000"/>
                </a:schemeClr>
              </a:solidFill>
              <a:round/>
            </a:ln>
            <a:effectLst/>
          </c:spPr>
          <c:marker>
            <c:symbol val="none"/>
          </c:marker>
          <c:cat>
            <c:strRef>
              <c:f>'1. Home Medications'!$D$33:$K$33</c:f>
              <c:strCache>
                <c:ptCount val="8"/>
                <c:pt idx="0">
                  <c:v>EnterQ1</c:v>
                </c:pt>
                <c:pt idx="1">
                  <c:v>EnterQ2</c:v>
                </c:pt>
                <c:pt idx="2">
                  <c:v>EnterQ3</c:v>
                </c:pt>
                <c:pt idx="3">
                  <c:v>EnterQ4</c:v>
                </c:pt>
                <c:pt idx="4">
                  <c:v>EnterQ5</c:v>
                </c:pt>
                <c:pt idx="5">
                  <c:v>EnterQ6</c:v>
                </c:pt>
                <c:pt idx="6">
                  <c:v>EnterQ7</c:v>
                </c:pt>
                <c:pt idx="7">
                  <c:v>EnterQ8</c:v>
                </c:pt>
              </c:strCache>
            </c:strRef>
          </c:cat>
          <c:val>
            <c:numRef>
              <c:f>'1. Home Medications'!$D$45:$K$45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B-249A-4EA0-8794-3B6B7FCE8941}"/>
            </c:ext>
          </c:extLst>
        </c:ser>
        <c:ser>
          <c:idx val="12"/>
          <c:order val="12"/>
          <c:tx>
            <c:strRef>
              <c:f>'1. Home Medications'!$C$46</c:f>
              <c:strCache>
                <c:ptCount val="1"/>
                <c:pt idx="0">
                  <c:v>0</c:v>
                </c:pt>
              </c:strCache>
            </c:strRef>
          </c:tx>
          <c:spPr>
            <a:ln w="28575" cap="rnd">
              <a:solidFill>
                <a:schemeClr val="accent1">
                  <a:lumMod val="80000"/>
                  <a:lumOff val="20000"/>
                </a:schemeClr>
              </a:solidFill>
              <a:round/>
            </a:ln>
            <a:effectLst/>
          </c:spPr>
          <c:marker>
            <c:symbol val="none"/>
          </c:marker>
          <c:cat>
            <c:strRef>
              <c:f>'1. Home Medications'!$D$33:$K$33</c:f>
              <c:strCache>
                <c:ptCount val="8"/>
                <c:pt idx="0">
                  <c:v>EnterQ1</c:v>
                </c:pt>
                <c:pt idx="1">
                  <c:v>EnterQ2</c:v>
                </c:pt>
                <c:pt idx="2">
                  <c:v>EnterQ3</c:v>
                </c:pt>
                <c:pt idx="3">
                  <c:v>EnterQ4</c:v>
                </c:pt>
                <c:pt idx="4">
                  <c:v>EnterQ5</c:v>
                </c:pt>
                <c:pt idx="5">
                  <c:v>EnterQ6</c:v>
                </c:pt>
                <c:pt idx="6">
                  <c:v>EnterQ7</c:v>
                </c:pt>
                <c:pt idx="7">
                  <c:v>EnterQ8</c:v>
                </c:pt>
              </c:strCache>
            </c:strRef>
          </c:cat>
          <c:val>
            <c:numRef>
              <c:f>'1. Home Medications'!$D$46:$K$46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C-249A-4EA0-8794-3B6B7FCE8941}"/>
            </c:ext>
          </c:extLst>
        </c:ser>
        <c:ser>
          <c:idx val="13"/>
          <c:order val="13"/>
          <c:tx>
            <c:strRef>
              <c:f>'1. Home Medications'!$C$47</c:f>
              <c:strCache>
                <c:ptCount val="1"/>
                <c:pt idx="0">
                  <c:v>0</c:v>
                </c:pt>
              </c:strCache>
            </c:strRef>
          </c:tx>
          <c:spPr>
            <a:ln w="28575" cap="rnd">
              <a:solidFill>
                <a:schemeClr val="accent2">
                  <a:lumMod val="80000"/>
                  <a:lumOff val="20000"/>
                </a:schemeClr>
              </a:solidFill>
              <a:round/>
            </a:ln>
            <a:effectLst/>
          </c:spPr>
          <c:marker>
            <c:symbol val="none"/>
          </c:marker>
          <c:cat>
            <c:strRef>
              <c:f>'1. Home Medications'!$D$33:$K$33</c:f>
              <c:strCache>
                <c:ptCount val="8"/>
                <c:pt idx="0">
                  <c:v>EnterQ1</c:v>
                </c:pt>
                <c:pt idx="1">
                  <c:v>EnterQ2</c:v>
                </c:pt>
                <c:pt idx="2">
                  <c:v>EnterQ3</c:v>
                </c:pt>
                <c:pt idx="3">
                  <c:v>EnterQ4</c:v>
                </c:pt>
                <c:pt idx="4">
                  <c:v>EnterQ5</c:v>
                </c:pt>
                <c:pt idx="5">
                  <c:v>EnterQ6</c:v>
                </c:pt>
                <c:pt idx="6">
                  <c:v>EnterQ7</c:v>
                </c:pt>
                <c:pt idx="7">
                  <c:v>EnterQ8</c:v>
                </c:pt>
              </c:strCache>
            </c:strRef>
          </c:cat>
          <c:val>
            <c:numRef>
              <c:f>'1. Home Medications'!$D$47:$K$47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D-249A-4EA0-8794-3B6B7FCE8941}"/>
            </c:ext>
          </c:extLst>
        </c:ser>
        <c:ser>
          <c:idx val="14"/>
          <c:order val="14"/>
          <c:tx>
            <c:strRef>
              <c:f>'1. Home Medications'!$C$48</c:f>
              <c:strCache>
                <c:ptCount val="1"/>
                <c:pt idx="0">
                  <c:v>0</c:v>
                </c:pt>
              </c:strCache>
            </c:strRef>
          </c:tx>
          <c:spPr>
            <a:ln w="28575" cap="rnd">
              <a:solidFill>
                <a:schemeClr val="accent3">
                  <a:lumMod val="80000"/>
                  <a:lumOff val="20000"/>
                </a:schemeClr>
              </a:solidFill>
              <a:round/>
            </a:ln>
            <a:effectLst/>
          </c:spPr>
          <c:marker>
            <c:symbol val="none"/>
          </c:marker>
          <c:cat>
            <c:strRef>
              <c:f>'1. Home Medications'!$D$33:$K$33</c:f>
              <c:strCache>
                <c:ptCount val="8"/>
                <c:pt idx="0">
                  <c:v>EnterQ1</c:v>
                </c:pt>
                <c:pt idx="1">
                  <c:v>EnterQ2</c:v>
                </c:pt>
                <c:pt idx="2">
                  <c:v>EnterQ3</c:v>
                </c:pt>
                <c:pt idx="3">
                  <c:v>EnterQ4</c:v>
                </c:pt>
                <c:pt idx="4">
                  <c:v>EnterQ5</c:v>
                </c:pt>
                <c:pt idx="5">
                  <c:v>EnterQ6</c:v>
                </c:pt>
                <c:pt idx="6">
                  <c:v>EnterQ7</c:v>
                </c:pt>
                <c:pt idx="7">
                  <c:v>EnterQ8</c:v>
                </c:pt>
              </c:strCache>
            </c:strRef>
          </c:cat>
          <c:val>
            <c:numRef>
              <c:f>'1. Home Medications'!$D$48:$K$48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E-249A-4EA0-8794-3B6B7FCE8941}"/>
            </c:ext>
          </c:extLst>
        </c:ser>
        <c:ser>
          <c:idx val="15"/>
          <c:order val="15"/>
          <c:tx>
            <c:strRef>
              <c:f>'1. Home Medications'!$C$49</c:f>
              <c:strCache>
                <c:ptCount val="1"/>
                <c:pt idx="0">
                  <c:v>0</c:v>
                </c:pt>
              </c:strCache>
            </c:strRef>
          </c:tx>
          <c:spPr>
            <a:ln w="28575" cap="rnd">
              <a:solidFill>
                <a:schemeClr val="accent4">
                  <a:lumMod val="80000"/>
                  <a:lumOff val="20000"/>
                </a:schemeClr>
              </a:solidFill>
              <a:round/>
            </a:ln>
            <a:effectLst/>
          </c:spPr>
          <c:marker>
            <c:symbol val="none"/>
          </c:marker>
          <c:cat>
            <c:strRef>
              <c:f>'1. Home Medications'!$D$33:$K$33</c:f>
              <c:strCache>
                <c:ptCount val="8"/>
                <c:pt idx="0">
                  <c:v>EnterQ1</c:v>
                </c:pt>
                <c:pt idx="1">
                  <c:v>EnterQ2</c:v>
                </c:pt>
                <c:pt idx="2">
                  <c:v>EnterQ3</c:v>
                </c:pt>
                <c:pt idx="3">
                  <c:v>EnterQ4</c:v>
                </c:pt>
                <c:pt idx="4">
                  <c:v>EnterQ5</c:v>
                </c:pt>
                <c:pt idx="5">
                  <c:v>EnterQ6</c:v>
                </c:pt>
                <c:pt idx="6">
                  <c:v>EnterQ7</c:v>
                </c:pt>
                <c:pt idx="7">
                  <c:v>EnterQ8</c:v>
                </c:pt>
              </c:strCache>
            </c:strRef>
          </c:cat>
          <c:val>
            <c:numRef>
              <c:f>'1. Home Medications'!$D$49:$K$49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F-249A-4EA0-8794-3B6B7FCE8941}"/>
            </c:ext>
          </c:extLst>
        </c:ser>
        <c:ser>
          <c:idx val="16"/>
          <c:order val="16"/>
          <c:tx>
            <c:strRef>
              <c:f>'1. Home Medications'!$C$50</c:f>
              <c:strCache>
                <c:ptCount val="1"/>
                <c:pt idx="0">
                  <c:v>0</c:v>
                </c:pt>
              </c:strCache>
            </c:strRef>
          </c:tx>
          <c:spPr>
            <a:ln w="28575" cap="rnd">
              <a:solidFill>
                <a:schemeClr val="accent5">
                  <a:lumMod val="80000"/>
                  <a:lumOff val="20000"/>
                </a:schemeClr>
              </a:solidFill>
              <a:round/>
            </a:ln>
            <a:effectLst/>
          </c:spPr>
          <c:marker>
            <c:symbol val="none"/>
          </c:marker>
          <c:cat>
            <c:strRef>
              <c:f>'1. Home Medications'!$D$33:$K$33</c:f>
              <c:strCache>
                <c:ptCount val="8"/>
                <c:pt idx="0">
                  <c:v>EnterQ1</c:v>
                </c:pt>
                <c:pt idx="1">
                  <c:v>EnterQ2</c:v>
                </c:pt>
                <c:pt idx="2">
                  <c:v>EnterQ3</c:v>
                </c:pt>
                <c:pt idx="3">
                  <c:v>EnterQ4</c:v>
                </c:pt>
                <c:pt idx="4">
                  <c:v>EnterQ5</c:v>
                </c:pt>
                <c:pt idx="5">
                  <c:v>EnterQ6</c:v>
                </c:pt>
                <c:pt idx="6">
                  <c:v>EnterQ7</c:v>
                </c:pt>
                <c:pt idx="7">
                  <c:v>EnterQ8</c:v>
                </c:pt>
              </c:strCache>
            </c:strRef>
          </c:cat>
          <c:val>
            <c:numRef>
              <c:f>'1. Home Medications'!$D$50:$K$50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0-249A-4EA0-8794-3B6B7FCE8941}"/>
            </c:ext>
          </c:extLst>
        </c:ser>
        <c:ser>
          <c:idx val="17"/>
          <c:order val="17"/>
          <c:tx>
            <c:strRef>
              <c:f>'1. Home Medications'!$C$51</c:f>
              <c:strCache>
                <c:ptCount val="1"/>
                <c:pt idx="0">
                  <c:v>0</c:v>
                </c:pt>
              </c:strCache>
            </c:strRef>
          </c:tx>
          <c:spPr>
            <a:ln w="28575" cap="rnd">
              <a:solidFill>
                <a:schemeClr val="accent6">
                  <a:lumMod val="80000"/>
                  <a:lumOff val="20000"/>
                </a:schemeClr>
              </a:solidFill>
              <a:round/>
            </a:ln>
            <a:effectLst/>
          </c:spPr>
          <c:marker>
            <c:symbol val="none"/>
          </c:marker>
          <c:cat>
            <c:strRef>
              <c:f>'1. Home Medications'!$D$33:$K$33</c:f>
              <c:strCache>
                <c:ptCount val="8"/>
                <c:pt idx="0">
                  <c:v>EnterQ1</c:v>
                </c:pt>
                <c:pt idx="1">
                  <c:v>EnterQ2</c:v>
                </c:pt>
                <c:pt idx="2">
                  <c:v>EnterQ3</c:v>
                </c:pt>
                <c:pt idx="3">
                  <c:v>EnterQ4</c:v>
                </c:pt>
                <c:pt idx="4">
                  <c:v>EnterQ5</c:v>
                </c:pt>
                <c:pt idx="5">
                  <c:v>EnterQ6</c:v>
                </c:pt>
                <c:pt idx="6">
                  <c:v>EnterQ7</c:v>
                </c:pt>
                <c:pt idx="7">
                  <c:v>EnterQ8</c:v>
                </c:pt>
              </c:strCache>
            </c:strRef>
          </c:cat>
          <c:val>
            <c:numRef>
              <c:f>'1. Home Medications'!$D$51:$K$51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1-249A-4EA0-8794-3B6B7FCE8941}"/>
            </c:ext>
          </c:extLst>
        </c:ser>
        <c:ser>
          <c:idx val="18"/>
          <c:order val="18"/>
          <c:tx>
            <c:strRef>
              <c:f>'1. Home Medications'!$C$52</c:f>
              <c:strCache>
                <c:ptCount val="1"/>
                <c:pt idx="0">
                  <c:v>0</c:v>
                </c:pt>
              </c:strCache>
            </c:strRef>
          </c:tx>
          <c:spPr>
            <a:ln w="28575" cap="rnd">
              <a:solidFill>
                <a:schemeClr val="accent1">
                  <a:lumMod val="80000"/>
                </a:schemeClr>
              </a:solidFill>
              <a:round/>
            </a:ln>
            <a:effectLst/>
          </c:spPr>
          <c:marker>
            <c:symbol val="none"/>
          </c:marker>
          <c:cat>
            <c:strRef>
              <c:f>'1. Home Medications'!$D$33:$K$33</c:f>
              <c:strCache>
                <c:ptCount val="8"/>
                <c:pt idx="0">
                  <c:v>EnterQ1</c:v>
                </c:pt>
                <c:pt idx="1">
                  <c:v>EnterQ2</c:v>
                </c:pt>
                <c:pt idx="2">
                  <c:v>EnterQ3</c:v>
                </c:pt>
                <c:pt idx="3">
                  <c:v>EnterQ4</c:v>
                </c:pt>
                <c:pt idx="4">
                  <c:v>EnterQ5</c:v>
                </c:pt>
                <c:pt idx="5">
                  <c:v>EnterQ6</c:v>
                </c:pt>
                <c:pt idx="6">
                  <c:v>EnterQ7</c:v>
                </c:pt>
                <c:pt idx="7">
                  <c:v>EnterQ8</c:v>
                </c:pt>
              </c:strCache>
            </c:strRef>
          </c:cat>
          <c:val>
            <c:numRef>
              <c:f>'1. Home Medications'!$D$52:$K$52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2-249A-4EA0-8794-3B6B7FCE8941}"/>
            </c:ext>
          </c:extLst>
        </c:ser>
        <c:ser>
          <c:idx val="19"/>
          <c:order val="19"/>
          <c:tx>
            <c:strRef>
              <c:f>'1. Home Medications'!$C$53</c:f>
              <c:strCache>
                <c:ptCount val="1"/>
                <c:pt idx="0">
                  <c:v>0</c:v>
                </c:pt>
              </c:strCache>
            </c:strRef>
          </c:tx>
          <c:spPr>
            <a:ln w="28575" cap="rnd">
              <a:solidFill>
                <a:schemeClr val="accent2">
                  <a:lumMod val="80000"/>
                </a:schemeClr>
              </a:solidFill>
              <a:round/>
            </a:ln>
            <a:effectLst/>
          </c:spPr>
          <c:marker>
            <c:symbol val="none"/>
          </c:marker>
          <c:cat>
            <c:strRef>
              <c:f>'1. Home Medications'!$D$33:$K$33</c:f>
              <c:strCache>
                <c:ptCount val="8"/>
                <c:pt idx="0">
                  <c:v>EnterQ1</c:v>
                </c:pt>
                <c:pt idx="1">
                  <c:v>EnterQ2</c:v>
                </c:pt>
                <c:pt idx="2">
                  <c:v>EnterQ3</c:v>
                </c:pt>
                <c:pt idx="3">
                  <c:v>EnterQ4</c:v>
                </c:pt>
                <c:pt idx="4">
                  <c:v>EnterQ5</c:v>
                </c:pt>
                <c:pt idx="5">
                  <c:v>EnterQ6</c:v>
                </c:pt>
                <c:pt idx="6">
                  <c:v>EnterQ7</c:v>
                </c:pt>
                <c:pt idx="7">
                  <c:v>EnterQ8</c:v>
                </c:pt>
              </c:strCache>
            </c:strRef>
          </c:cat>
          <c:val>
            <c:numRef>
              <c:f>'1. Home Medications'!$D$53:$K$53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3-249A-4EA0-8794-3B6B7FCE8941}"/>
            </c:ext>
          </c:extLst>
        </c:ser>
        <c:ser>
          <c:idx val="20"/>
          <c:order val="20"/>
          <c:tx>
            <c:strRef>
              <c:f>'1. Home Medications'!$C$54</c:f>
              <c:strCache>
                <c:ptCount val="1"/>
                <c:pt idx="0">
                  <c:v>0</c:v>
                </c:pt>
              </c:strCache>
            </c:strRef>
          </c:tx>
          <c:spPr>
            <a:ln w="28575" cap="rnd">
              <a:solidFill>
                <a:schemeClr val="accent3">
                  <a:lumMod val="80000"/>
                </a:schemeClr>
              </a:solidFill>
              <a:round/>
            </a:ln>
            <a:effectLst/>
          </c:spPr>
          <c:marker>
            <c:symbol val="none"/>
          </c:marker>
          <c:cat>
            <c:strRef>
              <c:f>'1. Home Medications'!$D$33:$K$33</c:f>
              <c:strCache>
                <c:ptCount val="8"/>
                <c:pt idx="0">
                  <c:v>EnterQ1</c:v>
                </c:pt>
                <c:pt idx="1">
                  <c:v>EnterQ2</c:v>
                </c:pt>
                <c:pt idx="2">
                  <c:v>EnterQ3</c:v>
                </c:pt>
                <c:pt idx="3">
                  <c:v>EnterQ4</c:v>
                </c:pt>
                <c:pt idx="4">
                  <c:v>EnterQ5</c:v>
                </c:pt>
                <c:pt idx="5">
                  <c:v>EnterQ6</c:v>
                </c:pt>
                <c:pt idx="6">
                  <c:v>EnterQ7</c:v>
                </c:pt>
                <c:pt idx="7">
                  <c:v>EnterQ8</c:v>
                </c:pt>
              </c:strCache>
            </c:strRef>
          </c:cat>
          <c:val>
            <c:numRef>
              <c:f>'1. Home Medications'!$D$54:$K$54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4-249A-4EA0-8794-3B6B7FCE8941}"/>
            </c:ext>
          </c:extLst>
        </c:ser>
        <c:ser>
          <c:idx val="21"/>
          <c:order val="21"/>
          <c:tx>
            <c:strRef>
              <c:f>'1. Home Medications'!$C$55</c:f>
              <c:strCache>
                <c:ptCount val="1"/>
                <c:pt idx="0">
                  <c:v>0</c:v>
                </c:pt>
              </c:strCache>
            </c:strRef>
          </c:tx>
          <c:spPr>
            <a:ln w="28575" cap="rnd">
              <a:solidFill>
                <a:schemeClr val="accent4">
                  <a:lumMod val="80000"/>
                </a:schemeClr>
              </a:solidFill>
              <a:round/>
            </a:ln>
            <a:effectLst/>
          </c:spPr>
          <c:marker>
            <c:symbol val="none"/>
          </c:marker>
          <c:cat>
            <c:strRef>
              <c:f>'1. Home Medications'!$D$33:$K$33</c:f>
              <c:strCache>
                <c:ptCount val="8"/>
                <c:pt idx="0">
                  <c:v>EnterQ1</c:v>
                </c:pt>
                <c:pt idx="1">
                  <c:v>EnterQ2</c:v>
                </c:pt>
                <c:pt idx="2">
                  <c:v>EnterQ3</c:v>
                </c:pt>
                <c:pt idx="3">
                  <c:v>EnterQ4</c:v>
                </c:pt>
                <c:pt idx="4">
                  <c:v>EnterQ5</c:v>
                </c:pt>
                <c:pt idx="5">
                  <c:v>EnterQ6</c:v>
                </c:pt>
                <c:pt idx="6">
                  <c:v>EnterQ7</c:v>
                </c:pt>
                <c:pt idx="7">
                  <c:v>EnterQ8</c:v>
                </c:pt>
              </c:strCache>
            </c:strRef>
          </c:cat>
          <c:val>
            <c:numRef>
              <c:f>'1. Home Medications'!$D$55:$K$55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5-249A-4EA0-8794-3B6B7FCE8941}"/>
            </c:ext>
          </c:extLst>
        </c:ser>
        <c:ser>
          <c:idx val="22"/>
          <c:order val="22"/>
          <c:tx>
            <c:strRef>
              <c:f>'1. Home Medications'!$C$56</c:f>
              <c:strCache>
                <c:ptCount val="1"/>
                <c:pt idx="0">
                  <c:v>0</c:v>
                </c:pt>
              </c:strCache>
            </c:strRef>
          </c:tx>
          <c:spPr>
            <a:ln w="28575" cap="rnd">
              <a:solidFill>
                <a:schemeClr val="accent5">
                  <a:lumMod val="80000"/>
                </a:schemeClr>
              </a:solidFill>
              <a:round/>
            </a:ln>
            <a:effectLst/>
          </c:spPr>
          <c:marker>
            <c:symbol val="none"/>
          </c:marker>
          <c:cat>
            <c:strRef>
              <c:f>'1. Home Medications'!$D$33:$K$33</c:f>
              <c:strCache>
                <c:ptCount val="8"/>
                <c:pt idx="0">
                  <c:v>EnterQ1</c:v>
                </c:pt>
                <c:pt idx="1">
                  <c:v>EnterQ2</c:v>
                </c:pt>
                <c:pt idx="2">
                  <c:v>EnterQ3</c:v>
                </c:pt>
                <c:pt idx="3">
                  <c:v>EnterQ4</c:v>
                </c:pt>
                <c:pt idx="4">
                  <c:v>EnterQ5</c:v>
                </c:pt>
                <c:pt idx="5">
                  <c:v>EnterQ6</c:v>
                </c:pt>
                <c:pt idx="6">
                  <c:v>EnterQ7</c:v>
                </c:pt>
                <c:pt idx="7">
                  <c:v>EnterQ8</c:v>
                </c:pt>
              </c:strCache>
            </c:strRef>
          </c:cat>
          <c:val>
            <c:numRef>
              <c:f>'1. Home Medications'!$D$56:$K$56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6-249A-4EA0-8794-3B6B7FCE8941}"/>
            </c:ext>
          </c:extLst>
        </c:ser>
        <c:ser>
          <c:idx val="23"/>
          <c:order val="23"/>
          <c:tx>
            <c:strRef>
              <c:f>'1. Home Medications'!$C$57</c:f>
              <c:strCache>
                <c:ptCount val="1"/>
                <c:pt idx="0">
                  <c:v>0</c:v>
                </c:pt>
              </c:strCache>
            </c:strRef>
          </c:tx>
          <c:spPr>
            <a:ln w="28575" cap="rnd">
              <a:solidFill>
                <a:schemeClr val="accent6">
                  <a:lumMod val="80000"/>
                </a:schemeClr>
              </a:solidFill>
              <a:round/>
            </a:ln>
            <a:effectLst/>
          </c:spPr>
          <c:marker>
            <c:symbol val="none"/>
          </c:marker>
          <c:cat>
            <c:strRef>
              <c:f>'1. Home Medications'!$D$33:$K$33</c:f>
              <c:strCache>
                <c:ptCount val="8"/>
                <c:pt idx="0">
                  <c:v>EnterQ1</c:v>
                </c:pt>
                <c:pt idx="1">
                  <c:v>EnterQ2</c:v>
                </c:pt>
                <c:pt idx="2">
                  <c:v>EnterQ3</c:v>
                </c:pt>
                <c:pt idx="3">
                  <c:v>EnterQ4</c:v>
                </c:pt>
                <c:pt idx="4">
                  <c:v>EnterQ5</c:v>
                </c:pt>
                <c:pt idx="5">
                  <c:v>EnterQ6</c:v>
                </c:pt>
                <c:pt idx="6">
                  <c:v>EnterQ7</c:v>
                </c:pt>
                <c:pt idx="7">
                  <c:v>EnterQ8</c:v>
                </c:pt>
              </c:strCache>
            </c:strRef>
          </c:cat>
          <c:val>
            <c:numRef>
              <c:f>'1. Home Medications'!$D$57:$K$57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7-249A-4EA0-8794-3B6B7FCE8941}"/>
            </c:ext>
          </c:extLst>
        </c:ser>
        <c:ser>
          <c:idx val="24"/>
          <c:order val="24"/>
          <c:tx>
            <c:strRef>
              <c:f>'1. Home Medications'!$C$58</c:f>
              <c:strCache>
                <c:ptCount val="1"/>
                <c:pt idx="0">
                  <c:v>0</c:v>
                </c:pt>
              </c:strCache>
            </c:strRef>
          </c:tx>
          <c:spPr>
            <a:ln w="28575" cap="rnd">
              <a:solidFill>
                <a:schemeClr val="accent1">
                  <a:lumMod val="60000"/>
                  <a:lumOff val="40000"/>
                </a:schemeClr>
              </a:solidFill>
              <a:round/>
            </a:ln>
            <a:effectLst/>
          </c:spPr>
          <c:marker>
            <c:symbol val="none"/>
          </c:marker>
          <c:cat>
            <c:strRef>
              <c:f>'1. Home Medications'!$D$33:$K$33</c:f>
              <c:strCache>
                <c:ptCount val="8"/>
                <c:pt idx="0">
                  <c:v>EnterQ1</c:v>
                </c:pt>
                <c:pt idx="1">
                  <c:v>EnterQ2</c:v>
                </c:pt>
                <c:pt idx="2">
                  <c:v>EnterQ3</c:v>
                </c:pt>
                <c:pt idx="3">
                  <c:v>EnterQ4</c:v>
                </c:pt>
                <c:pt idx="4">
                  <c:v>EnterQ5</c:v>
                </c:pt>
                <c:pt idx="5">
                  <c:v>EnterQ6</c:v>
                </c:pt>
                <c:pt idx="6">
                  <c:v>EnterQ7</c:v>
                </c:pt>
                <c:pt idx="7">
                  <c:v>EnterQ8</c:v>
                </c:pt>
              </c:strCache>
            </c:strRef>
          </c:cat>
          <c:val>
            <c:numRef>
              <c:f>'1. Home Medications'!$D$58:$K$58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8-249A-4EA0-8794-3B6B7FCE8941}"/>
            </c:ext>
          </c:extLst>
        </c:ser>
        <c:ser>
          <c:idx val="25"/>
          <c:order val="25"/>
          <c:tx>
            <c:strRef>
              <c:f>'1. Home Medications'!$C$59</c:f>
              <c:strCache>
                <c:ptCount val="1"/>
                <c:pt idx="0">
                  <c:v>0</c:v>
                </c:pt>
              </c:strCache>
            </c:strRef>
          </c:tx>
          <c:spPr>
            <a:ln w="28575" cap="rnd">
              <a:solidFill>
                <a:schemeClr val="accent2">
                  <a:lumMod val="60000"/>
                  <a:lumOff val="40000"/>
                </a:schemeClr>
              </a:solidFill>
              <a:round/>
            </a:ln>
            <a:effectLst/>
          </c:spPr>
          <c:marker>
            <c:symbol val="none"/>
          </c:marker>
          <c:cat>
            <c:strRef>
              <c:f>'1. Home Medications'!$D$33:$K$33</c:f>
              <c:strCache>
                <c:ptCount val="8"/>
                <c:pt idx="0">
                  <c:v>EnterQ1</c:v>
                </c:pt>
                <c:pt idx="1">
                  <c:v>EnterQ2</c:v>
                </c:pt>
                <c:pt idx="2">
                  <c:v>EnterQ3</c:v>
                </c:pt>
                <c:pt idx="3">
                  <c:v>EnterQ4</c:v>
                </c:pt>
                <c:pt idx="4">
                  <c:v>EnterQ5</c:v>
                </c:pt>
                <c:pt idx="5">
                  <c:v>EnterQ6</c:v>
                </c:pt>
                <c:pt idx="6">
                  <c:v>EnterQ7</c:v>
                </c:pt>
                <c:pt idx="7">
                  <c:v>EnterQ8</c:v>
                </c:pt>
              </c:strCache>
            </c:strRef>
          </c:cat>
          <c:val>
            <c:numRef>
              <c:f>'1. Home Medications'!$D$59:$K$59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9-249A-4EA0-8794-3B6B7FCE8941}"/>
            </c:ext>
          </c:extLst>
        </c:ser>
        <c:dLbls>
          <c:showLegendKey val="0"/>
          <c:showVal val="0"/>
          <c:showCatName val="0"/>
          <c:showSerName val="0"/>
          <c:showPercent val="0"/>
          <c:showBubbleSize val="0"/>
        </c:dLbls>
        <c:smooth val="0"/>
        <c:axId val="172843264"/>
        <c:axId val="174205176"/>
      </c:lineChart>
      <c:catAx>
        <c:axId val="17284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4205176"/>
        <c:crosses val="autoZero"/>
        <c:auto val="1"/>
        <c:lblAlgn val="ctr"/>
        <c:lblOffset val="100"/>
        <c:noMultiLvlLbl val="0"/>
      </c:catAx>
      <c:valAx>
        <c:axId val="174205176"/>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900">
                    <a:solidFill>
                      <a:sysClr val="windowText" lastClr="000000"/>
                    </a:solidFill>
                    <a:latin typeface="Arial" panose="020B0604020202020204" pitchFamily="34" charset="0"/>
                    <a:cs typeface="Arial" panose="020B0604020202020204" pitchFamily="34" charset="0"/>
                  </a:rPr>
                  <a:t>Percent</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2843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 Allergies and or Reactions'!$M$32</c:f>
          <c:strCache>
            <c:ptCount val="1"/>
            <c:pt idx="0">
              <c:v>EDTC 2. Allergies and/or Reactions Percentages:   CAHs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'2. Allergies and or Reactions'!$C$34</c:f>
              <c:strCache>
                <c:ptCount val="1"/>
                <c:pt idx="0">
                  <c:v>National</c:v>
                </c:pt>
              </c:strCache>
            </c:strRef>
          </c:tx>
          <c:spPr>
            <a:ln w="28575" cap="rnd">
              <a:solidFill>
                <a:schemeClr val="accent1"/>
              </a:solidFill>
              <a:round/>
            </a:ln>
            <a:effectLst/>
          </c:spPr>
          <c:marker>
            <c:symbol val="none"/>
          </c:marker>
          <c:cat>
            <c:strRef>
              <c:f>'2. Allergies and or Reactions'!$D$33:$K$33</c:f>
              <c:strCache>
                <c:ptCount val="8"/>
                <c:pt idx="0">
                  <c:v>EnterQ1</c:v>
                </c:pt>
                <c:pt idx="1">
                  <c:v>EnterQ2</c:v>
                </c:pt>
                <c:pt idx="2">
                  <c:v>EnterQ3</c:v>
                </c:pt>
                <c:pt idx="3">
                  <c:v>EnterQ4</c:v>
                </c:pt>
                <c:pt idx="4">
                  <c:v>EnterQ5</c:v>
                </c:pt>
                <c:pt idx="5">
                  <c:v>EnterQ6</c:v>
                </c:pt>
                <c:pt idx="6">
                  <c:v>EnterQ7</c:v>
                </c:pt>
                <c:pt idx="7">
                  <c:v>EnterQ8</c:v>
                </c:pt>
              </c:strCache>
            </c:strRef>
          </c:cat>
          <c:val>
            <c:numRef>
              <c:f>'2. Allergies and or Reactions'!$D$34:$K$34</c:f>
              <c:numCache>
                <c:formatCode>0%</c:formatCode>
                <c:ptCount val="8"/>
              </c:numCache>
            </c:numRef>
          </c:val>
          <c:smooth val="0"/>
          <c:extLst>
            <c:ext xmlns:c16="http://schemas.microsoft.com/office/drawing/2014/chart" uri="{C3380CC4-5D6E-409C-BE32-E72D297353CC}">
              <c16:uniqueId val="{00000000-12F2-4F7E-831F-3EDA0ADBD308}"/>
            </c:ext>
          </c:extLst>
        </c:ser>
        <c:ser>
          <c:idx val="1"/>
          <c:order val="1"/>
          <c:tx>
            <c:strRef>
              <c:f>'2. Allergies and or Reactions'!$C$35</c:f>
              <c:strCache>
                <c:ptCount val="1"/>
                <c:pt idx="0">
                  <c:v> </c:v>
                </c:pt>
              </c:strCache>
            </c:strRef>
          </c:tx>
          <c:spPr>
            <a:ln w="34925" cap="rnd">
              <a:solidFill>
                <a:srgbClr val="FF0000"/>
              </a:solidFill>
              <a:round/>
            </a:ln>
            <a:effectLst/>
          </c:spPr>
          <c:marker>
            <c:symbol val="none"/>
          </c:marker>
          <c:cat>
            <c:strRef>
              <c:f>'2. Allergies and or Reactions'!$D$33:$K$33</c:f>
              <c:strCache>
                <c:ptCount val="8"/>
                <c:pt idx="0">
                  <c:v>EnterQ1</c:v>
                </c:pt>
                <c:pt idx="1">
                  <c:v>EnterQ2</c:v>
                </c:pt>
                <c:pt idx="2">
                  <c:v>EnterQ3</c:v>
                </c:pt>
                <c:pt idx="3">
                  <c:v>EnterQ4</c:v>
                </c:pt>
                <c:pt idx="4">
                  <c:v>EnterQ5</c:v>
                </c:pt>
                <c:pt idx="5">
                  <c:v>EnterQ6</c:v>
                </c:pt>
                <c:pt idx="6">
                  <c:v>EnterQ7</c:v>
                </c:pt>
                <c:pt idx="7">
                  <c:v>EnterQ8</c:v>
                </c:pt>
              </c:strCache>
            </c:strRef>
          </c:cat>
          <c:val>
            <c:numRef>
              <c:f>'2. Allergies and or Reactions'!$D$35:$K$35</c:f>
              <c:numCache>
                <c:formatCode>0%</c:formatCode>
                <c:ptCount val="8"/>
              </c:numCache>
            </c:numRef>
          </c:val>
          <c:smooth val="0"/>
          <c:extLst>
            <c:ext xmlns:c16="http://schemas.microsoft.com/office/drawing/2014/chart" uri="{C3380CC4-5D6E-409C-BE32-E72D297353CC}">
              <c16:uniqueId val="{00000001-12F2-4F7E-831F-3EDA0ADBD308}"/>
            </c:ext>
          </c:extLst>
        </c:ser>
        <c:ser>
          <c:idx val="2"/>
          <c:order val="2"/>
          <c:tx>
            <c:strRef>
              <c:f>'2. Allergies and or Reactions'!$C$36</c:f>
              <c:strCache>
                <c:ptCount val="1"/>
                <c:pt idx="0">
                  <c:v>0</c:v>
                </c:pt>
              </c:strCache>
            </c:strRef>
          </c:tx>
          <c:spPr>
            <a:ln w="28575" cap="rnd">
              <a:solidFill>
                <a:schemeClr val="accent3"/>
              </a:solidFill>
              <a:round/>
            </a:ln>
            <a:effectLst/>
          </c:spPr>
          <c:marker>
            <c:symbol val="none"/>
          </c:marker>
          <c:cat>
            <c:strRef>
              <c:f>'2. Allergies and or Reactions'!$D$33:$K$33</c:f>
              <c:strCache>
                <c:ptCount val="8"/>
                <c:pt idx="0">
                  <c:v>EnterQ1</c:v>
                </c:pt>
                <c:pt idx="1">
                  <c:v>EnterQ2</c:v>
                </c:pt>
                <c:pt idx="2">
                  <c:v>EnterQ3</c:v>
                </c:pt>
                <c:pt idx="3">
                  <c:v>EnterQ4</c:v>
                </c:pt>
                <c:pt idx="4">
                  <c:v>EnterQ5</c:v>
                </c:pt>
                <c:pt idx="5">
                  <c:v>EnterQ6</c:v>
                </c:pt>
                <c:pt idx="6">
                  <c:v>EnterQ7</c:v>
                </c:pt>
                <c:pt idx="7">
                  <c:v>EnterQ8</c:v>
                </c:pt>
              </c:strCache>
            </c:strRef>
          </c:cat>
          <c:val>
            <c:numRef>
              <c:f>'2. Allergies and or Reactions'!$D$36:$K$36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12F2-4F7E-831F-3EDA0ADBD308}"/>
            </c:ext>
          </c:extLst>
        </c:ser>
        <c:ser>
          <c:idx val="3"/>
          <c:order val="3"/>
          <c:tx>
            <c:strRef>
              <c:f>'2. Allergies and or Reactions'!$C$37</c:f>
              <c:strCache>
                <c:ptCount val="1"/>
                <c:pt idx="0">
                  <c:v>0</c:v>
                </c:pt>
              </c:strCache>
            </c:strRef>
          </c:tx>
          <c:spPr>
            <a:ln w="28575" cap="rnd">
              <a:solidFill>
                <a:schemeClr val="accent4"/>
              </a:solidFill>
              <a:round/>
            </a:ln>
            <a:effectLst/>
          </c:spPr>
          <c:marker>
            <c:symbol val="none"/>
          </c:marker>
          <c:cat>
            <c:strRef>
              <c:f>'2. Allergies and or Reactions'!$D$33:$K$33</c:f>
              <c:strCache>
                <c:ptCount val="8"/>
                <c:pt idx="0">
                  <c:v>EnterQ1</c:v>
                </c:pt>
                <c:pt idx="1">
                  <c:v>EnterQ2</c:v>
                </c:pt>
                <c:pt idx="2">
                  <c:v>EnterQ3</c:v>
                </c:pt>
                <c:pt idx="3">
                  <c:v>EnterQ4</c:v>
                </c:pt>
                <c:pt idx="4">
                  <c:v>EnterQ5</c:v>
                </c:pt>
                <c:pt idx="5">
                  <c:v>EnterQ6</c:v>
                </c:pt>
                <c:pt idx="6">
                  <c:v>EnterQ7</c:v>
                </c:pt>
                <c:pt idx="7">
                  <c:v>EnterQ8</c:v>
                </c:pt>
              </c:strCache>
            </c:strRef>
          </c:cat>
          <c:val>
            <c:numRef>
              <c:f>'2. Allergies and or Reactions'!$D$37:$K$37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12F2-4F7E-831F-3EDA0ADBD308}"/>
            </c:ext>
          </c:extLst>
        </c:ser>
        <c:ser>
          <c:idx val="4"/>
          <c:order val="4"/>
          <c:tx>
            <c:strRef>
              <c:f>'2. Allergies and or Reactions'!$C$38</c:f>
              <c:strCache>
                <c:ptCount val="1"/>
                <c:pt idx="0">
                  <c:v>0</c:v>
                </c:pt>
              </c:strCache>
            </c:strRef>
          </c:tx>
          <c:spPr>
            <a:ln w="28575" cap="rnd">
              <a:solidFill>
                <a:schemeClr val="accent5"/>
              </a:solidFill>
              <a:round/>
            </a:ln>
            <a:effectLst/>
          </c:spPr>
          <c:marker>
            <c:symbol val="none"/>
          </c:marker>
          <c:cat>
            <c:strRef>
              <c:f>'2. Allergies and or Reactions'!$D$33:$K$33</c:f>
              <c:strCache>
                <c:ptCount val="8"/>
                <c:pt idx="0">
                  <c:v>EnterQ1</c:v>
                </c:pt>
                <c:pt idx="1">
                  <c:v>EnterQ2</c:v>
                </c:pt>
                <c:pt idx="2">
                  <c:v>EnterQ3</c:v>
                </c:pt>
                <c:pt idx="3">
                  <c:v>EnterQ4</c:v>
                </c:pt>
                <c:pt idx="4">
                  <c:v>EnterQ5</c:v>
                </c:pt>
                <c:pt idx="5">
                  <c:v>EnterQ6</c:v>
                </c:pt>
                <c:pt idx="6">
                  <c:v>EnterQ7</c:v>
                </c:pt>
                <c:pt idx="7">
                  <c:v>EnterQ8</c:v>
                </c:pt>
              </c:strCache>
            </c:strRef>
          </c:cat>
          <c:val>
            <c:numRef>
              <c:f>'2. Allergies and or Reactions'!$D$38:$K$38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4-12F2-4F7E-831F-3EDA0ADBD308}"/>
            </c:ext>
          </c:extLst>
        </c:ser>
        <c:ser>
          <c:idx val="5"/>
          <c:order val="5"/>
          <c:tx>
            <c:strRef>
              <c:f>'2. Allergies and or Reactions'!$C$39</c:f>
              <c:strCache>
                <c:ptCount val="1"/>
                <c:pt idx="0">
                  <c:v>0</c:v>
                </c:pt>
              </c:strCache>
            </c:strRef>
          </c:tx>
          <c:spPr>
            <a:ln w="28575" cap="rnd">
              <a:solidFill>
                <a:schemeClr val="accent6"/>
              </a:solidFill>
              <a:round/>
            </a:ln>
            <a:effectLst/>
          </c:spPr>
          <c:marker>
            <c:symbol val="none"/>
          </c:marker>
          <c:cat>
            <c:strRef>
              <c:f>'2. Allergies and or Reactions'!$D$33:$K$33</c:f>
              <c:strCache>
                <c:ptCount val="8"/>
                <c:pt idx="0">
                  <c:v>EnterQ1</c:v>
                </c:pt>
                <c:pt idx="1">
                  <c:v>EnterQ2</c:v>
                </c:pt>
                <c:pt idx="2">
                  <c:v>EnterQ3</c:v>
                </c:pt>
                <c:pt idx="3">
                  <c:v>EnterQ4</c:v>
                </c:pt>
                <c:pt idx="4">
                  <c:v>EnterQ5</c:v>
                </c:pt>
                <c:pt idx="5">
                  <c:v>EnterQ6</c:v>
                </c:pt>
                <c:pt idx="6">
                  <c:v>EnterQ7</c:v>
                </c:pt>
                <c:pt idx="7">
                  <c:v>EnterQ8</c:v>
                </c:pt>
              </c:strCache>
            </c:strRef>
          </c:cat>
          <c:val>
            <c:numRef>
              <c:f>'2. Allergies and or Reactions'!$D$39:$K$39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5-12F2-4F7E-831F-3EDA0ADBD308}"/>
            </c:ext>
          </c:extLst>
        </c:ser>
        <c:ser>
          <c:idx val="6"/>
          <c:order val="6"/>
          <c:tx>
            <c:strRef>
              <c:f>'2. Allergies and or Reactions'!$C$40</c:f>
              <c:strCache>
                <c:ptCount val="1"/>
                <c:pt idx="0">
                  <c:v>0</c:v>
                </c:pt>
              </c:strCache>
            </c:strRef>
          </c:tx>
          <c:spPr>
            <a:ln w="28575" cap="rnd">
              <a:solidFill>
                <a:schemeClr val="accent1">
                  <a:lumMod val="60000"/>
                </a:schemeClr>
              </a:solidFill>
              <a:round/>
            </a:ln>
            <a:effectLst/>
          </c:spPr>
          <c:marker>
            <c:symbol val="none"/>
          </c:marker>
          <c:cat>
            <c:strRef>
              <c:f>'2. Allergies and or Reactions'!$D$33:$K$33</c:f>
              <c:strCache>
                <c:ptCount val="8"/>
                <c:pt idx="0">
                  <c:v>EnterQ1</c:v>
                </c:pt>
                <c:pt idx="1">
                  <c:v>EnterQ2</c:v>
                </c:pt>
                <c:pt idx="2">
                  <c:v>EnterQ3</c:v>
                </c:pt>
                <c:pt idx="3">
                  <c:v>EnterQ4</c:v>
                </c:pt>
                <c:pt idx="4">
                  <c:v>EnterQ5</c:v>
                </c:pt>
                <c:pt idx="5">
                  <c:v>EnterQ6</c:v>
                </c:pt>
                <c:pt idx="6">
                  <c:v>EnterQ7</c:v>
                </c:pt>
                <c:pt idx="7">
                  <c:v>EnterQ8</c:v>
                </c:pt>
              </c:strCache>
            </c:strRef>
          </c:cat>
          <c:val>
            <c:numRef>
              <c:f>'2. Allergies and or Reactions'!$D$40:$K$40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6-12F2-4F7E-831F-3EDA0ADBD308}"/>
            </c:ext>
          </c:extLst>
        </c:ser>
        <c:ser>
          <c:idx val="7"/>
          <c:order val="7"/>
          <c:tx>
            <c:strRef>
              <c:f>'2. Allergies and or Reactions'!$C$41</c:f>
              <c:strCache>
                <c:ptCount val="1"/>
                <c:pt idx="0">
                  <c:v>0</c:v>
                </c:pt>
              </c:strCache>
            </c:strRef>
          </c:tx>
          <c:spPr>
            <a:ln w="28575" cap="rnd">
              <a:solidFill>
                <a:schemeClr val="accent2">
                  <a:lumMod val="60000"/>
                </a:schemeClr>
              </a:solidFill>
              <a:round/>
            </a:ln>
            <a:effectLst/>
          </c:spPr>
          <c:marker>
            <c:symbol val="none"/>
          </c:marker>
          <c:cat>
            <c:strRef>
              <c:f>'2. Allergies and or Reactions'!$D$33:$K$33</c:f>
              <c:strCache>
                <c:ptCount val="8"/>
                <c:pt idx="0">
                  <c:v>EnterQ1</c:v>
                </c:pt>
                <c:pt idx="1">
                  <c:v>EnterQ2</c:v>
                </c:pt>
                <c:pt idx="2">
                  <c:v>EnterQ3</c:v>
                </c:pt>
                <c:pt idx="3">
                  <c:v>EnterQ4</c:v>
                </c:pt>
                <c:pt idx="4">
                  <c:v>EnterQ5</c:v>
                </c:pt>
                <c:pt idx="5">
                  <c:v>EnterQ6</c:v>
                </c:pt>
                <c:pt idx="6">
                  <c:v>EnterQ7</c:v>
                </c:pt>
                <c:pt idx="7">
                  <c:v>EnterQ8</c:v>
                </c:pt>
              </c:strCache>
            </c:strRef>
          </c:cat>
          <c:val>
            <c:numRef>
              <c:f>'2. Allergies and or Reactions'!$D$41:$K$41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7-12F2-4F7E-831F-3EDA0ADBD308}"/>
            </c:ext>
          </c:extLst>
        </c:ser>
        <c:ser>
          <c:idx val="8"/>
          <c:order val="8"/>
          <c:tx>
            <c:strRef>
              <c:f>'2. Allergies and or Reactions'!$C$42</c:f>
              <c:strCache>
                <c:ptCount val="1"/>
                <c:pt idx="0">
                  <c:v>0</c:v>
                </c:pt>
              </c:strCache>
            </c:strRef>
          </c:tx>
          <c:spPr>
            <a:ln w="28575" cap="rnd">
              <a:solidFill>
                <a:schemeClr val="accent3">
                  <a:lumMod val="60000"/>
                </a:schemeClr>
              </a:solidFill>
              <a:round/>
            </a:ln>
            <a:effectLst/>
          </c:spPr>
          <c:marker>
            <c:symbol val="none"/>
          </c:marker>
          <c:cat>
            <c:strRef>
              <c:f>'2. Allergies and or Reactions'!$D$33:$K$33</c:f>
              <c:strCache>
                <c:ptCount val="8"/>
                <c:pt idx="0">
                  <c:v>EnterQ1</c:v>
                </c:pt>
                <c:pt idx="1">
                  <c:v>EnterQ2</c:v>
                </c:pt>
                <c:pt idx="2">
                  <c:v>EnterQ3</c:v>
                </c:pt>
                <c:pt idx="3">
                  <c:v>EnterQ4</c:v>
                </c:pt>
                <c:pt idx="4">
                  <c:v>EnterQ5</c:v>
                </c:pt>
                <c:pt idx="5">
                  <c:v>EnterQ6</c:v>
                </c:pt>
                <c:pt idx="6">
                  <c:v>EnterQ7</c:v>
                </c:pt>
                <c:pt idx="7">
                  <c:v>EnterQ8</c:v>
                </c:pt>
              </c:strCache>
            </c:strRef>
          </c:cat>
          <c:val>
            <c:numRef>
              <c:f>'2. Allergies and or Reactions'!$D$42:$K$42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8-12F2-4F7E-831F-3EDA0ADBD308}"/>
            </c:ext>
          </c:extLst>
        </c:ser>
        <c:ser>
          <c:idx val="9"/>
          <c:order val="9"/>
          <c:tx>
            <c:strRef>
              <c:f>'2. Allergies and or Reactions'!$C$43</c:f>
              <c:strCache>
                <c:ptCount val="1"/>
                <c:pt idx="0">
                  <c:v>0</c:v>
                </c:pt>
              </c:strCache>
            </c:strRef>
          </c:tx>
          <c:spPr>
            <a:ln w="28575" cap="rnd">
              <a:solidFill>
                <a:schemeClr val="accent4">
                  <a:lumMod val="60000"/>
                </a:schemeClr>
              </a:solidFill>
              <a:round/>
            </a:ln>
            <a:effectLst/>
          </c:spPr>
          <c:marker>
            <c:symbol val="none"/>
          </c:marker>
          <c:cat>
            <c:strRef>
              <c:f>'2. Allergies and or Reactions'!$D$33:$K$33</c:f>
              <c:strCache>
                <c:ptCount val="8"/>
                <c:pt idx="0">
                  <c:v>EnterQ1</c:v>
                </c:pt>
                <c:pt idx="1">
                  <c:v>EnterQ2</c:v>
                </c:pt>
                <c:pt idx="2">
                  <c:v>EnterQ3</c:v>
                </c:pt>
                <c:pt idx="3">
                  <c:v>EnterQ4</c:v>
                </c:pt>
                <c:pt idx="4">
                  <c:v>EnterQ5</c:v>
                </c:pt>
                <c:pt idx="5">
                  <c:v>EnterQ6</c:v>
                </c:pt>
                <c:pt idx="6">
                  <c:v>EnterQ7</c:v>
                </c:pt>
                <c:pt idx="7">
                  <c:v>EnterQ8</c:v>
                </c:pt>
              </c:strCache>
            </c:strRef>
          </c:cat>
          <c:val>
            <c:numRef>
              <c:f>'2. Allergies and or Reactions'!$D$43:$K$43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9-12F2-4F7E-831F-3EDA0ADBD308}"/>
            </c:ext>
          </c:extLst>
        </c:ser>
        <c:ser>
          <c:idx val="10"/>
          <c:order val="10"/>
          <c:tx>
            <c:strRef>
              <c:f>'2. Allergies and or Reactions'!$C$44</c:f>
              <c:strCache>
                <c:ptCount val="1"/>
                <c:pt idx="0">
                  <c:v>0</c:v>
                </c:pt>
              </c:strCache>
            </c:strRef>
          </c:tx>
          <c:spPr>
            <a:ln w="28575" cap="rnd">
              <a:solidFill>
                <a:schemeClr val="accent5">
                  <a:lumMod val="60000"/>
                </a:schemeClr>
              </a:solidFill>
              <a:round/>
            </a:ln>
            <a:effectLst/>
          </c:spPr>
          <c:marker>
            <c:symbol val="none"/>
          </c:marker>
          <c:cat>
            <c:strRef>
              <c:f>'2. Allergies and or Reactions'!$D$33:$K$33</c:f>
              <c:strCache>
                <c:ptCount val="8"/>
                <c:pt idx="0">
                  <c:v>EnterQ1</c:v>
                </c:pt>
                <c:pt idx="1">
                  <c:v>EnterQ2</c:v>
                </c:pt>
                <c:pt idx="2">
                  <c:v>EnterQ3</c:v>
                </c:pt>
                <c:pt idx="3">
                  <c:v>EnterQ4</c:v>
                </c:pt>
                <c:pt idx="4">
                  <c:v>EnterQ5</c:v>
                </c:pt>
                <c:pt idx="5">
                  <c:v>EnterQ6</c:v>
                </c:pt>
                <c:pt idx="6">
                  <c:v>EnterQ7</c:v>
                </c:pt>
                <c:pt idx="7">
                  <c:v>EnterQ8</c:v>
                </c:pt>
              </c:strCache>
            </c:strRef>
          </c:cat>
          <c:val>
            <c:numRef>
              <c:f>'2. Allergies and or Reactions'!$D$44:$K$44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A-12F2-4F7E-831F-3EDA0ADBD308}"/>
            </c:ext>
          </c:extLst>
        </c:ser>
        <c:ser>
          <c:idx val="11"/>
          <c:order val="11"/>
          <c:tx>
            <c:strRef>
              <c:f>'2. Allergies and or Reactions'!$C$45</c:f>
              <c:strCache>
                <c:ptCount val="1"/>
                <c:pt idx="0">
                  <c:v>0</c:v>
                </c:pt>
              </c:strCache>
            </c:strRef>
          </c:tx>
          <c:spPr>
            <a:ln w="28575" cap="rnd">
              <a:solidFill>
                <a:schemeClr val="accent6">
                  <a:lumMod val="60000"/>
                </a:schemeClr>
              </a:solidFill>
              <a:round/>
            </a:ln>
            <a:effectLst/>
          </c:spPr>
          <c:marker>
            <c:symbol val="none"/>
          </c:marker>
          <c:cat>
            <c:strRef>
              <c:f>'2. Allergies and or Reactions'!$D$33:$K$33</c:f>
              <c:strCache>
                <c:ptCount val="8"/>
                <c:pt idx="0">
                  <c:v>EnterQ1</c:v>
                </c:pt>
                <c:pt idx="1">
                  <c:v>EnterQ2</c:v>
                </c:pt>
                <c:pt idx="2">
                  <c:v>EnterQ3</c:v>
                </c:pt>
                <c:pt idx="3">
                  <c:v>EnterQ4</c:v>
                </c:pt>
                <c:pt idx="4">
                  <c:v>EnterQ5</c:v>
                </c:pt>
                <c:pt idx="5">
                  <c:v>EnterQ6</c:v>
                </c:pt>
                <c:pt idx="6">
                  <c:v>EnterQ7</c:v>
                </c:pt>
                <c:pt idx="7">
                  <c:v>EnterQ8</c:v>
                </c:pt>
              </c:strCache>
            </c:strRef>
          </c:cat>
          <c:val>
            <c:numRef>
              <c:f>'2. Allergies and or Reactions'!$D$45:$K$45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B-12F2-4F7E-831F-3EDA0ADBD308}"/>
            </c:ext>
          </c:extLst>
        </c:ser>
        <c:ser>
          <c:idx val="12"/>
          <c:order val="12"/>
          <c:tx>
            <c:strRef>
              <c:f>'2. Allergies and or Reactions'!$C$46</c:f>
              <c:strCache>
                <c:ptCount val="1"/>
                <c:pt idx="0">
                  <c:v>0</c:v>
                </c:pt>
              </c:strCache>
            </c:strRef>
          </c:tx>
          <c:spPr>
            <a:ln w="28575" cap="rnd">
              <a:solidFill>
                <a:schemeClr val="accent1">
                  <a:lumMod val="80000"/>
                  <a:lumOff val="20000"/>
                </a:schemeClr>
              </a:solidFill>
              <a:round/>
            </a:ln>
            <a:effectLst/>
          </c:spPr>
          <c:marker>
            <c:symbol val="none"/>
          </c:marker>
          <c:cat>
            <c:strRef>
              <c:f>'2. Allergies and or Reactions'!$D$33:$K$33</c:f>
              <c:strCache>
                <c:ptCount val="8"/>
                <c:pt idx="0">
                  <c:v>EnterQ1</c:v>
                </c:pt>
                <c:pt idx="1">
                  <c:v>EnterQ2</c:v>
                </c:pt>
                <c:pt idx="2">
                  <c:v>EnterQ3</c:v>
                </c:pt>
                <c:pt idx="3">
                  <c:v>EnterQ4</c:v>
                </c:pt>
                <c:pt idx="4">
                  <c:v>EnterQ5</c:v>
                </c:pt>
                <c:pt idx="5">
                  <c:v>EnterQ6</c:v>
                </c:pt>
                <c:pt idx="6">
                  <c:v>EnterQ7</c:v>
                </c:pt>
                <c:pt idx="7">
                  <c:v>EnterQ8</c:v>
                </c:pt>
              </c:strCache>
            </c:strRef>
          </c:cat>
          <c:val>
            <c:numRef>
              <c:f>'2. Allergies and or Reactions'!$D$46:$K$46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C-12F2-4F7E-831F-3EDA0ADBD308}"/>
            </c:ext>
          </c:extLst>
        </c:ser>
        <c:ser>
          <c:idx val="13"/>
          <c:order val="13"/>
          <c:tx>
            <c:strRef>
              <c:f>'2. Allergies and or Reactions'!$C$47</c:f>
              <c:strCache>
                <c:ptCount val="1"/>
                <c:pt idx="0">
                  <c:v>0</c:v>
                </c:pt>
              </c:strCache>
            </c:strRef>
          </c:tx>
          <c:spPr>
            <a:ln w="28575" cap="rnd">
              <a:solidFill>
                <a:schemeClr val="accent2">
                  <a:lumMod val="80000"/>
                  <a:lumOff val="20000"/>
                </a:schemeClr>
              </a:solidFill>
              <a:round/>
            </a:ln>
            <a:effectLst/>
          </c:spPr>
          <c:marker>
            <c:symbol val="none"/>
          </c:marker>
          <c:cat>
            <c:strRef>
              <c:f>'2. Allergies and or Reactions'!$D$33:$K$33</c:f>
              <c:strCache>
                <c:ptCount val="8"/>
                <c:pt idx="0">
                  <c:v>EnterQ1</c:v>
                </c:pt>
                <c:pt idx="1">
                  <c:v>EnterQ2</c:v>
                </c:pt>
                <c:pt idx="2">
                  <c:v>EnterQ3</c:v>
                </c:pt>
                <c:pt idx="3">
                  <c:v>EnterQ4</c:v>
                </c:pt>
                <c:pt idx="4">
                  <c:v>EnterQ5</c:v>
                </c:pt>
                <c:pt idx="5">
                  <c:v>EnterQ6</c:v>
                </c:pt>
                <c:pt idx="6">
                  <c:v>EnterQ7</c:v>
                </c:pt>
                <c:pt idx="7">
                  <c:v>EnterQ8</c:v>
                </c:pt>
              </c:strCache>
            </c:strRef>
          </c:cat>
          <c:val>
            <c:numRef>
              <c:f>'2. Allergies and or Reactions'!$D$47:$K$47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D-12F2-4F7E-831F-3EDA0ADBD308}"/>
            </c:ext>
          </c:extLst>
        </c:ser>
        <c:ser>
          <c:idx val="14"/>
          <c:order val="14"/>
          <c:tx>
            <c:strRef>
              <c:f>'2. Allergies and or Reactions'!$C$48</c:f>
              <c:strCache>
                <c:ptCount val="1"/>
                <c:pt idx="0">
                  <c:v>0</c:v>
                </c:pt>
              </c:strCache>
            </c:strRef>
          </c:tx>
          <c:spPr>
            <a:ln w="28575" cap="rnd">
              <a:solidFill>
                <a:schemeClr val="accent3">
                  <a:lumMod val="80000"/>
                  <a:lumOff val="20000"/>
                </a:schemeClr>
              </a:solidFill>
              <a:round/>
            </a:ln>
            <a:effectLst/>
          </c:spPr>
          <c:marker>
            <c:symbol val="none"/>
          </c:marker>
          <c:cat>
            <c:strRef>
              <c:f>'2. Allergies and or Reactions'!$D$33:$K$33</c:f>
              <c:strCache>
                <c:ptCount val="8"/>
                <c:pt idx="0">
                  <c:v>EnterQ1</c:v>
                </c:pt>
                <c:pt idx="1">
                  <c:v>EnterQ2</c:v>
                </c:pt>
                <c:pt idx="2">
                  <c:v>EnterQ3</c:v>
                </c:pt>
                <c:pt idx="3">
                  <c:v>EnterQ4</c:v>
                </c:pt>
                <c:pt idx="4">
                  <c:v>EnterQ5</c:v>
                </c:pt>
                <c:pt idx="5">
                  <c:v>EnterQ6</c:v>
                </c:pt>
                <c:pt idx="6">
                  <c:v>EnterQ7</c:v>
                </c:pt>
                <c:pt idx="7">
                  <c:v>EnterQ8</c:v>
                </c:pt>
              </c:strCache>
            </c:strRef>
          </c:cat>
          <c:val>
            <c:numRef>
              <c:f>'2. Allergies and or Reactions'!$D$48:$K$48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E-12F2-4F7E-831F-3EDA0ADBD308}"/>
            </c:ext>
          </c:extLst>
        </c:ser>
        <c:ser>
          <c:idx val="15"/>
          <c:order val="15"/>
          <c:tx>
            <c:strRef>
              <c:f>'2. Allergies and or Reactions'!$C$49</c:f>
              <c:strCache>
                <c:ptCount val="1"/>
                <c:pt idx="0">
                  <c:v>0</c:v>
                </c:pt>
              </c:strCache>
            </c:strRef>
          </c:tx>
          <c:spPr>
            <a:ln w="28575" cap="rnd">
              <a:solidFill>
                <a:schemeClr val="accent4">
                  <a:lumMod val="80000"/>
                  <a:lumOff val="20000"/>
                </a:schemeClr>
              </a:solidFill>
              <a:round/>
            </a:ln>
            <a:effectLst/>
          </c:spPr>
          <c:marker>
            <c:symbol val="none"/>
          </c:marker>
          <c:cat>
            <c:strRef>
              <c:f>'2. Allergies and or Reactions'!$D$33:$K$33</c:f>
              <c:strCache>
                <c:ptCount val="8"/>
                <c:pt idx="0">
                  <c:v>EnterQ1</c:v>
                </c:pt>
                <c:pt idx="1">
                  <c:v>EnterQ2</c:v>
                </c:pt>
                <c:pt idx="2">
                  <c:v>EnterQ3</c:v>
                </c:pt>
                <c:pt idx="3">
                  <c:v>EnterQ4</c:v>
                </c:pt>
                <c:pt idx="4">
                  <c:v>EnterQ5</c:v>
                </c:pt>
                <c:pt idx="5">
                  <c:v>EnterQ6</c:v>
                </c:pt>
                <c:pt idx="6">
                  <c:v>EnterQ7</c:v>
                </c:pt>
                <c:pt idx="7">
                  <c:v>EnterQ8</c:v>
                </c:pt>
              </c:strCache>
            </c:strRef>
          </c:cat>
          <c:val>
            <c:numRef>
              <c:f>'2. Allergies and or Reactions'!$D$49:$K$49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F-12F2-4F7E-831F-3EDA0ADBD308}"/>
            </c:ext>
          </c:extLst>
        </c:ser>
        <c:ser>
          <c:idx val="16"/>
          <c:order val="16"/>
          <c:tx>
            <c:strRef>
              <c:f>'2. Allergies and or Reactions'!$C$50</c:f>
              <c:strCache>
                <c:ptCount val="1"/>
                <c:pt idx="0">
                  <c:v>0</c:v>
                </c:pt>
              </c:strCache>
            </c:strRef>
          </c:tx>
          <c:spPr>
            <a:ln w="28575" cap="rnd">
              <a:solidFill>
                <a:schemeClr val="accent5">
                  <a:lumMod val="80000"/>
                  <a:lumOff val="20000"/>
                </a:schemeClr>
              </a:solidFill>
              <a:round/>
            </a:ln>
            <a:effectLst/>
          </c:spPr>
          <c:marker>
            <c:symbol val="none"/>
          </c:marker>
          <c:cat>
            <c:strRef>
              <c:f>'2. Allergies and or Reactions'!$D$33:$K$33</c:f>
              <c:strCache>
                <c:ptCount val="8"/>
                <c:pt idx="0">
                  <c:v>EnterQ1</c:v>
                </c:pt>
                <c:pt idx="1">
                  <c:v>EnterQ2</c:v>
                </c:pt>
                <c:pt idx="2">
                  <c:v>EnterQ3</c:v>
                </c:pt>
                <c:pt idx="3">
                  <c:v>EnterQ4</c:v>
                </c:pt>
                <c:pt idx="4">
                  <c:v>EnterQ5</c:v>
                </c:pt>
                <c:pt idx="5">
                  <c:v>EnterQ6</c:v>
                </c:pt>
                <c:pt idx="6">
                  <c:v>EnterQ7</c:v>
                </c:pt>
                <c:pt idx="7">
                  <c:v>EnterQ8</c:v>
                </c:pt>
              </c:strCache>
            </c:strRef>
          </c:cat>
          <c:val>
            <c:numRef>
              <c:f>'2. Allergies and or Reactions'!$D$50:$K$50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0-12F2-4F7E-831F-3EDA0ADBD308}"/>
            </c:ext>
          </c:extLst>
        </c:ser>
        <c:ser>
          <c:idx val="17"/>
          <c:order val="17"/>
          <c:tx>
            <c:strRef>
              <c:f>'2. Allergies and or Reactions'!$C$51</c:f>
              <c:strCache>
                <c:ptCount val="1"/>
                <c:pt idx="0">
                  <c:v>0</c:v>
                </c:pt>
              </c:strCache>
            </c:strRef>
          </c:tx>
          <c:spPr>
            <a:ln w="28575" cap="rnd">
              <a:solidFill>
                <a:schemeClr val="accent6">
                  <a:lumMod val="80000"/>
                  <a:lumOff val="20000"/>
                </a:schemeClr>
              </a:solidFill>
              <a:round/>
            </a:ln>
            <a:effectLst/>
          </c:spPr>
          <c:marker>
            <c:symbol val="none"/>
          </c:marker>
          <c:cat>
            <c:strRef>
              <c:f>'2. Allergies and or Reactions'!$D$33:$K$33</c:f>
              <c:strCache>
                <c:ptCount val="8"/>
                <c:pt idx="0">
                  <c:v>EnterQ1</c:v>
                </c:pt>
                <c:pt idx="1">
                  <c:v>EnterQ2</c:v>
                </c:pt>
                <c:pt idx="2">
                  <c:v>EnterQ3</c:v>
                </c:pt>
                <c:pt idx="3">
                  <c:v>EnterQ4</c:v>
                </c:pt>
                <c:pt idx="4">
                  <c:v>EnterQ5</c:v>
                </c:pt>
                <c:pt idx="5">
                  <c:v>EnterQ6</c:v>
                </c:pt>
                <c:pt idx="6">
                  <c:v>EnterQ7</c:v>
                </c:pt>
                <c:pt idx="7">
                  <c:v>EnterQ8</c:v>
                </c:pt>
              </c:strCache>
            </c:strRef>
          </c:cat>
          <c:val>
            <c:numRef>
              <c:f>'2. Allergies and or Reactions'!$D$51:$K$51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1-12F2-4F7E-831F-3EDA0ADBD308}"/>
            </c:ext>
          </c:extLst>
        </c:ser>
        <c:ser>
          <c:idx val="18"/>
          <c:order val="18"/>
          <c:tx>
            <c:strRef>
              <c:f>'2. Allergies and or Reactions'!$C$52</c:f>
              <c:strCache>
                <c:ptCount val="1"/>
                <c:pt idx="0">
                  <c:v>0</c:v>
                </c:pt>
              </c:strCache>
            </c:strRef>
          </c:tx>
          <c:spPr>
            <a:ln w="28575" cap="rnd">
              <a:solidFill>
                <a:schemeClr val="accent1">
                  <a:lumMod val="80000"/>
                </a:schemeClr>
              </a:solidFill>
              <a:round/>
            </a:ln>
            <a:effectLst/>
          </c:spPr>
          <c:marker>
            <c:symbol val="none"/>
          </c:marker>
          <c:cat>
            <c:strRef>
              <c:f>'2. Allergies and or Reactions'!$D$33:$K$33</c:f>
              <c:strCache>
                <c:ptCount val="8"/>
                <c:pt idx="0">
                  <c:v>EnterQ1</c:v>
                </c:pt>
                <c:pt idx="1">
                  <c:v>EnterQ2</c:v>
                </c:pt>
                <c:pt idx="2">
                  <c:v>EnterQ3</c:v>
                </c:pt>
                <c:pt idx="3">
                  <c:v>EnterQ4</c:v>
                </c:pt>
                <c:pt idx="4">
                  <c:v>EnterQ5</c:v>
                </c:pt>
                <c:pt idx="5">
                  <c:v>EnterQ6</c:v>
                </c:pt>
                <c:pt idx="6">
                  <c:v>EnterQ7</c:v>
                </c:pt>
                <c:pt idx="7">
                  <c:v>EnterQ8</c:v>
                </c:pt>
              </c:strCache>
            </c:strRef>
          </c:cat>
          <c:val>
            <c:numRef>
              <c:f>'2. Allergies and or Reactions'!$D$52:$K$52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2-12F2-4F7E-831F-3EDA0ADBD308}"/>
            </c:ext>
          </c:extLst>
        </c:ser>
        <c:ser>
          <c:idx val="19"/>
          <c:order val="19"/>
          <c:tx>
            <c:strRef>
              <c:f>'2. Allergies and or Reactions'!$C$53</c:f>
              <c:strCache>
                <c:ptCount val="1"/>
                <c:pt idx="0">
                  <c:v>0</c:v>
                </c:pt>
              </c:strCache>
            </c:strRef>
          </c:tx>
          <c:spPr>
            <a:ln w="28575" cap="rnd">
              <a:solidFill>
                <a:schemeClr val="accent2">
                  <a:lumMod val="80000"/>
                </a:schemeClr>
              </a:solidFill>
              <a:round/>
            </a:ln>
            <a:effectLst/>
          </c:spPr>
          <c:marker>
            <c:symbol val="none"/>
          </c:marker>
          <c:cat>
            <c:strRef>
              <c:f>'2. Allergies and or Reactions'!$D$33:$K$33</c:f>
              <c:strCache>
                <c:ptCount val="8"/>
                <c:pt idx="0">
                  <c:v>EnterQ1</c:v>
                </c:pt>
                <c:pt idx="1">
                  <c:v>EnterQ2</c:v>
                </c:pt>
                <c:pt idx="2">
                  <c:v>EnterQ3</c:v>
                </c:pt>
                <c:pt idx="3">
                  <c:v>EnterQ4</c:v>
                </c:pt>
                <c:pt idx="4">
                  <c:v>EnterQ5</c:v>
                </c:pt>
                <c:pt idx="5">
                  <c:v>EnterQ6</c:v>
                </c:pt>
                <c:pt idx="6">
                  <c:v>EnterQ7</c:v>
                </c:pt>
                <c:pt idx="7">
                  <c:v>EnterQ8</c:v>
                </c:pt>
              </c:strCache>
            </c:strRef>
          </c:cat>
          <c:val>
            <c:numRef>
              <c:f>'2. Allergies and or Reactions'!$D$53:$K$53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3-12F2-4F7E-831F-3EDA0ADBD308}"/>
            </c:ext>
          </c:extLst>
        </c:ser>
        <c:ser>
          <c:idx val="20"/>
          <c:order val="20"/>
          <c:tx>
            <c:strRef>
              <c:f>'2. Allergies and or Reactions'!$C$54</c:f>
              <c:strCache>
                <c:ptCount val="1"/>
                <c:pt idx="0">
                  <c:v>0</c:v>
                </c:pt>
              </c:strCache>
            </c:strRef>
          </c:tx>
          <c:spPr>
            <a:ln w="28575" cap="rnd">
              <a:solidFill>
                <a:schemeClr val="accent3">
                  <a:lumMod val="80000"/>
                </a:schemeClr>
              </a:solidFill>
              <a:round/>
            </a:ln>
            <a:effectLst/>
          </c:spPr>
          <c:marker>
            <c:symbol val="none"/>
          </c:marker>
          <c:cat>
            <c:strRef>
              <c:f>'2. Allergies and or Reactions'!$D$33:$K$33</c:f>
              <c:strCache>
                <c:ptCount val="8"/>
                <c:pt idx="0">
                  <c:v>EnterQ1</c:v>
                </c:pt>
                <c:pt idx="1">
                  <c:v>EnterQ2</c:v>
                </c:pt>
                <c:pt idx="2">
                  <c:v>EnterQ3</c:v>
                </c:pt>
                <c:pt idx="3">
                  <c:v>EnterQ4</c:v>
                </c:pt>
                <c:pt idx="4">
                  <c:v>EnterQ5</c:v>
                </c:pt>
                <c:pt idx="5">
                  <c:v>EnterQ6</c:v>
                </c:pt>
                <c:pt idx="6">
                  <c:v>EnterQ7</c:v>
                </c:pt>
                <c:pt idx="7">
                  <c:v>EnterQ8</c:v>
                </c:pt>
              </c:strCache>
            </c:strRef>
          </c:cat>
          <c:val>
            <c:numRef>
              <c:f>'2. Allergies and or Reactions'!$D$54:$K$54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4-12F2-4F7E-831F-3EDA0ADBD308}"/>
            </c:ext>
          </c:extLst>
        </c:ser>
        <c:ser>
          <c:idx val="21"/>
          <c:order val="21"/>
          <c:tx>
            <c:strRef>
              <c:f>'2. Allergies and or Reactions'!$C$55</c:f>
              <c:strCache>
                <c:ptCount val="1"/>
                <c:pt idx="0">
                  <c:v>0</c:v>
                </c:pt>
              </c:strCache>
            </c:strRef>
          </c:tx>
          <c:spPr>
            <a:ln w="28575" cap="rnd">
              <a:solidFill>
                <a:schemeClr val="accent4">
                  <a:lumMod val="80000"/>
                </a:schemeClr>
              </a:solidFill>
              <a:round/>
            </a:ln>
            <a:effectLst/>
          </c:spPr>
          <c:marker>
            <c:symbol val="none"/>
          </c:marker>
          <c:cat>
            <c:strRef>
              <c:f>'2. Allergies and or Reactions'!$D$33:$K$33</c:f>
              <c:strCache>
                <c:ptCount val="8"/>
                <c:pt idx="0">
                  <c:v>EnterQ1</c:v>
                </c:pt>
                <c:pt idx="1">
                  <c:v>EnterQ2</c:v>
                </c:pt>
                <c:pt idx="2">
                  <c:v>EnterQ3</c:v>
                </c:pt>
                <c:pt idx="3">
                  <c:v>EnterQ4</c:v>
                </c:pt>
                <c:pt idx="4">
                  <c:v>EnterQ5</c:v>
                </c:pt>
                <c:pt idx="5">
                  <c:v>EnterQ6</c:v>
                </c:pt>
                <c:pt idx="6">
                  <c:v>EnterQ7</c:v>
                </c:pt>
                <c:pt idx="7">
                  <c:v>EnterQ8</c:v>
                </c:pt>
              </c:strCache>
            </c:strRef>
          </c:cat>
          <c:val>
            <c:numRef>
              <c:f>'2. Allergies and or Reactions'!$D$55:$K$55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5-12F2-4F7E-831F-3EDA0ADBD308}"/>
            </c:ext>
          </c:extLst>
        </c:ser>
        <c:ser>
          <c:idx val="22"/>
          <c:order val="22"/>
          <c:tx>
            <c:strRef>
              <c:f>'2. Allergies and or Reactions'!$C$56</c:f>
              <c:strCache>
                <c:ptCount val="1"/>
                <c:pt idx="0">
                  <c:v>0</c:v>
                </c:pt>
              </c:strCache>
            </c:strRef>
          </c:tx>
          <c:spPr>
            <a:ln w="28575" cap="rnd">
              <a:solidFill>
                <a:schemeClr val="accent5">
                  <a:lumMod val="80000"/>
                </a:schemeClr>
              </a:solidFill>
              <a:round/>
            </a:ln>
            <a:effectLst/>
          </c:spPr>
          <c:marker>
            <c:symbol val="none"/>
          </c:marker>
          <c:cat>
            <c:strRef>
              <c:f>'2. Allergies and or Reactions'!$D$33:$K$33</c:f>
              <c:strCache>
                <c:ptCount val="8"/>
                <c:pt idx="0">
                  <c:v>EnterQ1</c:v>
                </c:pt>
                <c:pt idx="1">
                  <c:v>EnterQ2</c:v>
                </c:pt>
                <c:pt idx="2">
                  <c:v>EnterQ3</c:v>
                </c:pt>
                <c:pt idx="3">
                  <c:v>EnterQ4</c:v>
                </c:pt>
                <c:pt idx="4">
                  <c:v>EnterQ5</c:v>
                </c:pt>
                <c:pt idx="5">
                  <c:v>EnterQ6</c:v>
                </c:pt>
                <c:pt idx="6">
                  <c:v>EnterQ7</c:v>
                </c:pt>
                <c:pt idx="7">
                  <c:v>EnterQ8</c:v>
                </c:pt>
              </c:strCache>
            </c:strRef>
          </c:cat>
          <c:val>
            <c:numRef>
              <c:f>'2. Allergies and or Reactions'!$D$56:$K$56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6-12F2-4F7E-831F-3EDA0ADBD308}"/>
            </c:ext>
          </c:extLst>
        </c:ser>
        <c:ser>
          <c:idx val="23"/>
          <c:order val="23"/>
          <c:tx>
            <c:strRef>
              <c:f>'2. Allergies and or Reactions'!$C$57</c:f>
              <c:strCache>
                <c:ptCount val="1"/>
                <c:pt idx="0">
                  <c:v>0</c:v>
                </c:pt>
              </c:strCache>
            </c:strRef>
          </c:tx>
          <c:spPr>
            <a:ln w="28575" cap="rnd">
              <a:solidFill>
                <a:schemeClr val="accent6">
                  <a:lumMod val="80000"/>
                </a:schemeClr>
              </a:solidFill>
              <a:round/>
            </a:ln>
            <a:effectLst/>
          </c:spPr>
          <c:marker>
            <c:symbol val="none"/>
          </c:marker>
          <c:cat>
            <c:strRef>
              <c:f>'2. Allergies and or Reactions'!$D$33:$K$33</c:f>
              <c:strCache>
                <c:ptCount val="8"/>
                <c:pt idx="0">
                  <c:v>EnterQ1</c:v>
                </c:pt>
                <c:pt idx="1">
                  <c:v>EnterQ2</c:v>
                </c:pt>
                <c:pt idx="2">
                  <c:v>EnterQ3</c:v>
                </c:pt>
                <c:pt idx="3">
                  <c:v>EnterQ4</c:v>
                </c:pt>
                <c:pt idx="4">
                  <c:v>EnterQ5</c:v>
                </c:pt>
                <c:pt idx="5">
                  <c:v>EnterQ6</c:v>
                </c:pt>
                <c:pt idx="6">
                  <c:v>EnterQ7</c:v>
                </c:pt>
                <c:pt idx="7">
                  <c:v>EnterQ8</c:v>
                </c:pt>
              </c:strCache>
            </c:strRef>
          </c:cat>
          <c:val>
            <c:numRef>
              <c:f>'2. Allergies and or Reactions'!$D$57:$K$57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7-12F2-4F7E-831F-3EDA0ADBD308}"/>
            </c:ext>
          </c:extLst>
        </c:ser>
        <c:ser>
          <c:idx val="24"/>
          <c:order val="24"/>
          <c:tx>
            <c:strRef>
              <c:f>'2. Allergies and or Reactions'!$C$58</c:f>
              <c:strCache>
                <c:ptCount val="1"/>
                <c:pt idx="0">
                  <c:v>0</c:v>
                </c:pt>
              </c:strCache>
            </c:strRef>
          </c:tx>
          <c:spPr>
            <a:ln w="28575" cap="rnd">
              <a:solidFill>
                <a:schemeClr val="accent1">
                  <a:lumMod val="60000"/>
                  <a:lumOff val="40000"/>
                </a:schemeClr>
              </a:solidFill>
              <a:round/>
            </a:ln>
            <a:effectLst/>
          </c:spPr>
          <c:marker>
            <c:symbol val="none"/>
          </c:marker>
          <c:cat>
            <c:strRef>
              <c:f>'2. Allergies and or Reactions'!$D$33:$K$33</c:f>
              <c:strCache>
                <c:ptCount val="8"/>
                <c:pt idx="0">
                  <c:v>EnterQ1</c:v>
                </c:pt>
                <c:pt idx="1">
                  <c:v>EnterQ2</c:v>
                </c:pt>
                <c:pt idx="2">
                  <c:v>EnterQ3</c:v>
                </c:pt>
                <c:pt idx="3">
                  <c:v>EnterQ4</c:v>
                </c:pt>
                <c:pt idx="4">
                  <c:v>EnterQ5</c:v>
                </c:pt>
                <c:pt idx="5">
                  <c:v>EnterQ6</c:v>
                </c:pt>
                <c:pt idx="6">
                  <c:v>EnterQ7</c:v>
                </c:pt>
                <c:pt idx="7">
                  <c:v>EnterQ8</c:v>
                </c:pt>
              </c:strCache>
            </c:strRef>
          </c:cat>
          <c:val>
            <c:numRef>
              <c:f>'2. Allergies and or Reactions'!$D$58:$K$58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8-12F2-4F7E-831F-3EDA0ADBD308}"/>
            </c:ext>
          </c:extLst>
        </c:ser>
        <c:ser>
          <c:idx val="25"/>
          <c:order val="25"/>
          <c:tx>
            <c:strRef>
              <c:f>'2. Allergies and or Reactions'!$C$59</c:f>
              <c:strCache>
                <c:ptCount val="1"/>
                <c:pt idx="0">
                  <c:v>0</c:v>
                </c:pt>
              </c:strCache>
            </c:strRef>
          </c:tx>
          <c:spPr>
            <a:ln w="28575" cap="rnd">
              <a:solidFill>
                <a:schemeClr val="accent2">
                  <a:lumMod val="60000"/>
                  <a:lumOff val="40000"/>
                </a:schemeClr>
              </a:solidFill>
              <a:round/>
            </a:ln>
            <a:effectLst/>
          </c:spPr>
          <c:marker>
            <c:symbol val="none"/>
          </c:marker>
          <c:cat>
            <c:strRef>
              <c:f>'2. Allergies and or Reactions'!$D$33:$K$33</c:f>
              <c:strCache>
                <c:ptCount val="8"/>
                <c:pt idx="0">
                  <c:v>EnterQ1</c:v>
                </c:pt>
                <c:pt idx="1">
                  <c:v>EnterQ2</c:v>
                </c:pt>
                <c:pt idx="2">
                  <c:v>EnterQ3</c:v>
                </c:pt>
                <c:pt idx="3">
                  <c:v>EnterQ4</c:v>
                </c:pt>
                <c:pt idx="4">
                  <c:v>EnterQ5</c:v>
                </c:pt>
                <c:pt idx="5">
                  <c:v>EnterQ6</c:v>
                </c:pt>
                <c:pt idx="6">
                  <c:v>EnterQ7</c:v>
                </c:pt>
                <c:pt idx="7">
                  <c:v>EnterQ8</c:v>
                </c:pt>
              </c:strCache>
            </c:strRef>
          </c:cat>
          <c:val>
            <c:numRef>
              <c:f>'2. Allergies and or Reactions'!$D$59:$K$59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9-12F2-4F7E-831F-3EDA0ADBD308}"/>
            </c:ext>
          </c:extLst>
        </c:ser>
        <c:dLbls>
          <c:showLegendKey val="0"/>
          <c:showVal val="0"/>
          <c:showCatName val="0"/>
          <c:showSerName val="0"/>
          <c:showPercent val="0"/>
          <c:showBubbleSize val="0"/>
        </c:dLbls>
        <c:smooth val="0"/>
        <c:axId val="172843264"/>
        <c:axId val="174205176"/>
      </c:lineChart>
      <c:catAx>
        <c:axId val="17284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4205176"/>
        <c:crosses val="autoZero"/>
        <c:auto val="1"/>
        <c:lblAlgn val="ctr"/>
        <c:lblOffset val="100"/>
        <c:noMultiLvlLbl val="0"/>
      </c:catAx>
      <c:valAx>
        <c:axId val="174205176"/>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900">
                    <a:solidFill>
                      <a:sysClr val="windowText" lastClr="000000"/>
                    </a:solidFill>
                    <a:latin typeface="Arial" panose="020B0604020202020204" pitchFamily="34" charset="0"/>
                    <a:cs typeface="Arial" panose="020B0604020202020204" pitchFamily="34" charset="0"/>
                  </a:rPr>
                  <a:t>Percent</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2843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'3. Medications Administered ED '!$M$32</c:f>
          <c:strCache>
            <c:ptCount val="1"/>
            <c:pt idx="0">
              <c:v>EDTC 3. Medications Administered in ED Percentages:   CAHs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'3. Medications Administered ED '!$C$34</c:f>
              <c:strCache>
                <c:ptCount val="1"/>
                <c:pt idx="0">
                  <c:v>National</c:v>
                </c:pt>
              </c:strCache>
            </c:strRef>
          </c:tx>
          <c:spPr>
            <a:ln w="28575" cap="rnd">
              <a:solidFill>
                <a:schemeClr val="accent1"/>
              </a:solidFill>
              <a:round/>
            </a:ln>
            <a:effectLst/>
          </c:spPr>
          <c:marker>
            <c:symbol val="none"/>
          </c:marker>
          <c:cat>
            <c:strRef>
              <c:f>'3. Medications Administered ED '!$D$33:$K$33</c:f>
              <c:strCache>
                <c:ptCount val="8"/>
                <c:pt idx="0">
                  <c:v>EnterQ1</c:v>
                </c:pt>
                <c:pt idx="1">
                  <c:v>EnterQ2</c:v>
                </c:pt>
                <c:pt idx="2">
                  <c:v>EnterQ3</c:v>
                </c:pt>
                <c:pt idx="3">
                  <c:v>EnterQ4</c:v>
                </c:pt>
                <c:pt idx="4">
                  <c:v>EnterQ5</c:v>
                </c:pt>
                <c:pt idx="5">
                  <c:v>EnterQ6</c:v>
                </c:pt>
                <c:pt idx="6">
                  <c:v>EnterQ7</c:v>
                </c:pt>
                <c:pt idx="7">
                  <c:v>EnterQ8</c:v>
                </c:pt>
              </c:strCache>
            </c:strRef>
          </c:cat>
          <c:val>
            <c:numRef>
              <c:f>'3. Medications Administered ED '!$D$34:$K$34</c:f>
              <c:numCache>
                <c:formatCode>0%</c:formatCode>
                <c:ptCount val="8"/>
              </c:numCache>
            </c:numRef>
          </c:val>
          <c:smooth val="0"/>
          <c:extLst>
            <c:ext xmlns:c16="http://schemas.microsoft.com/office/drawing/2014/chart" uri="{C3380CC4-5D6E-409C-BE32-E72D297353CC}">
              <c16:uniqueId val="{00000000-1D9A-43EF-B623-B235545D549F}"/>
            </c:ext>
          </c:extLst>
        </c:ser>
        <c:ser>
          <c:idx val="1"/>
          <c:order val="1"/>
          <c:tx>
            <c:strRef>
              <c:f>'3. Medications Administered ED '!$C$35</c:f>
              <c:strCache>
                <c:ptCount val="1"/>
                <c:pt idx="0">
                  <c:v> </c:v>
                </c:pt>
              </c:strCache>
            </c:strRef>
          </c:tx>
          <c:spPr>
            <a:ln w="34925" cap="rnd">
              <a:solidFill>
                <a:srgbClr val="FF0000"/>
              </a:solidFill>
              <a:round/>
            </a:ln>
            <a:effectLst/>
          </c:spPr>
          <c:marker>
            <c:symbol val="none"/>
          </c:marker>
          <c:cat>
            <c:strRef>
              <c:f>'3. Medications Administered ED '!$D$33:$K$33</c:f>
              <c:strCache>
                <c:ptCount val="8"/>
                <c:pt idx="0">
                  <c:v>EnterQ1</c:v>
                </c:pt>
                <c:pt idx="1">
                  <c:v>EnterQ2</c:v>
                </c:pt>
                <c:pt idx="2">
                  <c:v>EnterQ3</c:v>
                </c:pt>
                <c:pt idx="3">
                  <c:v>EnterQ4</c:v>
                </c:pt>
                <c:pt idx="4">
                  <c:v>EnterQ5</c:v>
                </c:pt>
                <c:pt idx="5">
                  <c:v>EnterQ6</c:v>
                </c:pt>
                <c:pt idx="6">
                  <c:v>EnterQ7</c:v>
                </c:pt>
                <c:pt idx="7">
                  <c:v>EnterQ8</c:v>
                </c:pt>
              </c:strCache>
            </c:strRef>
          </c:cat>
          <c:val>
            <c:numRef>
              <c:f>'3. Medications Administered ED '!$D$35:$K$35</c:f>
              <c:numCache>
                <c:formatCode>0%</c:formatCode>
                <c:ptCount val="8"/>
              </c:numCache>
            </c:numRef>
          </c:val>
          <c:smooth val="0"/>
          <c:extLst>
            <c:ext xmlns:c16="http://schemas.microsoft.com/office/drawing/2014/chart" uri="{C3380CC4-5D6E-409C-BE32-E72D297353CC}">
              <c16:uniqueId val="{00000001-1D9A-43EF-B623-B235545D549F}"/>
            </c:ext>
          </c:extLst>
        </c:ser>
        <c:ser>
          <c:idx val="2"/>
          <c:order val="2"/>
          <c:tx>
            <c:strRef>
              <c:f>'3. Medications Administered ED '!$C$36</c:f>
              <c:strCache>
                <c:ptCount val="1"/>
                <c:pt idx="0">
                  <c:v>0</c:v>
                </c:pt>
              </c:strCache>
            </c:strRef>
          </c:tx>
          <c:spPr>
            <a:ln w="28575" cap="rnd">
              <a:solidFill>
                <a:schemeClr val="accent3"/>
              </a:solidFill>
              <a:round/>
            </a:ln>
            <a:effectLst/>
          </c:spPr>
          <c:marker>
            <c:symbol val="none"/>
          </c:marker>
          <c:cat>
            <c:strRef>
              <c:f>'3. Medications Administered ED '!$D$33:$K$33</c:f>
              <c:strCache>
                <c:ptCount val="8"/>
                <c:pt idx="0">
                  <c:v>EnterQ1</c:v>
                </c:pt>
                <c:pt idx="1">
                  <c:v>EnterQ2</c:v>
                </c:pt>
                <c:pt idx="2">
                  <c:v>EnterQ3</c:v>
                </c:pt>
                <c:pt idx="3">
                  <c:v>EnterQ4</c:v>
                </c:pt>
                <c:pt idx="4">
                  <c:v>EnterQ5</c:v>
                </c:pt>
                <c:pt idx="5">
                  <c:v>EnterQ6</c:v>
                </c:pt>
                <c:pt idx="6">
                  <c:v>EnterQ7</c:v>
                </c:pt>
                <c:pt idx="7">
                  <c:v>EnterQ8</c:v>
                </c:pt>
              </c:strCache>
            </c:strRef>
          </c:cat>
          <c:val>
            <c:numRef>
              <c:f>'3. Medications Administered ED '!$D$36:$K$36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1D9A-43EF-B623-B235545D549F}"/>
            </c:ext>
          </c:extLst>
        </c:ser>
        <c:ser>
          <c:idx val="3"/>
          <c:order val="3"/>
          <c:tx>
            <c:strRef>
              <c:f>'3. Medications Administered ED '!$C$37</c:f>
              <c:strCache>
                <c:ptCount val="1"/>
                <c:pt idx="0">
                  <c:v>0</c:v>
                </c:pt>
              </c:strCache>
            </c:strRef>
          </c:tx>
          <c:spPr>
            <a:ln w="28575" cap="rnd">
              <a:solidFill>
                <a:schemeClr val="accent4"/>
              </a:solidFill>
              <a:round/>
            </a:ln>
            <a:effectLst/>
          </c:spPr>
          <c:marker>
            <c:symbol val="none"/>
          </c:marker>
          <c:cat>
            <c:strRef>
              <c:f>'3. Medications Administered ED '!$D$33:$K$33</c:f>
              <c:strCache>
                <c:ptCount val="8"/>
                <c:pt idx="0">
                  <c:v>EnterQ1</c:v>
                </c:pt>
                <c:pt idx="1">
                  <c:v>EnterQ2</c:v>
                </c:pt>
                <c:pt idx="2">
                  <c:v>EnterQ3</c:v>
                </c:pt>
                <c:pt idx="3">
                  <c:v>EnterQ4</c:v>
                </c:pt>
                <c:pt idx="4">
                  <c:v>EnterQ5</c:v>
                </c:pt>
                <c:pt idx="5">
                  <c:v>EnterQ6</c:v>
                </c:pt>
                <c:pt idx="6">
                  <c:v>EnterQ7</c:v>
                </c:pt>
                <c:pt idx="7">
                  <c:v>EnterQ8</c:v>
                </c:pt>
              </c:strCache>
            </c:strRef>
          </c:cat>
          <c:val>
            <c:numRef>
              <c:f>'3. Medications Administered ED '!$D$37:$K$37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1D9A-43EF-B623-B235545D549F}"/>
            </c:ext>
          </c:extLst>
        </c:ser>
        <c:ser>
          <c:idx val="4"/>
          <c:order val="4"/>
          <c:tx>
            <c:strRef>
              <c:f>'3. Medications Administered ED '!$C$38</c:f>
              <c:strCache>
                <c:ptCount val="1"/>
                <c:pt idx="0">
                  <c:v>0</c:v>
                </c:pt>
              </c:strCache>
            </c:strRef>
          </c:tx>
          <c:spPr>
            <a:ln w="28575" cap="rnd">
              <a:solidFill>
                <a:schemeClr val="accent5"/>
              </a:solidFill>
              <a:round/>
            </a:ln>
            <a:effectLst/>
          </c:spPr>
          <c:marker>
            <c:symbol val="none"/>
          </c:marker>
          <c:cat>
            <c:strRef>
              <c:f>'3. Medications Administered ED '!$D$33:$K$33</c:f>
              <c:strCache>
                <c:ptCount val="8"/>
                <c:pt idx="0">
                  <c:v>EnterQ1</c:v>
                </c:pt>
                <c:pt idx="1">
                  <c:v>EnterQ2</c:v>
                </c:pt>
                <c:pt idx="2">
                  <c:v>EnterQ3</c:v>
                </c:pt>
                <c:pt idx="3">
                  <c:v>EnterQ4</c:v>
                </c:pt>
                <c:pt idx="4">
                  <c:v>EnterQ5</c:v>
                </c:pt>
                <c:pt idx="5">
                  <c:v>EnterQ6</c:v>
                </c:pt>
                <c:pt idx="6">
                  <c:v>EnterQ7</c:v>
                </c:pt>
                <c:pt idx="7">
                  <c:v>EnterQ8</c:v>
                </c:pt>
              </c:strCache>
            </c:strRef>
          </c:cat>
          <c:val>
            <c:numRef>
              <c:f>'3. Medications Administered ED '!$D$38:$K$38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4-1D9A-43EF-B623-B235545D549F}"/>
            </c:ext>
          </c:extLst>
        </c:ser>
        <c:ser>
          <c:idx val="5"/>
          <c:order val="5"/>
          <c:tx>
            <c:strRef>
              <c:f>'3. Medications Administered ED '!$C$39</c:f>
              <c:strCache>
                <c:ptCount val="1"/>
                <c:pt idx="0">
                  <c:v>0</c:v>
                </c:pt>
              </c:strCache>
            </c:strRef>
          </c:tx>
          <c:spPr>
            <a:ln w="28575" cap="rnd">
              <a:solidFill>
                <a:schemeClr val="accent6"/>
              </a:solidFill>
              <a:round/>
            </a:ln>
            <a:effectLst/>
          </c:spPr>
          <c:marker>
            <c:symbol val="none"/>
          </c:marker>
          <c:cat>
            <c:strRef>
              <c:f>'3. Medications Administered ED '!$D$33:$K$33</c:f>
              <c:strCache>
                <c:ptCount val="8"/>
                <c:pt idx="0">
                  <c:v>EnterQ1</c:v>
                </c:pt>
                <c:pt idx="1">
                  <c:v>EnterQ2</c:v>
                </c:pt>
                <c:pt idx="2">
                  <c:v>EnterQ3</c:v>
                </c:pt>
                <c:pt idx="3">
                  <c:v>EnterQ4</c:v>
                </c:pt>
                <c:pt idx="4">
                  <c:v>EnterQ5</c:v>
                </c:pt>
                <c:pt idx="5">
                  <c:v>EnterQ6</c:v>
                </c:pt>
                <c:pt idx="6">
                  <c:v>EnterQ7</c:v>
                </c:pt>
                <c:pt idx="7">
                  <c:v>EnterQ8</c:v>
                </c:pt>
              </c:strCache>
            </c:strRef>
          </c:cat>
          <c:val>
            <c:numRef>
              <c:f>'3. Medications Administered ED '!$D$39:$K$39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5-1D9A-43EF-B623-B235545D549F}"/>
            </c:ext>
          </c:extLst>
        </c:ser>
        <c:ser>
          <c:idx val="6"/>
          <c:order val="6"/>
          <c:tx>
            <c:strRef>
              <c:f>'3. Medications Administered ED '!$C$40</c:f>
              <c:strCache>
                <c:ptCount val="1"/>
                <c:pt idx="0">
                  <c:v>0</c:v>
                </c:pt>
              </c:strCache>
            </c:strRef>
          </c:tx>
          <c:spPr>
            <a:ln w="28575" cap="rnd">
              <a:solidFill>
                <a:schemeClr val="accent1">
                  <a:lumMod val="60000"/>
                </a:schemeClr>
              </a:solidFill>
              <a:round/>
            </a:ln>
            <a:effectLst/>
          </c:spPr>
          <c:marker>
            <c:symbol val="none"/>
          </c:marker>
          <c:cat>
            <c:strRef>
              <c:f>'3. Medications Administered ED '!$D$33:$K$33</c:f>
              <c:strCache>
                <c:ptCount val="8"/>
                <c:pt idx="0">
                  <c:v>EnterQ1</c:v>
                </c:pt>
                <c:pt idx="1">
                  <c:v>EnterQ2</c:v>
                </c:pt>
                <c:pt idx="2">
                  <c:v>EnterQ3</c:v>
                </c:pt>
                <c:pt idx="3">
                  <c:v>EnterQ4</c:v>
                </c:pt>
                <c:pt idx="4">
                  <c:v>EnterQ5</c:v>
                </c:pt>
                <c:pt idx="5">
                  <c:v>EnterQ6</c:v>
                </c:pt>
                <c:pt idx="6">
                  <c:v>EnterQ7</c:v>
                </c:pt>
                <c:pt idx="7">
                  <c:v>EnterQ8</c:v>
                </c:pt>
              </c:strCache>
            </c:strRef>
          </c:cat>
          <c:val>
            <c:numRef>
              <c:f>'3. Medications Administered ED '!$D$40:$K$40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6-1D9A-43EF-B623-B235545D549F}"/>
            </c:ext>
          </c:extLst>
        </c:ser>
        <c:ser>
          <c:idx val="7"/>
          <c:order val="7"/>
          <c:tx>
            <c:strRef>
              <c:f>'3. Medications Administered ED '!$C$41</c:f>
              <c:strCache>
                <c:ptCount val="1"/>
                <c:pt idx="0">
                  <c:v>0</c:v>
                </c:pt>
              </c:strCache>
            </c:strRef>
          </c:tx>
          <c:spPr>
            <a:ln w="28575" cap="rnd">
              <a:solidFill>
                <a:schemeClr val="accent2">
                  <a:lumMod val="60000"/>
                </a:schemeClr>
              </a:solidFill>
              <a:round/>
            </a:ln>
            <a:effectLst/>
          </c:spPr>
          <c:marker>
            <c:symbol val="none"/>
          </c:marker>
          <c:cat>
            <c:strRef>
              <c:f>'3. Medications Administered ED '!$D$33:$K$33</c:f>
              <c:strCache>
                <c:ptCount val="8"/>
                <c:pt idx="0">
                  <c:v>EnterQ1</c:v>
                </c:pt>
                <c:pt idx="1">
                  <c:v>EnterQ2</c:v>
                </c:pt>
                <c:pt idx="2">
                  <c:v>EnterQ3</c:v>
                </c:pt>
                <c:pt idx="3">
                  <c:v>EnterQ4</c:v>
                </c:pt>
                <c:pt idx="4">
                  <c:v>EnterQ5</c:v>
                </c:pt>
                <c:pt idx="5">
                  <c:v>EnterQ6</c:v>
                </c:pt>
                <c:pt idx="6">
                  <c:v>EnterQ7</c:v>
                </c:pt>
                <c:pt idx="7">
                  <c:v>EnterQ8</c:v>
                </c:pt>
              </c:strCache>
            </c:strRef>
          </c:cat>
          <c:val>
            <c:numRef>
              <c:f>'3. Medications Administered ED '!$D$41:$K$41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7-1D9A-43EF-B623-B235545D549F}"/>
            </c:ext>
          </c:extLst>
        </c:ser>
        <c:ser>
          <c:idx val="8"/>
          <c:order val="8"/>
          <c:tx>
            <c:strRef>
              <c:f>'3. Medications Administered ED '!$C$42</c:f>
              <c:strCache>
                <c:ptCount val="1"/>
                <c:pt idx="0">
                  <c:v>0</c:v>
                </c:pt>
              </c:strCache>
            </c:strRef>
          </c:tx>
          <c:spPr>
            <a:ln w="28575" cap="rnd">
              <a:solidFill>
                <a:schemeClr val="accent3">
                  <a:lumMod val="60000"/>
                </a:schemeClr>
              </a:solidFill>
              <a:round/>
            </a:ln>
            <a:effectLst/>
          </c:spPr>
          <c:marker>
            <c:symbol val="none"/>
          </c:marker>
          <c:cat>
            <c:strRef>
              <c:f>'3. Medications Administered ED '!$D$33:$K$33</c:f>
              <c:strCache>
                <c:ptCount val="8"/>
                <c:pt idx="0">
                  <c:v>EnterQ1</c:v>
                </c:pt>
                <c:pt idx="1">
                  <c:v>EnterQ2</c:v>
                </c:pt>
                <c:pt idx="2">
                  <c:v>EnterQ3</c:v>
                </c:pt>
                <c:pt idx="3">
                  <c:v>EnterQ4</c:v>
                </c:pt>
                <c:pt idx="4">
                  <c:v>EnterQ5</c:v>
                </c:pt>
                <c:pt idx="5">
                  <c:v>EnterQ6</c:v>
                </c:pt>
                <c:pt idx="6">
                  <c:v>EnterQ7</c:v>
                </c:pt>
                <c:pt idx="7">
                  <c:v>EnterQ8</c:v>
                </c:pt>
              </c:strCache>
            </c:strRef>
          </c:cat>
          <c:val>
            <c:numRef>
              <c:f>'3. Medications Administered ED '!$D$42:$K$42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8-1D9A-43EF-B623-B235545D549F}"/>
            </c:ext>
          </c:extLst>
        </c:ser>
        <c:ser>
          <c:idx val="9"/>
          <c:order val="9"/>
          <c:tx>
            <c:strRef>
              <c:f>'3. Medications Administered ED '!$C$43</c:f>
              <c:strCache>
                <c:ptCount val="1"/>
                <c:pt idx="0">
                  <c:v>0</c:v>
                </c:pt>
              </c:strCache>
            </c:strRef>
          </c:tx>
          <c:spPr>
            <a:ln w="28575" cap="rnd">
              <a:solidFill>
                <a:schemeClr val="accent4">
                  <a:lumMod val="60000"/>
                </a:schemeClr>
              </a:solidFill>
              <a:round/>
            </a:ln>
            <a:effectLst/>
          </c:spPr>
          <c:marker>
            <c:symbol val="none"/>
          </c:marker>
          <c:cat>
            <c:strRef>
              <c:f>'3. Medications Administered ED '!$D$33:$K$33</c:f>
              <c:strCache>
                <c:ptCount val="8"/>
                <c:pt idx="0">
                  <c:v>EnterQ1</c:v>
                </c:pt>
                <c:pt idx="1">
                  <c:v>EnterQ2</c:v>
                </c:pt>
                <c:pt idx="2">
                  <c:v>EnterQ3</c:v>
                </c:pt>
                <c:pt idx="3">
                  <c:v>EnterQ4</c:v>
                </c:pt>
                <c:pt idx="4">
                  <c:v>EnterQ5</c:v>
                </c:pt>
                <c:pt idx="5">
                  <c:v>EnterQ6</c:v>
                </c:pt>
                <c:pt idx="6">
                  <c:v>EnterQ7</c:v>
                </c:pt>
                <c:pt idx="7">
                  <c:v>EnterQ8</c:v>
                </c:pt>
              </c:strCache>
            </c:strRef>
          </c:cat>
          <c:val>
            <c:numRef>
              <c:f>'3. Medications Administered ED '!$D$43:$K$43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9-1D9A-43EF-B623-B235545D549F}"/>
            </c:ext>
          </c:extLst>
        </c:ser>
        <c:ser>
          <c:idx val="10"/>
          <c:order val="10"/>
          <c:tx>
            <c:strRef>
              <c:f>'3. Medications Administered ED '!$C$44</c:f>
              <c:strCache>
                <c:ptCount val="1"/>
                <c:pt idx="0">
                  <c:v>0</c:v>
                </c:pt>
              </c:strCache>
            </c:strRef>
          </c:tx>
          <c:spPr>
            <a:ln w="28575" cap="rnd">
              <a:solidFill>
                <a:schemeClr val="accent5">
                  <a:lumMod val="60000"/>
                </a:schemeClr>
              </a:solidFill>
              <a:round/>
            </a:ln>
            <a:effectLst/>
          </c:spPr>
          <c:marker>
            <c:symbol val="none"/>
          </c:marker>
          <c:cat>
            <c:strRef>
              <c:f>'3. Medications Administered ED '!$D$33:$K$33</c:f>
              <c:strCache>
                <c:ptCount val="8"/>
                <c:pt idx="0">
                  <c:v>EnterQ1</c:v>
                </c:pt>
                <c:pt idx="1">
                  <c:v>EnterQ2</c:v>
                </c:pt>
                <c:pt idx="2">
                  <c:v>EnterQ3</c:v>
                </c:pt>
                <c:pt idx="3">
                  <c:v>EnterQ4</c:v>
                </c:pt>
                <c:pt idx="4">
                  <c:v>EnterQ5</c:v>
                </c:pt>
                <c:pt idx="5">
                  <c:v>EnterQ6</c:v>
                </c:pt>
                <c:pt idx="6">
                  <c:v>EnterQ7</c:v>
                </c:pt>
                <c:pt idx="7">
                  <c:v>EnterQ8</c:v>
                </c:pt>
              </c:strCache>
            </c:strRef>
          </c:cat>
          <c:val>
            <c:numRef>
              <c:f>'3. Medications Administered ED '!$D$44:$K$44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A-1D9A-43EF-B623-B235545D549F}"/>
            </c:ext>
          </c:extLst>
        </c:ser>
        <c:ser>
          <c:idx val="11"/>
          <c:order val="11"/>
          <c:tx>
            <c:strRef>
              <c:f>'3. Medications Administered ED '!$C$45</c:f>
              <c:strCache>
                <c:ptCount val="1"/>
                <c:pt idx="0">
                  <c:v>0</c:v>
                </c:pt>
              </c:strCache>
            </c:strRef>
          </c:tx>
          <c:spPr>
            <a:ln w="28575" cap="rnd">
              <a:solidFill>
                <a:schemeClr val="accent6">
                  <a:lumMod val="60000"/>
                </a:schemeClr>
              </a:solidFill>
              <a:round/>
            </a:ln>
            <a:effectLst/>
          </c:spPr>
          <c:marker>
            <c:symbol val="none"/>
          </c:marker>
          <c:cat>
            <c:strRef>
              <c:f>'3. Medications Administered ED '!$D$33:$K$33</c:f>
              <c:strCache>
                <c:ptCount val="8"/>
                <c:pt idx="0">
                  <c:v>EnterQ1</c:v>
                </c:pt>
                <c:pt idx="1">
                  <c:v>EnterQ2</c:v>
                </c:pt>
                <c:pt idx="2">
                  <c:v>EnterQ3</c:v>
                </c:pt>
                <c:pt idx="3">
                  <c:v>EnterQ4</c:v>
                </c:pt>
                <c:pt idx="4">
                  <c:v>EnterQ5</c:v>
                </c:pt>
                <c:pt idx="5">
                  <c:v>EnterQ6</c:v>
                </c:pt>
                <c:pt idx="6">
                  <c:v>EnterQ7</c:v>
                </c:pt>
                <c:pt idx="7">
                  <c:v>EnterQ8</c:v>
                </c:pt>
              </c:strCache>
            </c:strRef>
          </c:cat>
          <c:val>
            <c:numRef>
              <c:f>'3. Medications Administered ED '!$D$45:$K$45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B-1D9A-43EF-B623-B235545D549F}"/>
            </c:ext>
          </c:extLst>
        </c:ser>
        <c:ser>
          <c:idx val="12"/>
          <c:order val="12"/>
          <c:tx>
            <c:strRef>
              <c:f>'3. Medications Administered ED '!$C$46</c:f>
              <c:strCache>
                <c:ptCount val="1"/>
                <c:pt idx="0">
                  <c:v>0</c:v>
                </c:pt>
              </c:strCache>
            </c:strRef>
          </c:tx>
          <c:spPr>
            <a:ln w="28575" cap="rnd">
              <a:solidFill>
                <a:schemeClr val="accent1">
                  <a:lumMod val="80000"/>
                  <a:lumOff val="20000"/>
                </a:schemeClr>
              </a:solidFill>
              <a:round/>
            </a:ln>
            <a:effectLst/>
          </c:spPr>
          <c:marker>
            <c:symbol val="none"/>
          </c:marker>
          <c:cat>
            <c:strRef>
              <c:f>'3. Medications Administered ED '!$D$33:$K$33</c:f>
              <c:strCache>
                <c:ptCount val="8"/>
                <c:pt idx="0">
                  <c:v>EnterQ1</c:v>
                </c:pt>
                <c:pt idx="1">
                  <c:v>EnterQ2</c:v>
                </c:pt>
                <c:pt idx="2">
                  <c:v>EnterQ3</c:v>
                </c:pt>
                <c:pt idx="3">
                  <c:v>EnterQ4</c:v>
                </c:pt>
                <c:pt idx="4">
                  <c:v>EnterQ5</c:v>
                </c:pt>
                <c:pt idx="5">
                  <c:v>EnterQ6</c:v>
                </c:pt>
                <c:pt idx="6">
                  <c:v>EnterQ7</c:v>
                </c:pt>
                <c:pt idx="7">
                  <c:v>EnterQ8</c:v>
                </c:pt>
              </c:strCache>
            </c:strRef>
          </c:cat>
          <c:val>
            <c:numRef>
              <c:f>'3. Medications Administered ED '!$D$46:$K$46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C-1D9A-43EF-B623-B235545D549F}"/>
            </c:ext>
          </c:extLst>
        </c:ser>
        <c:ser>
          <c:idx val="13"/>
          <c:order val="13"/>
          <c:tx>
            <c:strRef>
              <c:f>'3. Medications Administered ED '!$C$47</c:f>
              <c:strCache>
                <c:ptCount val="1"/>
                <c:pt idx="0">
                  <c:v>0</c:v>
                </c:pt>
              </c:strCache>
            </c:strRef>
          </c:tx>
          <c:spPr>
            <a:ln w="28575" cap="rnd">
              <a:solidFill>
                <a:schemeClr val="accent2">
                  <a:lumMod val="80000"/>
                  <a:lumOff val="20000"/>
                </a:schemeClr>
              </a:solidFill>
              <a:round/>
            </a:ln>
            <a:effectLst/>
          </c:spPr>
          <c:marker>
            <c:symbol val="none"/>
          </c:marker>
          <c:cat>
            <c:strRef>
              <c:f>'3. Medications Administered ED '!$D$33:$K$33</c:f>
              <c:strCache>
                <c:ptCount val="8"/>
                <c:pt idx="0">
                  <c:v>EnterQ1</c:v>
                </c:pt>
                <c:pt idx="1">
                  <c:v>EnterQ2</c:v>
                </c:pt>
                <c:pt idx="2">
                  <c:v>EnterQ3</c:v>
                </c:pt>
                <c:pt idx="3">
                  <c:v>EnterQ4</c:v>
                </c:pt>
                <c:pt idx="4">
                  <c:v>EnterQ5</c:v>
                </c:pt>
                <c:pt idx="5">
                  <c:v>EnterQ6</c:v>
                </c:pt>
                <c:pt idx="6">
                  <c:v>EnterQ7</c:v>
                </c:pt>
                <c:pt idx="7">
                  <c:v>EnterQ8</c:v>
                </c:pt>
              </c:strCache>
            </c:strRef>
          </c:cat>
          <c:val>
            <c:numRef>
              <c:f>'3. Medications Administered ED '!$D$47:$K$47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D-1D9A-43EF-B623-B235545D549F}"/>
            </c:ext>
          </c:extLst>
        </c:ser>
        <c:ser>
          <c:idx val="14"/>
          <c:order val="14"/>
          <c:tx>
            <c:strRef>
              <c:f>'3. Medications Administered ED '!$C$48</c:f>
              <c:strCache>
                <c:ptCount val="1"/>
                <c:pt idx="0">
                  <c:v>0</c:v>
                </c:pt>
              </c:strCache>
            </c:strRef>
          </c:tx>
          <c:spPr>
            <a:ln w="28575" cap="rnd">
              <a:solidFill>
                <a:schemeClr val="accent3">
                  <a:lumMod val="80000"/>
                  <a:lumOff val="20000"/>
                </a:schemeClr>
              </a:solidFill>
              <a:round/>
            </a:ln>
            <a:effectLst/>
          </c:spPr>
          <c:marker>
            <c:symbol val="none"/>
          </c:marker>
          <c:cat>
            <c:strRef>
              <c:f>'3. Medications Administered ED '!$D$33:$K$33</c:f>
              <c:strCache>
                <c:ptCount val="8"/>
                <c:pt idx="0">
                  <c:v>EnterQ1</c:v>
                </c:pt>
                <c:pt idx="1">
                  <c:v>EnterQ2</c:v>
                </c:pt>
                <c:pt idx="2">
                  <c:v>EnterQ3</c:v>
                </c:pt>
                <c:pt idx="3">
                  <c:v>EnterQ4</c:v>
                </c:pt>
                <c:pt idx="4">
                  <c:v>EnterQ5</c:v>
                </c:pt>
                <c:pt idx="5">
                  <c:v>EnterQ6</c:v>
                </c:pt>
                <c:pt idx="6">
                  <c:v>EnterQ7</c:v>
                </c:pt>
                <c:pt idx="7">
                  <c:v>EnterQ8</c:v>
                </c:pt>
              </c:strCache>
            </c:strRef>
          </c:cat>
          <c:val>
            <c:numRef>
              <c:f>'3. Medications Administered ED '!$D$48:$K$48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E-1D9A-43EF-B623-B235545D549F}"/>
            </c:ext>
          </c:extLst>
        </c:ser>
        <c:ser>
          <c:idx val="15"/>
          <c:order val="15"/>
          <c:tx>
            <c:strRef>
              <c:f>'3. Medications Administered ED '!$C$49</c:f>
              <c:strCache>
                <c:ptCount val="1"/>
                <c:pt idx="0">
                  <c:v>0</c:v>
                </c:pt>
              </c:strCache>
            </c:strRef>
          </c:tx>
          <c:spPr>
            <a:ln w="28575" cap="rnd">
              <a:solidFill>
                <a:schemeClr val="accent4">
                  <a:lumMod val="80000"/>
                  <a:lumOff val="20000"/>
                </a:schemeClr>
              </a:solidFill>
              <a:round/>
            </a:ln>
            <a:effectLst/>
          </c:spPr>
          <c:marker>
            <c:symbol val="none"/>
          </c:marker>
          <c:cat>
            <c:strRef>
              <c:f>'3. Medications Administered ED '!$D$33:$K$33</c:f>
              <c:strCache>
                <c:ptCount val="8"/>
                <c:pt idx="0">
                  <c:v>EnterQ1</c:v>
                </c:pt>
                <c:pt idx="1">
                  <c:v>EnterQ2</c:v>
                </c:pt>
                <c:pt idx="2">
                  <c:v>EnterQ3</c:v>
                </c:pt>
                <c:pt idx="3">
                  <c:v>EnterQ4</c:v>
                </c:pt>
                <c:pt idx="4">
                  <c:v>EnterQ5</c:v>
                </c:pt>
                <c:pt idx="5">
                  <c:v>EnterQ6</c:v>
                </c:pt>
                <c:pt idx="6">
                  <c:v>EnterQ7</c:v>
                </c:pt>
                <c:pt idx="7">
                  <c:v>EnterQ8</c:v>
                </c:pt>
              </c:strCache>
            </c:strRef>
          </c:cat>
          <c:val>
            <c:numRef>
              <c:f>'3. Medications Administered ED '!$D$49:$K$49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F-1D9A-43EF-B623-B235545D549F}"/>
            </c:ext>
          </c:extLst>
        </c:ser>
        <c:ser>
          <c:idx val="16"/>
          <c:order val="16"/>
          <c:tx>
            <c:strRef>
              <c:f>'3. Medications Administered ED '!$C$50</c:f>
              <c:strCache>
                <c:ptCount val="1"/>
                <c:pt idx="0">
                  <c:v>0</c:v>
                </c:pt>
              </c:strCache>
            </c:strRef>
          </c:tx>
          <c:spPr>
            <a:ln w="28575" cap="rnd">
              <a:solidFill>
                <a:schemeClr val="accent5">
                  <a:lumMod val="80000"/>
                  <a:lumOff val="20000"/>
                </a:schemeClr>
              </a:solidFill>
              <a:round/>
            </a:ln>
            <a:effectLst/>
          </c:spPr>
          <c:marker>
            <c:symbol val="none"/>
          </c:marker>
          <c:cat>
            <c:strRef>
              <c:f>'3. Medications Administered ED '!$D$33:$K$33</c:f>
              <c:strCache>
                <c:ptCount val="8"/>
                <c:pt idx="0">
                  <c:v>EnterQ1</c:v>
                </c:pt>
                <c:pt idx="1">
                  <c:v>EnterQ2</c:v>
                </c:pt>
                <c:pt idx="2">
                  <c:v>EnterQ3</c:v>
                </c:pt>
                <c:pt idx="3">
                  <c:v>EnterQ4</c:v>
                </c:pt>
                <c:pt idx="4">
                  <c:v>EnterQ5</c:v>
                </c:pt>
                <c:pt idx="5">
                  <c:v>EnterQ6</c:v>
                </c:pt>
                <c:pt idx="6">
                  <c:v>EnterQ7</c:v>
                </c:pt>
                <c:pt idx="7">
                  <c:v>EnterQ8</c:v>
                </c:pt>
              </c:strCache>
            </c:strRef>
          </c:cat>
          <c:val>
            <c:numRef>
              <c:f>'3. Medications Administered ED '!$D$50:$K$50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0-1D9A-43EF-B623-B235545D549F}"/>
            </c:ext>
          </c:extLst>
        </c:ser>
        <c:ser>
          <c:idx val="17"/>
          <c:order val="17"/>
          <c:tx>
            <c:strRef>
              <c:f>'3. Medications Administered ED '!$C$51</c:f>
              <c:strCache>
                <c:ptCount val="1"/>
                <c:pt idx="0">
                  <c:v>0</c:v>
                </c:pt>
              </c:strCache>
            </c:strRef>
          </c:tx>
          <c:spPr>
            <a:ln w="28575" cap="rnd">
              <a:solidFill>
                <a:schemeClr val="accent6">
                  <a:lumMod val="80000"/>
                  <a:lumOff val="20000"/>
                </a:schemeClr>
              </a:solidFill>
              <a:round/>
            </a:ln>
            <a:effectLst/>
          </c:spPr>
          <c:marker>
            <c:symbol val="none"/>
          </c:marker>
          <c:cat>
            <c:strRef>
              <c:f>'3. Medications Administered ED '!$D$33:$K$33</c:f>
              <c:strCache>
                <c:ptCount val="8"/>
                <c:pt idx="0">
                  <c:v>EnterQ1</c:v>
                </c:pt>
                <c:pt idx="1">
                  <c:v>EnterQ2</c:v>
                </c:pt>
                <c:pt idx="2">
                  <c:v>EnterQ3</c:v>
                </c:pt>
                <c:pt idx="3">
                  <c:v>EnterQ4</c:v>
                </c:pt>
                <c:pt idx="4">
                  <c:v>EnterQ5</c:v>
                </c:pt>
                <c:pt idx="5">
                  <c:v>EnterQ6</c:v>
                </c:pt>
                <c:pt idx="6">
                  <c:v>EnterQ7</c:v>
                </c:pt>
                <c:pt idx="7">
                  <c:v>EnterQ8</c:v>
                </c:pt>
              </c:strCache>
            </c:strRef>
          </c:cat>
          <c:val>
            <c:numRef>
              <c:f>'3. Medications Administered ED '!$D$51:$K$51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1-1D9A-43EF-B623-B235545D549F}"/>
            </c:ext>
          </c:extLst>
        </c:ser>
        <c:ser>
          <c:idx val="18"/>
          <c:order val="18"/>
          <c:tx>
            <c:strRef>
              <c:f>'3. Medications Administered ED '!$C$52</c:f>
              <c:strCache>
                <c:ptCount val="1"/>
                <c:pt idx="0">
                  <c:v>0</c:v>
                </c:pt>
              </c:strCache>
            </c:strRef>
          </c:tx>
          <c:spPr>
            <a:ln w="28575" cap="rnd">
              <a:solidFill>
                <a:schemeClr val="accent1">
                  <a:lumMod val="80000"/>
                </a:schemeClr>
              </a:solidFill>
              <a:round/>
            </a:ln>
            <a:effectLst/>
          </c:spPr>
          <c:marker>
            <c:symbol val="none"/>
          </c:marker>
          <c:cat>
            <c:strRef>
              <c:f>'3. Medications Administered ED '!$D$33:$K$33</c:f>
              <c:strCache>
                <c:ptCount val="8"/>
                <c:pt idx="0">
                  <c:v>EnterQ1</c:v>
                </c:pt>
                <c:pt idx="1">
                  <c:v>EnterQ2</c:v>
                </c:pt>
                <c:pt idx="2">
                  <c:v>EnterQ3</c:v>
                </c:pt>
                <c:pt idx="3">
                  <c:v>EnterQ4</c:v>
                </c:pt>
                <c:pt idx="4">
                  <c:v>EnterQ5</c:v>
                </c:pt>
                <c:pt idx="5">
                  <c:v>EnterQ6</c:v>
                </c:pt>
                <c:pt idx="6">
                  <c:v>EnterQ7</c:v>
                </c:pt>
                <c:pt idx="7">
                  <c:v>EnterQ8</c:v>
                </c:pt>
              </c:strCache>
            </c:strRef>
          </c:cat>
          <c:val>
            <c:numRef>
              <c:f>'3. Medications Administered ED '!$D$52:$K$52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2-1D9A-43EF-B623-B235545D549F}"/>
            </c:ext>
          </c:extLst>
        </c:ser>
        <c:ser>
          <c:idx val="19"/>
          <c:order val="19"/>
          <c:tx>
            <c:strRef>
              <c:f>'3. Medications Administered ED '!$C$53</c:f>
              <c:strCache>
                <c:ptCount val="1"/>
                <c:pt idx="0">
                  <c:v>0</c:v>
                </c:pt>
              </c:strCache>
            </c:strRef>
          </c:tx>
          <c:spPr>
            <a:ln w="28575" cap="rnd">
              <a:solidFill>
                <a:schemeClr val="accent2">
                  <a:lumMod val="80000"/>
                </a:schemeClr>
              </a:solidFill>
              <a:round/>
            </a:ln>
            <a:effectLst/>
          </c:spPr>
          <c:marker>
            <c:symbol val="none"/>
          </c:marker>
          <c:cat>
            <c:strRef>
              <c:f>'3. Medications Administered ED '!$D$33:$K$33</c:f>
              <c:strCache>
                <c:ptCount val="8"/>
                <c:pt idx="0">
                  <c:v>EnterQ1</c:v>
                </c:pt>
                <c:pt idx="1">
                  <c:v>EnterQ2</c:v>
                </c:pt>
                <c:pt idx="2">
                  <c:v>EnterQ3</c:v>
                </c:pt>
                <c:pt idx="3">
                  <c:v>EnterQ4</c:v>
                </c:pt>
                <c:pt idx="4">
                  <c:v>EnterQ5</c:v>
                </c:pt>
                <c:pt idx="5">
                  <c:v>EnterQ6</c:v>
                </c:pt>
                <c:pt idx="6">
                  <c:v>EnterQ7</c:v>
                </c:pt>
                <c:pt idx="7">
                  <c:v>EnterQ8</c:v>
                </c:pt>
              </c:strCache>
            </c:strRef>
          </c:cat>
          <c:val>
            <c:numRef>
              <c:f>'3. Medications Administered ED '!$D$53:$K$53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3-1D9A-43EF-B623-B235545D549F}"/>
            </c:ext>
          </c:extLst>
        </c:ser>
        <c:ser>
          <c:idx val="20"/>
          <c:order val="20"/>
          <c:tx>
            <c:strRef>
              <c:f>'3. Medications Administered ED '!$C$54</c:f>
              <c:strCache>
                <c:ptCount val="1"/>
                <c:pt idx="0">
                  <c:v>0</c:v>
                </c:pt>
              </c:strCache>
            </c:strRef>
          </c:tx>
          <c:spPr>
            <a:ln w="28575" cap="rnd">
              <a:solidFill>
                <a:schemeClr val="accent3">
                  <a:lumMod val="80000"/>
                </a:schemeClr>
              </a:solidFill>
              <a:round/>
            </a:ln>
            <a:effectLst/>
          </c:spPr>
          <c:marker>
            <c:symbol val="none"/>
          </c:marker>
          <c:cat>
            <c:strRef>
              <c:f>'3. Medications Administered ED '!$D$33:$K$33</c:f>
              <c:strCache>
                <c:ptCount val="8"/>
                <c:pt idx="0">
                  <c:v>EnterQ1</c:v>
                </c:pt>
                <c:pt idx="1">
                  <c:v>EnterQ2</c:v>
                </c:pt>
                <c:pt idx="2">
                  <c:v>EnterQ3</c:v>
                </c:pt>
                <c:pt idx="3">
                  <c:v>EnterQ4</c:v>
                </c:pt>
                <c:pt idx="4">
                  <c:v>EnterQ5</c:v>
                </c:pt>
                <c:pt idx="5">
                  <c:v>EnterQ6</c:v>
                </c:pt>
                <c:pt idx="6">
                  <c:v>EnterQ7</c:v>
                </c:pt>
                <c:pt idx="7">
                  <c:v>EnterQ8</c:v>
                </c:pt>
              </c:strCache>
            </c:strRef>
          </c:cat>
          <c:val>
            <c:numRef>
              <c:f>'3. Medications Administered ED '!$D$54:$K$54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4-1D9A-43EF-B623-B235545D549F}"/>
            </c:ext>
          </c:extLst>
        </c:ser>
        <c:ser>
          <c:idx val="21"/>
          <c:order val="21"/>
          <c:tx>
            <c:strRef>
              <c:f>'3. Medications Administered ED '!$C$55</c:f>
              <c:strCache>
                <c:ptCount val="1"/>
                <c:pt idx="0">
                  <c:v>0</c:v>
                </c:pt>
              </c:strCache>
            </c:strRef>
          </c:tx>
          <c:spPr>
            <a:ln w="28575" cap="rnd">
              <a:solidFill>
                <a:schemeClr val="accent4">
                  <a:lumMod val="80000"/>
                </a:schemeClr>
              </a:solidFill>
              <a:round/>
            </a:ln>
            <a:effectLst/>
          </c:spPr>
          <c:marker>
            <c:symbol val="none"/>
          </c:marker>
          <c:cat>
            <c:strRef>
              <c:f>'3. Medications Administered ED '!$D$33:$K$33</c:f>
              <c:strCache>
                <c:ptCount val="8"/>
                <c:pt idx="0">
                  <c:v>EnterQ1</c:v>
                </c:pt>
                <c:pt idx="1">
                  <c:v>EnterQ2</c:v>
                </c:pt>
                <c:pt idx="2">
                  <c:v>EnterQ3</c:v>
                </c:pt>
                <c:pt idx="3">
                  <c:v>EnterQ4</c:v>
                </c:pt>
                <c:pt idx="4">
                  <c:v>EnterQ5</c:v>
                </c:pt>
                <c:pt idx="5">
                  <c:v>EnterQ6</c:v>
                </c:pt>
                <c:pt idx="6">
                  <c:v>EnterQ7</c:v>
                </c:pt>
                <c:pt idx="7">
                  <c:v>EnterQ8</c:v>
                </c:pt>
              </c:strCache>
            </c:strRef>
          </c:cat>
          <c:val>
            <c:numRef>
              <c:f>'3. Medications Administered ED '!$D$55:$K$55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5-1D9A-43EF-B623-B235545D549F}"/>
            </c:ext>
          </c:extLst>
        </c:ser>
        <c:ser>
          <c:idx val="22"/>
          <c:order val="22"/>
          <c:tx>
            <c:strRef>
              <c:f>'3. Medications Administered ED '!$C$56</c:f>
              <c:strCache>
                <c:ptCount val="1"/>
                <c:pt idx="0">
                  <c:v>0</c:v>
                </c:pt>
              </c:strCache>
            </c:strRef>
          </c:tx>
          <c:spPr>
            <a:ln w="28575" cap="rnd">
              <a:solidFill>
                <a:schemeClr val="accent5">
                  <a:lumMod val="80000"/>
                </a:schemeClr>
              </a:solidFill>
              <a:round/>
            </a:ln>
            <a:effectLst/>
          </c:spPr>
          <c:marker>
            <c:symbol val="none"/>
          </c:marker>
          <c:cat>
            <c:strRef>
              <c:f>'3. Medications Administered ED '!$D$33:$K$33</c:f>
              <c:strCache>
                <c:ptCount val="8"/>
                <c:pt idx="0">
                  <c:v>EnterQ1</c:v>
                </c:pt>
                <c:pt idx="1">
                  <c:v>EnterQ2</c:v>
                </c:pt>
                <c:pt idx="2">
                  <c:v>EnterQ3</c:v>
                </c:pt>
                <c:pt idx="3">
                  <c:v>EnterQ4</c:v>
                </c:pt>
                <c:pt idx="4">
                  <c:v>EnterQ5</c:v>
                </c:pt>
                <c:pt idx="5">
                  <c:v>EnterQ6</c:v>
                </c:pt>
                <c:pt idx="6">
                  <c:v>EnterQ7</c:v>
                </c:pt>
                <c:pt idx="7">
                  <c:v>EnterQ8</c:v>
                </c:pt>
              </c:strCache>
            </c:strRef>
          </c:cat>
          <c:val>
            <c:numRef>
              <c:f>'3. Medications Administered ED '!$D$56:$K$56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6-1D9A-43EF-B623-B235545D549F}"/>
            </c:ext>
          </c:extLst>
        </c:ser>
        <c:ser>
          <c:idx val="23"/>
          <c:order val="23"/>
          <c:tx>
            <c:strRef>
              <c:f>'3. Medications Administered ED '!$C$57</c:f>
              <c:strCache>
                <c:ptCount val="1"/>
                <c:pt idx="0">
                  <c:v>0</c:v>
                </c:pt>
              </c:strCache>
            </c:strRef>
          </c:tx>
          <c:spPr>
            <a:ln w="28575" cap="rnd">
              <a:solidFill>
                <a:schemeClr val="accent6">
                  <a:lumMod val="80000"/>
                </a:schemeClr>
              </a:solidFill>
              <a:round/>
            </a:ln>
            <a:effectLst/>
          </c:spPr>
          <c:marker>
            <c:symbol val="none"/>
          </c:marker>
          <c:cat>
            <c:strRef>
              <c:f>'3. Medications Administered ED '!$D$33:$K$33</c:f>
              <c:strCache>
                <c:ptCount val="8"/>
                <c:pt idx="0">
                  <c:v>EnterQ1</c:v>
                </c:pt>
                <c:pt idx="1">
                  <c:v>EnterQ2</c:v>
                </c:pt>
                <c:pt idx="2">
                  <c:v>EnterQ3</c:v>
                </c:pt>
                <c:pt idx="3">
                  <c:v>EnterQ4</c:v>
                </c:pt>
                <c:pt idx="4">
                  <c:v>EnterQ5</c:v>
                </c:pt>
                <c:pt idx="5">
                  <c:v>EnterQ6</c:v>
                </c:pt>
                <c:pt idx="6">
                  <c:v>EnterQ7</c:v>
                </c:pt>
                <c:pt idx="7">
                  <c:v>EnterQ8</c:v>
                </c:pt>
              </c:strCache>
            </c:strRef>
          </c:cat>
          <c:val>
            <c:numRef>
              <c:f>'3. Medications Administered ED '!$D$57:$K$57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7-1D9A-43EF-B623-B235545D549F}"/>
            </c:ext>
          </c:extLst>
        </c:ser>
        <c:ser>
          <c:idx val="24"/>
          <c:order val="24"/>
          <c:tx>
            <c:strRef>
              <c:f>'3. Medications Administered ED '!$C$58</c:f>
              <c:strCache>
                <c:ptCount val="1"/>
                <c:pt idx="0">
                  <c:v>0</c:v>
                </c:pt>
              </c:strCache>
            </c:strRef>
          </c:tx>
          <c:spPr>
            <a:ln w="28575" cap="rnd">
              <a:solidFill>
                <a:schemeClr val="accent1">
                  <a:lumMod val="60000"/>
                  <a:lumOff val="40000"/>
                </a:schemeClr>
              </a:solidFill>
              <a:round/>
            </a:ln>
            <a:effectLst/>
          </c:spPr>
          <c:marker>
            <c:symbol val="none"/>
          </c:marker>
          <c:cat>
            <c:strRef>
              <c:f>'3. Medications Administered ED '!$D$33:$K$33</c:f>
              <c:strCache>
                <c:ptCount val="8"/>
                <c:pt idx="0">
                  <c:v>EnterQ1</c:v>
                </c:pt>
                <c:pt idx="1">
                  <c:v>EnterQ2</c:v>
                </c:pt>
                <c:pt idx="2">
                  <c:v>EnterQ3</c:v>
                </c:pt>
                <c:pt idx="3">
                  <c:v>EnterQ4</c:v>
                </c:pt>
                <c:pt idx="4">
                  <c:v>EnterQ5</c:v>
                </c:pt>
                <c:pt idx="5">
                  <c:v>EnterQ6</c:v>
                </c:pt>
                <c:pt idx="6">
                  <c:v>EnterQ7</c:v>
                </c:pt>
                <c:pt idx="7">
                  <c:v>EnterQ8</c:v>
                </c:pt>
              </c:strCache>
            </c:strRef>
          </c:cat>
          <c:val>
            <c:numRef>
              <c:f>'3. Medications Administered ED '!$D$58:$K$58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8-1D9A-43EF-B623-B235545D549F}"/>
            </c:ext>
          </c:extLst>
        </c:ser>
        <c:ser>
          <c:idx val="25"/>
          <c:order val="25"/>
          <c:tx>
            <c:strRef>
              <c:f>'3. Medications Administered ED '!$C$59</c:f>
              <c:strCache>
                <c:ptCount val="1"/>
                <c:pt idx="0">
                  <c:v>0</c:v>
                </c:pt>
              </c:strCache>
            </c:strRef>
          </c:tx>
          <c:spPr>
            <a:ln w="28575" cap="rnd">
              <a:solidFill>
                <a:schemeClr val="accent2">
                  <a:lumMod val="60000"/>
                  <a:lumOff val="40000"/>
                </a:schemeClr>
              </a:solidFill>
              <a:round/>
            </a:ln>
            <a:effectLst/>
          </c:spPr>
          <c:marker>
            <c:symbol val="none"/>
          </c:marker>
          <c:cat>
            <c:strRef>
              <c:f>'3. Medications Administered ED '!$D$33:$K$33</c:f>
              <c:strCache>
                <c:ptCount val="8"/>
                <c:pt idx="0">
                  <c:v>EnterQ1</c:v>
                </c:pt>
                <c:pt idx="1">
                  <c:v>EnterQ2</c:v>
                </c:pt>
                <c:pt idx="2">
                  <c:v>EnterQ3</c:v>
                </c:pt>
                <c:pt idx="3">
                  <c:v>EnterQ4</c:v>
                </c:pt>
                <c:pt idx="4">
                  <c:v>EnterQ5</c:v>
                </c:pt>
                <c:pt idx="5">
                  <c:v>EnterQ6</c:v>
                </c:pt>
                <c:pt idx="6">
                  <c:v>EnterQ7</c:v>
                </c:pt>
                <c:pt idx="7">
                  <c:v>EnterQ8</c:v>
                </c:pt>
              </c:strCache>
            </c:strRef>
          </c:cat>
          <c:val>
            <c:numRef>
              <c:f>'3. Medications Administered ED '!$D$59:$K$59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9-1D9A-43EF-B623-B235545D549F}"/>
            </c:ext>
          </c:extLst>
        </c:ser>
        <c:dLbls>
          <c:showLegendKey val="0"/>
          <c:showVal val="0"/>
          <c:showCatName val="0"/>
          <c:showSerName val="0"/>
          <c:showPercent val="0"/>
          <c:showBubbleSize val="0"/>
        </c:dLbls>
        <c:smooth val="0"/>
        <c:axId val="172843264"/>
        <c:axId val="174205176"/>
      </c:lineChart>
      <c:catAx>
        <c:axId val="17284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4205176"/>
        <c:crosses val="autoZero"/>
        <c:auto val="1"/>
        <c:lblAlgn val="ctr"/>
        <c:lblOffset val="100"/>
        <c:noMultiLvlLbl val="0"/>
      </c:catAx>
      <c:valAx>
        <c:axId val="174205176"/>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900">
                    <a:solidFill>
                      <a:sysClr val="windowText" lastClr="000000"/>
                    </a:solidFill>
                    <a:latin typeface="Arial" panose="020B0604020202020204" pitchFamily="34" charset="0"/>
                    <a:cs typeface="Arial" panose="020B0604020202020204" pitchFamily="34" charset="0"/>
                  </a:rPr>
                  <a:t>Percent</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2843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'4. ED Provider Note'!$M$32</c:f>
          <c:strCache>
            <c:ptCount val="1"/>
            <c:pt idx="0">
              <c:v>EDTC 4. ED Provider Note Percentages:   CAHs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'4. ED Provider Note'!$C$34</c:f>
              <c:strCache>
                <c:ptCount val="1"/>
                <c:pt idx="0">
                  <c:v>National</c:v>
                </c:pt>
              </c:strCache>
            </c:strRef>
          </c:tx>
          <c:spPr>
            <a:ln w="28575" cap="rnd">
              <a:solidFill>
                <a:schemeClr val="accent1"/>
              </a:solidFill>
              <a:round/>
            </a:ln>
            <a:effectLst/>
          </c:spPr>
          <c:marker>
            <c:symbol val="none"/>
          </c:marker>
          <c:cat>
            <c:strRef>
              <c:f>'4. ED Provider Note'!$D$33:$K$33</c:f>
              <c:strCache>
                <c:ptCount val="8"/>
                <c:pt idx="0">
                  <c:v>EnterQ1</c:v>
                </c:pt>
                <c:pt idx="1">
                  <c:v>EnterQ2</c:v>
                </c:pt>
                <c:pt idx="2">
                  <c:v>EnterQ3</c:v>
                </c:pt>
                <c:pt idx="3">
                  <c:v>EnterQ4</c:v>
                </c:pt>
                <c:pt idx="4">
                  <c:v>EnterQ5</c:v>
                </c:pt>
                <c:pt idx="5">
                  <c:v>EnterQ6</c:v>
                </c:pt>
                <c:pt idx="6">
                  <c:v>EnterQ7</c:v>
                </c:pt>
                <c:pt idx="7">
                  <c:v>EnterQ8</c:v>
                </c:pt>
              </c:strCache>
            </c:strRef>
          </c:cat>
          <c:val>
            <c:numRef>
              <c:f>'4. ED Provider Note'!$D$34:$K$34</c:f>
              <c:numCache>
                <c:formatCode>0%</c:formatCode>
                <c:ptCount val="8"/>
              </c:numCache>
            </c:numRef>
          </c:val>
          <c:smooth val="0"/>
          <c:extLst>
            <c:ext xmlns:c16="http://schemas.microsoft.com/office/drawing/2014/chart" uri="{C3380CC4-5D6E-409C-BE32-E72D297353CC}">
              <c16:uniqueId val="{00000000-07F1-4865-8983-9AF7B352C35A}"/>
            </c:ext>
          </c:extLst>
        </c:ser>
        <c:ser>
          <c:idx val="1"/>
          <c:order val="1"/>
          <c:tx>
            <c:strRef>
              <c:f>'4. ED Provider Note'!$C$35</c:f>
              <c:strCache>
                <c:ptCount val="1"/>
                <c:pt idx="0">
                  <c:v> </c:v>
                </c:pt>
              </c:strCache>
            </c:strRef>
          </c:tx>
          <c:spPr>
            <a:ln w="34925" cap="rnd">
              <a:solidFill>
                <a:srgbClr val="FF0000"/>
              </a:solidFill>
              <a:round/>
            </a:ln>
            <a:effectLst/>
          </c:spPr>
          <c:marker>
            <c:symbol val="none"/>
          </c:marker>
          <c:cat>
            <c:strRef>
              <c:f>'4. ED Provider Note'!$D$33:$K$33</c:f>
              <c:strCache>
                <c:ptCount val="8"/>
                <c:pt idx="0">
                  <c:v>EnterQ1</c:v>
                </c:pt>
                <c:pt idx="1">
                  <c:v>EnterQ2</c:v>
                </c:pt>
                <c:pt idx="2">
                  <c:v>EnterQ3</c:v>
                </c:pt>
                <c:pt idx="3">
                  <c:v>EnterQ4</c:v>
                </c:pt>
                <c:pt idx="4">
                  <c:v>EnterQ5</c:v>
                </c:pt>
                <c:pt idx="5">
                  <c:v>EnterQ6</c:v>
                </c:pt>
                <c:pt idx="6">
                  <c:v>EnterQ7</c:v>
                </c:pt>
                <c:pt idx="7">
                  <c:v>EnterQ8</c:v>
                </c:pt>
              </c:strCache>
            </c:strRef>
          </c:cat>
          <c:val>
            <c:numRef>
              <c:f>'4. ED Provider Note'!$D$35:$K$35</c:f>
              <c:numCache>
                <c:formatCode>0%</c:formatCode>
                <c:ptCount val="8"/>
              </c:numCache>
            </c:numRef>
          </c:val>
          <c:smooth val="0"/>
          <c:extLst>
            <c:ext xmlns:c16="http://schemas.microsoft.com/office/drawing/2014/chart" uri="{C3380CC4-5D6E-409C-BE32-E72D297353CC}">
              <c16:uniqueId val="{00000001-07F1-4865-8983-9AF7B352C35A}"/>
            </c:ext>
          </c:extLst>
        </c:ser>
        <c:ser>
          <c:idx val="2"/>
          <c:order val="2"/>
          <c:tx>
            <c:strRef>
              <c:f>'4. ED Provider Note'!$C$36</c:f>
              <c:strCache>
                <c:ptCount val="1"/>
                <c:pt idx="0">
                  <c:v>0</c:v>
                </c:pt>
              </c:strCache>
            </c:strRef>
          </c:tx>
          <c:spPr>
            <a:ln w="28575" cap="rnd">
              <a:solidFill>
                <a:schemeClr val="accent3"/>
              </a:solidFill>
              <a:round/>
            </a:ln>
            <a:effectLst/>
          </c:spPr>
          <c:marker>
            <c:symbol val="none"/>
          </c:marker>
          <c:cat>
            <c:strRef>
              <c:f>'4. ED Provider Note'!$D$33:$K$33</c:f>
              <c:strCache>
                <c:ptCount val="8"/>
                <c:pt idx="0">
                  <c:v>EnterQ1</c:v>
                </c:pt>
                <c:pt idx="1">
                  <c:v>EnterQ2</c:v>
                </c:pt>
                <c:pt idx="2">
                  <c:v>EnterQ3</c:v>
                </c:pt>
                <c:pt idx="3">
                  <c:v>EnterQ4</c:v>
                </c:pt>
                <c:pt idx="4">
                  <c:v>EnterQ5</c:v>
                </c:pt>
                <c:pt idx="5">
                  <c:v>EnterQ6</c:v>
                </c:pt>
                <c:pt idx="6">
                  <c:v>EnterQ7</c:v>
                </c:pt>
                <c:pt idx="7">
                  <c:v>EnterQ8</c:v>
                </c:pt>
              </c:strCache>
            </c:strRef>
          </c:cat>
          <c:val>
            <c:numRef>
              <c:f>'4. ED Provider Note'!$D$36:$K$36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07F1-4865-8983-9AF7B352C35A}"/>
            </c:ext>
          </c:extLst>
        </c:ser>
        <c:ser>
          <c:idx val="3"/>
          <c:order val="3"/>
          <c:tx>
            <c:strRef>
              <c:f>'4. ED Provider Note'!$C$37</c:f>
              <c:strCache>
                <c:ptCount val="1"/>
                <c:pt idx="0">
                  <c:v>0</c:v>
                </c:pt>
              </c:strCache>
            </c:strRef>
          </c:tx>
          <c:spPr>
            <a:ln w="28575" cap="rnd">
              <a:solidFill>
                <a:schemeClr val="accent4"/>
              </a:solidFill>
              <a:round/>
            </a:ln>
            <a:effectLst/>
          </c:spPr>
          <c:marker>
            <c:symbol val="none"/>
          </c:marker>
          <c:cat>
            <c:strRef>
              <c:f>'4. ED Provider Note'!$D$33:$K$33</c:f>
              <c:strCache>
                <c:ptCount val="8"/>
                <c:pt idx="0">
                  <c:v>EnterQ1</c:v>
                </c:pt>
                <c:pt idx="1">
                  <c:v>EnterQ2</c:v>
                </c:pt>
                <c:pt idx="2">
                  <c:v>EnterQ3</c:v>
                </c:pt>
                <c:pt idx="3">
                  <c:v>EnterQ4</c:v>
                </c:pt>
                <c:pt idx="4">
                  <c:v>EnterQ5</c:v>
                </c:pt>
                <c:pt idx="5">
                  <c:v>EnterQ6</c:v>
                </c:pt>
                <c:pt idx="6">
                  <c:v>EnterQ7</c:v>
                </c:pt>
                <c:pt idx="7">
                  <c:v>EnterQ8</c:v>
                </c:pt>
              </c:strCache>
            </c:strRef>
          </c:cat>
          <c:val>
            <c:numRef>
              <c:f>'4. ED Provider Note'!$D$37:$K$37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07F1-4865-8983-9AF7B352C35A}"/>
            </c:ext>
          </c:extLst>
        </c:ser>
        <c:ser>
          <c:idx val="4"/>
          <c:order val="4"/>
          <c:tx>
            <c:strRef>
              <c:f>'4. ED Provider Note'!$C$38</c:f>
              <c:strCache>
                <c:ptCount val="1"/>
                <c:pt idx="0">
                  <c:v>0</c:v>
                </c:pt>
              </c:strCache>
            </c:strRef>
          </c:tx>
          <c:spPr>
            <a:ln w="28575" cap="rnd">
              <a:solidFill>
                <a:schemeClr val="accent5"/>
              </a:solidFill>
              <a:round/>
            </a:ln>
            <a:effectLst/>
          </c:spPr>
          <c:marker>
            <c:symbol val="none"/>
          </c:marker>
          <c:cat>
            <c:strRef>
              <c:f>'4. ED Provider Note'!$D$33:$K$33</c:f>
              <c:strCache>
                <c:ptCount val="8"/>
                <c:pt idx="0">
                  <c:v>EnterQ1</c:v>
                </c:pt>
                <c:pt idx="1">
                  <c:v>EnterQ2</c:v>
                </c:pt>
                <c:pt idx="2">
                  <c:v>EnterQ3</c:v>
                </c:pt>
                <c:pt idx="3">
                  <c:v>EnterQ4</c:v>
                </c:pt>
                <c:pt idx="4">
                  <c:v>EnterQ5</c:v>
                </c:pt>
                <c:pt idx="5">
                  <c:v>EnterQ6</c:v>
                </c:pt>
                <c:pt idx="6">
                  <c:v>EnterQ7</c:v>
                </c:pt>
                <c:pt idx="7">
                  <c:v>EnterQ8</c:v>
                </c:pt>
              </c:strCache>
            </c:strRef>
          </c:cat>
          <c:val>
            <c:numRef>
              <c:f>'4. ED Provider Note'!$D$38:$K$38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4-07F1-4865-8983-9AF7B352C35A}"/>
            </c:ext>
          </c:extLst>
        </c:ser>
        <c:ser>
          <c:idx val="5"/>
          <c:order val="5"/>
          <c:tx>
            <c:strRef>
              <c:f>'4. ED Provider Note'!$C$39</c:f>
              <c:strCache>
                <c:ptCount val="1"/>
                <c:pt idx="0">
                  <c:v>0</c:v>
                </c:pt>
              </c:strCache>
            </c:strRef>
          </c:tx>
          <c:spPr>
            <a:ln w="28575" cap="rnd">
              <a:solidFill>
                <a:schemeClr val="accent6"/>
              </a:solidFill>
              <a:round/>
            </a:ln>
            <a:effectLst/>
          </c:spPr>
          <c:marker>
            <c:symbol val="none"/>
          </c:marker>
          <c:cat>
            <c:strRef>
              <c:f>'4. ED Provider Note'!$D$33:$K$33</c:f>
              <c:strCache>
                <c:ptCount val="8"/>
                <c:pt idx="0">
                  <c:v>EnterQ1</c:v>
                </c:pt>
                <c:pt idx="1">
                  <c:v>EnterQ2</c:v>
                </c:pt>
                <c:pt idx="2">
                  <c:v>EnterQ3</c:v>
                </c:pt>
                <c:pt idx="3">
                  <c:v>EnterQ4</c:v>
                </c:pt>
                <c:pt idx="4">
                  <c:v>EnterQ5</c:v>
                </c:pt>
                <c:pt idx="5">
                  <c:v>EnterQ6</c:v>
                </c:pt>
                <c:pt idx="6">
                  <c:v>EnterQ7</c:v>
                </c:pt>
                <c:pt idx="7">
                  <c:v>EnterQ8</c:v>
                </c:pt>
              </c:strCache>
            </c:strRef>
          </c:cat>
          <c:val>
            <c:numRef>
              <c:f>'4. ED Provider Note'!$D$39:$K$39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5-07F1-4865-8983-9AF7B352C35A}"/>
            </c:ext>
          </c:extLst>
        </c:ser>
        <c:ser>
          <c:idx val="6"/>
          <c:order val="6"/>
          <c:tx>
            <c:strRef>
              <c:f>'4. ED Provider Note'!$C$40</c:f>
              <c:strCache>
                <c:ptCount val="1"/>
                <c:pt idx="0">
                  <c:v>0</c:v>
                </c:pt>
              </c:strCache>
            </c:strRef>
          </c:tx>
          <c:spPr>
            <a:ln w="28575" cap="rnd">
              <a:solidFill>
                <a:schemeClr val="accent1">
                  <a:lumMod val="60000"/>
                </a:schemeClr>
              </a:solidFill>
              <a:round/>
            </a:ln>
            <a:effectLst/>
          </c:spPr>
          <c:marker>
            <c:symbol val="none"/>
          </c:marker>
          <c:cat>
            <c:strRef>
              <c:f>'4. ED Provider Note'!$D$33:$K$33</c:f>
              <c:strCache>
                <c:ptCount val="8"/>
                <c:pt idx="0">
                  <c:v>EnterQ1</c:v>
                </c:pt>
                <c:pt idx="1">
                  <c:v>EnterQ2</c:v>
                </c:pt>
                <c:pt idx="2">
                  <c:v>EnterQ3</c:v>
                </c:pt>
                <c:pt idx="3">
                  <c:v>EnterQ4</c:v>
                </c:pt>
                <c:pt idx="4">
                  <c:v>EnterQ5</c:v>
                </c:pt>
                <c:pt idx="5">
                  <c:v>EnterQ6</c:v>
                </c:pt>
                <c:pt idx="6">
                  <c:v>EnterQ7</c:v>
                </c:pt>
                <c:pt idx="7">
                  <c:v>EnterQ8</c:v>
                </c:pt>
              </c:strCache>
            </c:strRef>
          </c:cat>
          <c:val>
            <c:numRef>
              <c:f>'4. ED Provider Note'!$D$40:$K$40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6-07F1-4865-8983-9AF7B352C35A}"/>
            </c:ext>
          </c:extLst>
        </c:ser>
        <c:ser>
          <c:idx val="7"/>
          <c:order val="7"/>
          <c:tx>
            <c:strRef>
              <c:f>'4. ED Provider Note'!$C$41</c:f>
              <c:strCache>
                <c:ptCount val="1"/>
                <c:pt idx="0">
                  <c:v>0</c:v>
                </c:pt>
              </c:strCache>
            </c:strRef>
          </c:tx>
          <c:spPr>
            <a:ln w="28575" cap="rnd">
              <a:solidFill>
                <a:schemeClr val="accent2">
                  <a:lumMod val="60000"/>
                </a:schemeClr>
              </a:solidFill>
              <a:round/>
            </a:ln>
            <a:effectLst/>
          </c:spPr>
          <c:marker>
            <c:symbol val="none"/>
          </c:marker>
          <c:cat>
            <c:strRef>
              <c:f>'4. ED Provider Note'!$D$33:$K$33</c:f>
              <c:strCache>
                <c:ptCount val="8"/>
                <c:pt idx="0">
                  <c:v>EnterQ1</c:v>
                </c:pt>
                <c:pt idx="1">
                  <c:v>EnterQ2</c:v>
                </c:pt>
                <c:pt idx="2">
                  <c:v>EnterQ3</c:v>
                </c:pt>
                <c:pt idx="3">
                  <c:v>EnterQ4</c:v>
                </c:pt>
                <c:pt idx="4">
                  <c:v>EnterQ5</c:v>
                </c:pt>
                <c:pt idx="5">
                  <c:v>EnterQ6</c:v>
                </c:pt>
                <c:pt idx="6">
                  <c:v>EnterQ7</c:v>
                </c:pt>
                <c:pt idx="7">
                  <c:v>EnterQ8</c:v>
                </c:pt>
              </c:strCache>
            </c:strRef>
          </c:cat>
          <c:val>
            <c:numRef>
              <c:f>'4. ED Provider Note'!$D$41:$K$41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7-07F1-4865-8983-9AF7B352C35A}"/>
            </c:ext>
          </c:extLst>
        </c:ser>
        <c:ser>
          <c:idx val="8"/>
          <c:order val="8"/>
          <c:tx>
            <c:strRef>
              <c:f>'4. ED Provider Note'!$C$42</c:f>
              <c:strCache>
                <c:ptCount val="1"/>
                <c:pt idx="0">
                  <c:v>0</c:v>
                </c:pt>
              </c:strCache>
            </c:strRef>
          </c:tx>
          <c:spPr>
            <a:ln w="28575" cap="rnd">
              <a:solidFill>
                <a:schemeClr val="accent3">
                  <a:lumMod val="60000"/>
                </a:schemeClr>
              </a:solidFill>
              <a:round/>
            </a:ln>
            <a:effectLst/>
          </c:spPr>
          <c:marker>
            <c:symbol val="none"/>
          </c:marker>
          <c:cat>
            <c:strRef>
              <c:f>'4. ED Provider Note'!$D$33:$K$33</c:f>
              <c:strCache>
                <c:ptCount val="8"/>
                <c:pt idx="0">
                  <c:v>EnterQ1</c:v>
                </c:pt>
                <c:pt idx="1">
                  <c:v>EnterQ2</c:v>
                </c:pt>
                <c:pt idx="2">
                  <c:v>EnterQ3</c:v>
                </c:pt>
                <c:pt idx="3">
                  <c:v>EnterQ4</c:v>
                </c:pt>
                <c:pt idx="4">
                  <c:v>EnterQ5</c:v>
                </c:pt>
                <c:pt idx="5">
                  <c:v>EnterQ6</c:v>
                </c:pt>
                <c:pt idx="6">
                  <c:v>EnterQ7</c:v>
                </c:pt>
                <c:pt idx="7">
                  <c:v>EnterQ8</c:v>
                </c:pt>
              </c:strCache>
            </c:strRef>
          </c:cat>
          <c:val>
            <c:numRef>
              <c:f>'4. ED Provider Note'!$D$42:$K$42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8-07F1-4865-8983-9AF7B352C35A}"/>
            </c:ext>
          </c:extLst>
        </c:ser>
        <c:ser>
          <c:idx val="9"/>
          <c:order val="9"/>
          <c:tx>
            <c:strRef>
              <c:f>'4. ED Provider Note'!$C$43</c:f>
              <c:strCache>
                <c:ptCount val="1"/>
                <c:pt idx="0">
                  <c:v>0</c:v>
                </c:pt>
              </c:strCache>
            </c:strRef>
          </c:tx>
          <c:spPr>
            <a:ln w="28575" cap="rnd">
              <a:solidFill>
                <a:schemeClr val="accent4">
                  <a:lumMod val="60000"/>
                </a:schemeClr>
              </a:solidFill>
              <a:round/>
            </a:ln>
            <a:effectLst/>
          </c:spPr>
          <c:marker>
            <c:symbol val="none"/>
          </c:marker>
          <c:cat>
            <c:strRef>
              <c:f>'4. ED Provider Note'!$D$33:$K$33</c:f>
              <c:strCache>
                <c:ptCount val="8"/>
                <c:pt idx="0">
                  <c:v>EnterQ1</c:v>
                </c:pt>
                <c:pt idx="1">
                  <c:v>EnterQ2</c:v>
                </c:pt>
                <c:pt idx="2">
                  <c:v>EnterQ3</c:v>
                </c:pt>
                <c:pt idx="3">
                  <c:v>EnterQ4</c:v>
                </c:pt>
                <c:pt idx="4">
                  <c:v>EnterQ5</c:v>
                </c:pt>
                <c:pt idx="5">
                  <c:v>EnterQ6</c:v>
                </c:pt>
                <c:pt idx="6">
                  <c:v>EnterQ7</c:v>
                </c:pt>
                <c:pt idx="7">
                  <c:v>EnterQ8</c:v>
                </c:pt>
              </c:strCache>
            </c:strRef>
          </c:cat>
          <c:val>
            <c:numRef>
              <c:f>'4. ED Provider Note'!$D$43:$K$43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9-07F1-4865-8983-9AF7B352C35A}"/>
            </c:ext>
          </c:extLst>
        </c:ser>
        <c:ser>
          <c:idx val="10"/>
          <c:order val="10"/>
          <c:tx>
            <c:strRef>
              <c:f>'4. ED Provider Note'!$C$44</c:f>
              <c:strCache>
                <c:ptCount val="1"/>
                <c:pt idx="0">
                  <c:v>0</c:v>
                </c:pt>
              </c:strCache>
            </c:strRef>
          </c:tx>
          <c:spPr>
            <a:ln w="28575" cap="rnd">
              <a:solidFill>
                <a:schemeClr val="accent5">
                  <a:lumMod val="60000"/>
                </a:schemeClr>
              </a:solidFill>
              <a:round/>
            </a:ln>
            <a:effectLst/>
          </c:spPr>
          <c:marker>
            <c:symbol val="none"/>
          </c:marker>
          <c:cat>
            <c:strRef>
              <c:f>'4. ED Provider Note'!$D$33:$K$33</c:f>
              <c:strCache>
                <c:ptCount val="8"/>
                <c:pt idx="0">
                  <c:v>EnterQ1</c:v>
                </c:pt>
                <c:pt idx="1">
                  <c:v>EnterQ2</c:v>
                </c:pt>
                <c:pt idx="2">
                  <c:v>EnterQ3</c:v>
                </c:pt>
                <c:pt idx="3">
                  <c:v>EnterQ4</c:v>
                </c:pt>
                <c:pt idx="4">
                  <c:v>EnterQ5</c:v>
                </c:pt>
                <c:pt idx="5">
                  <c:v>EnterQ6</c:v>
                </c:pt>
                <c:pt idx="6">
                  <c:v>EnterQ7</c:v>
                </c:pt>
                <c:pt idx="7">
                  <c:v>EnterQ8</c:v>
                </c:pt>
              </c:strCache>
            </c:strRef>
          </c:cat>
          <c:val>
            <c:numRef>
              <c:f>'4. ED Provider Note'!$D$44:$K$44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A-07F1-4865-8983-9AF7B352C35A}"/>
            </c:ext>
          </c:extLst>
        </c:ser>
        <c:ser>
          <c:idx val="11"/>
          <c:order val="11"/>
          <c:tx>
            <c:strRef>
              <c:f>'4. ED Provider Note'!$C$45</c:f>
              <c:strCache>
                <c:ptCount val="1"/>
                <c:pt idx="0">
                  <c:v>0</c:v>
                </c:pt>
              </c:strCache>
            </c:strRef>
          </c:tx>
          <c:spPr>
            <a:ln w="28575" cap="rnd">
              <a:solidFill>
                <a:schemeClr val="accent6">
                  <a:lumMod val="60000"/>
                </a:schemeClr>
              </a:solidFill>
              <a:round/>
            </a:ln>
            <a:effectLst/>
          </c:spPr>
          <c:marker>
            <c:symbol val="none"/>
          </c:marker>
          <c:cat>
            <c:strRef>
              <c:f>'4. ED Provider Note'!$D$33:$K$33</c:f>
              <c:strCache>
                <c:ptCount val="8"/>
                <c:pt idx="0">
                  <c:v>EnterQ1</c:v>
                </c:pt>
                <c:pt idx="1">
                  <c:v>EnterQ2</c:v>
                </c:pt>
                <c:pt idx="2">
                  <c:v>EnterQ3</c:v>
                </c:pt>
                <c:pt idx="3">
                  <c:v>EnterQ4</c:v>
                </c:pt>
                <c:pt idx="4">
                  <c:v>EnterQ5</c:v>
                </c:pt>
                <c:pt idx="5">
                  <c:v>EnterQ6</c:v>
                </c:pt>
                <c:pt idx="6">
                  <c:v>EnterQ7</c:v>
                </c:pt>
                <c:pt idx="7">
                  <c:v>EnterQ8</c:v>
                </c:pt>
              </c:strCache>
            </c:strRef>
          </c:cat>
          <c:val>
            <c:numRef>
              <c:f>'4. ED Provider Note'!$D$45:$K$45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B-07F1-4865-8983-9AF7B352C35A}"/>
            </c:ext>
          </c:extLst>
        </c:ser>
        <c:ser>
          <c:idx val="12"/>
          <c:order val="12"/>
          <c:tx>
            <c:strRef>
              <c:f>'4. ED Provider Note'!$C$46</c:f>
              <c:strCache>
                <c:ptCount val="1"/>
                <c:pt idx="0">
                  <c:v>0</c:v>
                </c:pt>
              </c:strCache>
            </c:strRef>
          </c:tx>
          <c:spPr>
            <a:ln w="28575" cap="rnd">
              <a:solidFill>
                <a:schemeClr val="accent1">
                  <a:lumMod val="80000"/>
                  <a:lumOff val="20000"/>
                </a:schemeClr>
              </a:solidFill>
              <a:round/>
            </a:ln>
            <a:effectLst/>
          </c:spPr>
          <c:marker>
            <c:symbol val="none"/>
          </c:marker>
          <c:cat>
            <c:strRef>
              <c:f>'4. ED Provider Note'!$D$33:$K$33</c:f>
              <c:strCache>
                <c:ptCount val="8"/>
                <c:pt idx="0">
                  <c:v>EnterQ1</c:v>
                </c:pt>
                <c:pt idx="1">
                  <c:v>EnterQ2</c:v>
                </c:pt>
                <c:pt idx="2">
                  <c:v>EnterQ3</c:v>
                </c:pt>
                <c:pt idx="3">
                  <c:v>EnterQ4</c:v>
                </c:pt>
                <c:pt idx="4">
                  <c:v>EnterQ5</c:v>
                </c:pt>
                <c:pt idx="5">
                  <c:v>EnterQ6</c:v>
                </c:pt>
                <c:pt idx="6">
                  <c:v>EnterQ7</c:v>
                </c:pt>
                <c:pt idx="7">
                  <c:v>EnterQ8</c:v>
                </c:pt>
              </c:strCache>
            </c:strRef>
          </c:cat>
          <c:val>
            <c:numRef>
              <c:f>'4. ED Provider Note'!$D$46:$K$46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C-07F1-4865-8983-9AF7B352C35A}"/>
            </c:ext>
          </c:extLst>
        </c:ser>
        <c:ser>
          <c:idx val="13"/>
          <c:order val="13"/>
          <c:tx>
            <c:strRef>
              <c:f>'4. ED Provider Note'!$C$47</c:f>
              <c:strCache>
                <c:ptCount val="1"/>
                <c:pt idx="0">
                  <c:v>0</c:v>
                </c:pt>
              </c:strCache>
            </c:strRef>
          </c:tx>
          <c:spPr>
            <a:ln w="28575" cap="rnd">
              <a:solidFill>
                <a:schemeClr val="accent2">
                  <a:lumMod val="80000"/>
                  <a:lumOff val="20000"/>
                </a:schemeClr>
              </a:solidFill>
              <a:round/>
            </a:ln>
            <a:effectLst/>
          </c:spPr>
          <c:marker>
            <c:symbol val="none"/>
          </c:marker>
          <c:cat>
            <c:strRef>
              <c:f>'4. ED Provider Note'!$D$33:$K$33</c:f>
              <c:strCache>
                <c:ptCount val="8"/>
                <c:pt idx="0">
                  <c:v>EnterQ1</c:v>
                </c:pt>
                <c:pt idx="1">
                  <c:v>EnterQ2</c:v>
                </c:pt>
                <c:pt idx="2">
                  <c:v>EnterQ3</c:v>
                </c:pt>
                <c:pt idx="3">
                  <c:v>EnterQ4</c:v>
                </c:pt>
                <c:pt idx="4">
                  <c:v>EnterQ5</c:v>
                </c:pt>
                <c:pt idx="5">
                  <c:v>EnterQ6</c:v>
                </c:pt>
                <c:pt idx="6">
                  <c:v>EnterQ7</c:v>
                </c:pt>
                <c:pt idx="7">
                  <c:v>EnterQ8</c:v>
                </c:pt>
              </c:strCache>
            </c:strRef>
          </c:cat>
          <c:val>
            <c:numRef>
              <c:f>'4. ED Provider Note'!$D$47:$K$47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D-07F1-4865-8983-9AF7B352C35A}"/>
            </c:ext>
          </c:extLst>
        </c:ser>
        <c:ser>
          <c:idx val="14"/>
          <c:order val="14"/>
          <c:tx>
            <c:strRef>
              <c:f>'4. ED Provider Note'!$C$48</c:f>
              <c:strCache>
                <c:ptCount val="1"/>
                <c:pt idx="0">
                  <c:v>0</c:v>
                </c:pt>
              </c:strCache>
            </c:strRef>
          </c:tx>
          <c:spPr>
            <a:ln w="28575" cap="rnd">
              <a:solidFill>
                <a:schemeClr val="accent3">
                  <a:lumMod val="80000"/>
                  <a:lumOff val="20000"/>
                </a:schemeClr>
              </a:solidFill>
              <a:round/>
            </a:ln>
            <a:effectLst/>
          </c:spPr>
          <c:marker>
            <c:symbol val="none"/>
          </c:marker>
          <c:cat>
            <c:strRef>
              <c:f>'4. ED Provider Note'!$D$33:$K$33</c:f>
              <c:strCache>
                <c:ptCount val="8"/>
                <c:pt idx="0">
                  <c:v>EnterQ1</c:v>
                </c:pt>
                <c:pt idx="1">
                  <c:v>EnterQ2</c:v>
                </c:pt>
                <c:pt idx="2">
                  <c:v>EnterQ3</c:v>
                </c:pt>
                <c:pt idx="3">
                  <c:v>EnterQ4</c:v>
                </c:pt>
                <c:pt idx="4">
                  <c:v>EnterQ5</c:v>
                </c:pt>
                <c:pt idx="5">
                  <c:v>EnterQ6</c:v>
                </c:pt>
                <c:pt idx="6">
                  <c:v>EnterQ7</c:v>
                </c:pt>
                <c:pt idx="7">
                  <c:v>EnterQ8</c:v>
                </c:pt>
              </c:strCache>
            </c:strRef>
          </c:cat>
          <c:val>
            <c:numRef>
              <c:f>'4. ED Provider Note'!$D$48:$K$48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E-07F1-4865-8983-9AF7B352C35A}"/>
            </c:ext>
          </c:extLst>
        </c:ser>
        <c:ser>
          <c:idx val="15"/>
          <c:order val="15"/>
          <c:tx>
            <c:strRef>
              <c:f>'4. ED Provider Note'!$C$49</c:f>
              <c:strCache>
                <c:ptCount val="1"/>
                <c:pt idx="0">
                  <c:v>0</c:v>
                </c:pt>
              </c:strCache>
            </c:strRef>
          </c:tx>
          <c:spPr>
            <a:ln w="28575" cap="rnd">
              <a:solidFill>
                <a:schemeClr val="accent4">
                  <a:lumMod val="80000"/>
                  <a:lumOff val="20000"/>
                </a:schemeClr>
              </a:solidFill>
              <a:round/>
            </a:ln>
            <a:effectLst/>
          </c:spPr>
          <c:marker>
            <c:symbol val="none"/>
          </c:marker>
          <c:cat>
            <c:strRef>
              <c:f>'4. ED Provider Note'!$D$33:$K$33</c:f>
              <c:strCache>
                <c:ptCount val="8"/>
                <c:pt idx="0">
                  <c:v>EnterQ1</c:v>
                </c:pt>
                <c:pt idx="1">
                  <c:v>EnterQ2</c:v>
                </c:pt>
                <c:pt idx="2">
                  <c:v>EnterQ3</c:v>
                </c:pt>
                <c:pt idx="3">
                  <c:v>EnterQ4</c:v>
                </c:pt>
                <c:pt idx="4">
                  <c:v>EnterQ5</c:v>
                </c:pt>
                <c:pt idx="5">
                  <c:v>EnterQ6</c:v>
                </c:pt>
                <c:pt idx="6">
                  <c:v>EnterQ7</c:v>
                </c:pt>
                <c:pt idx="7">
                  <c:v>EnterQ8</c:v>
                </c:pt>
              </c:strCache>
            </c:strRef>
          </c:cat>
          <c:val>
            <c:numRef>
              <c:f>'4. ED Provider Note'!$D$49:$K$49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F-07F1-4865-8983-9AF7B352C35A}"/>
            </c:ext>
          </c:extLst>
        </c:ser>
        <c:ser>
          <c:idx val="16"/>
          <c:order val="16"/>
          <c:tx>
            <c:strRef>
              <c:f>'4. ED Provider Note'!$C$50</c:f>
              <c:strCache>
                <c:ptCount val="1"/>
                <c:pt idx="0">
                  <c:v>0</c:v>
                </c:pt>
              </c:strCache>
            </c:strRef>
          </c:tx>
          <c:spPr>
            <a:ln w="28575" cap="rnd">
              <a:solidFill>
                <a:schemeClr val="accent5">
                  <a:lumMod val="80000"/>
                  <a:lumOff val="20000"/>
                </a:schemeClr>
              </a:solidFill>
              <a:round/>
            </a:ln>
            <a:effectLst/>
          </c:spPr>
          <c:marker>
            <c:symbol val="none"/>
          </c:marker>
          <c:cat>
            <c:strRef>
              <c:f>'4. ED Provider Note'!$D$33:$K$33</c:f>
              <c:strCache>
                <c:ptCount val="8"/>
                <c:pt idx="0">
                  <c:v>EnterQ1</c:v>
                </c:pt>
                <c:pt idx="1">
                  <c:v>EnterQ2</c:v>
                </c:pt>
                <c:pt idx="2">
                  <c:v>EnterQ3</c:v>
                </c:pt>
                <c:pt idx="3">
                  <c:v>EnterQ4</c:v>
                </c:pt>
                <c:pt idx="4">
                  <c:v>EnterQ5</c:v>
                </c:pt>
                <c:pt idx="5">
                  <c:v>EnterQ6</c:v>
                </c:pt>
                <c:pt idx="6">
                  <c:v>EnterQ7</c:v>
                </c:pt>
                <c:pt idx="7">
                  <c:v>EnterQ8</c:v>
                </c:pt>
              </c:strCache>
            </c:strRef>
          </c:cat>
          <c:val>
            <c:numRef>
              <c:f>'4. ED Provider Note'!$D$50:$K$50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0-07F1-4865-8983-9AF7B352C35A}"/>
            </c:ext>
          </c:extLst>
        </c:ser>
        <c:ser>
          <c:idx val="17"/>
          <c:order val="17"/>
          <c:tx>
            <c:strRef>
              <c:f>'4. ED Provider Note'!$C$51</c:f>
              <c:strCache>
                <c:ptCount val="1"/>
                <c:pt idx="0">
                  <c:v>0</c:v>
                </c:pt>
              </c:strCache>
            </c:strRef>
          </c:tx>
          <c:spPr>
            <a:ln w="28575" cap="rnd">
              <a:solidFill>
                <a:schemeClr val="accent6">
                  <a:lumMod val="80000"/>
                  <a:lumOff val="20000"/>
                </a:schemeClr>
              </a:solidFill>
              <a:round/>
            </a:ln>
            <a:effectLst/>
          </c:spPr>
          <c:marker>
            <c:symbol val="none"/>
          </c:marker>
          <c:cat>
            <c:strRef>
              <c:f>'4. ED Provider Note'!$D$33:$K$33</c:f>
              <c:strCache>
                <c:ptCount val="8"/>
                <c:pt idx="0">
                  <c:v>EnterQ1</c:v>
                </c:pt>
                <c:pt idx="1">
                  <c:v>EnterQ2</c:v>
                </c:pt>
                <c:pt idx="2">
                  <c:v>EnterQ3</c:v>
                </c:pt>
                <c:pt idx="3">
                  <c:v>EnterQ4</c:v>
                </c:pt>
                <c:pt idx="4">
                  <c:v>EnterQ5</c:v>
                </c:pt>
                <c:pt idx="5">
                  <c:v>EnterQ6</c:v>
                </c:pt>
                <c:pt idx="6">
                  <c:v>EnterQ7</c:v>
                </c:pt>
                <c:pt idx="7">
                  <c:v>EnterQ8</c:v>
                </c:pt>
              </c:strCache>
            </c:strRef>
          </c:cat>
          <c:val>
            <c:numRef>
              <c:f>'4. ED Provider Note'!$D$51:$K$51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1-07F1-4865-8983-9AF7B352C35A}"/>
            </c:ext>
          </c:extLst>
        </c:ser>
        <c:ser>
          <c:idx val="18"/>
          <c:order val="18"/>
          <c:tx>
            <c:strRef>
              <c:f>'4. ED Provider Note'!$C$52</c:f>
              <c:strCache>
                <c:ptCount val="1"/>
                <c:pt idx="0">
                  <c:v>0</c:v>
                </c:pt>
              </c:strCache>
            </c:strRef>
          </c:tx>
          <c:spPr>
            <a:ln w="28575" cap="rnd">
              <a:solidFill>
                <a:schemeClr val="accent1">
                  <a:lumMod val="80000"/>
                </a:schemeClr>
              </a:solidFill>
              <a:round/>
            </a:ln>
            <a:effectLst/>
          </c:spPr>
          <c:marker>
            <c:symbol val="none"/>
          </c:marker>
          <c:cat>
            <c:strRef>
              <c:f>'4. ED Provider Note'!$D$33:$K$33</c:f>
              <c:strCache>
                <c:ptCount val="8"/>
                <c:pt idx="0">
                  <c:v>EnterQ1</c:v>
                </c:pt>
                <c:pt idx="1">
                  <c:v>EnterQ2</c:v>
                </c:pt>
                <c:pt idx="2">
                  <c:v>EnterQ3</c:v>
                </c:pt>
                <c:pt idx="3">
                  <c:v>EnterQ4</c:v>
                </c:pt>
                <c:pt idx="4">
                  <c:v>EnterQ5</c:v>
                </c:pt>
                <c:pt idx="5">
                  <c:v>EnterQ6</c:v>
                </c:pt>
                <c:pt idx="6">
                  <c:v>EnterQ7</c:v>
                </c:pt>
                <c:pt idx="7">
                  <c:v>EnterQ8</c:v>
                </c:pt>
              </c:strCache>
            </c:strRef>
          </c:cat>
          <c:val>
            <c:numRef>
              <c:f>'4. ED Provider Note'!$D$52:$K$52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2-07F1-4865-8983-9AF7B352C35A}"/>
            </c:ext>
          </c:extLst>
        </c:ser>
        <c:ser>
          <c:idx val="19"/>
          <c:order val="19"/>
          <c:tx>
            <c:strRef>
              <c:f>'4. ED Provider Note'!$C$53</c:f>
              <c:strCache>
                <c:ptCount val="1"/>
                <c:pt idx="0">
                  <c:v>0</c:v>
                </c:pt>
              </c:strCache>
            </c:strRef>
          </c:tx>
          <c:spPr>
            <a:ln w="28575" cap="rnd">
              <a:solidFill>
                <a:schemeClr val="accent2">
                  <a:lumMod val="80000"/>
                </a:schemeClr>
              </a:solidFill>
              <a:round/>
            </a:ln>
            <a:effectLst/>
          </c:spPr>
          <c:marker>
            <c:symbol val="none"/>
          </c:marker>
          <c:cat>
            <c:strRef>
              <c:f>'4. ED Provider Note'!$D$33:$K$33</c:f>
              <c:strCache>
                <c:ptCount val="8"/>
                <c:pt idx="0">
                  <c:v>EnterQ1</c:v>
                </c:pt>
                <c:pt idx="1">
                  <c:v>EnterQ2</c:v>
                </c:pt>
                <c:pt idx="2">
                  <c:v>EnterQ3</c:v>
                </c:pt>
                <c:pt idx="3">
                  <c:v>EnterQ4</c:v>
                </c:pt>
                <c:pt idx="4">
                  <c:v>EnterQ5</c:v>
                </c:pt>
                <c:pt idx="5">
                  <c:v>EnterQ6</c:v>
                </c:pt>
                <c:pt idx="6">
                  <c:v>EnterQ7</c:v>
                </c:pt>
                <c:pt idx="7">
                  <c:v>EnterQ8</c:v>
                </c:pt>
              </c:strCache>
            </c:strRef>
          </c:cat>
          <c:val>
            <c:numRef>
              <c:f>'4. ED Provider Note'!$D$53:$K$53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3-07F1-4865-8983-9AF7B352C35A}"/>
            </c:ext>
          </c:extLst>
        </c:ser>
        <c:ser>
          <c:idx val="20"/>
          <c:order val="20"/>
          <c:tx>
            <c:strRef>
              <c:f>'4. ED Provider Note'!$C$54</c:f>
              <c:strCache>
                <c:ptCount val="1"/>
                <c:pt idx="0">
                  <c:v>0</c:v>
                </c:pt>
              </c:strCache>
            </c:strRef>
          </c:tx>
          <c:spPr>
            <a:ln w="28575" cap="rnd">
              <a:solidFill>
                <a:schemeClr val="accent3">
                  <a:lumMod val="80000"/>
                </a:schemeClr>
              </a:solidFill>
              <a:round/>
            </a:ln>
            <a:effectLst/>
          </c:spPr>
          <c:marker>
            <c:symbol val="none"/>
          </c:marker>
          <c:cat>
            <c:strRef>
              <c:f>'4. ED Provider Note'!$D$33:$K$33</c:f>
              <c:strCache>
                <c:ptCount val="8"/>
                <c:pt idx="0">
                  <c:v>EnterQ1</c:v>
                </c:pt>
                <c:pt idx="1">
                  <c:v>EnterQ2</c:v>
                </c:pt>
                <c:pt idx="2">
                  <c:v>EnterQ3</c:v>
                </c:pt>
                <c:pt idx="3">
                  <c:v>EnterQ4</c:v>
                </c:pt>
                <c:pt idx="4">
                  <c:v>EnterQ5</c:v>
                </c:pt>
                <c:pt idx="5">
                  <c:v>EnterQ6</c:v>
                </c:pt>
                <c:pt idx="6">
                  <c:v>EnterQ7</c:v>
                </c:pt>
                <c:pt idx="7">
                  <c:v>EnterQ8</c:v>
                </c:pt>
              </c:strCache>
            </c:strRef>
          </c:cat>
          <c:val>
            <c:numRef>
              <c:f>'4. ED Provider Note'!$D$54:$K$54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4-07F1-4865-8983-9AF7B352C35A}"/>
            </c:ext>
          </c:extLst>
        </c:ser>
        <c:ser>
          <c:idx val="21"/>
          <c:order val="21"/>
          <c:tx>
            <c:strRef>
              <c:f>'4. ED Provider Note'!$C$55</c:f>
              <c:strCache>
                <c:ptCount val="1"/>
                <c:pt idx="0">
                  <c:v>0</c:v>
                </c:pt>
              </c:strCache>
            </c:strRef>
          </c:tx>
          <c:spPr>
            <a:ln w="28575" cap="rnd">
              <a:solidFill>
                <a:schemeClr val="accent4">
                  <a:lumMod val="80000"/>
                </a:schemeClr>
              </a:solidFill>
              <a:round/>
            </a:ln>
            <a:effectLst/>
          </c:spPr>
          <c:marker>
            <c:symbol val="none"/>
          </c:marker>
          <c:cat>
            <c:strRef>
              <c:f>'4. ED Provider Note'!$D$33:$K$33</c:f>
              <c:strCache>
                <c:ptCount val="8"/>
                <c:pt idx="0">
                  <c:v>EnterQ1</c:v>
                </c:pt>
                <c:pt idx="1">
                  <c:v>EnterQ2</c:v>
                </c:pt>
                <c:pt idx="2">
                  <c:v>EnterQ3</c:v>
                </c:pt>
                <c:pt idx="3">
                  <c:v>EnterQ4</c:v>
                </c:pt>
                <c:pt idx="4">
                  <c:v>EnterQ5</c:v>
                </c:pt>
                <c:pt idx="5">
                  <c:v>EnterQ6</c:v>
                </c:pt>
                <c:pt idx="6">
                  <c:v>EnterQ7</c:v>
                </c:pt>
                <c:pt idx="7">
                  <c:v>EnterQ8</c:v>
                </c:pt>
              </c:strCache>
            </c:strRef>
          </c:cat>
          <c:val>
            <c:numRef>
              <c:f>'4. ED Provider Note'!$D$55:$K$55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5-07F1-4865-8983-9AF7B352C35A}"/>
            </c:ext>
          </c:extLst>
        </c:ser>
        <c:ser>
          <c:idx val="22"/>
          <c:order val="22"/>
          <c:tx>
            <c:strRef>
              <c:f>'4. ED Provider Note'!$C$56</c:f>
              <c:strCache>
                <c:ptCount val="1"/>
                <c:pt idx="0">
                  <c:v>0</c:v>
                </c:pt>
              </c:strCache>
            </c:strRef>
          </c:tx>
          <c:spPr>
            <a:ln w="28575" cap="rnd">
              <a:solidFill>
                <a:schemeClr val="accent5">
                  <a:lumMod val="80000"/>
                </a:schemeClr>
              </a:solidFill>
              <a:round/>
            </a:ln>
            <a:effectLst/>
          </c:spPr>
          <c:marker>
            <c:symbol val="none"/>
          </c:marker>
          <c:cat>
            <c:strRef>
              <c:f>'4. ED Provider Note'!$D$33:$K$33</c:f>
              <c:strCache>
                <c:ptCount val="8"/>
                <c:pt idx="0">
                  <c:v>EnterQ1</c:v>
                </c:pt>
                <c:pt idx="1">
                  <c:v>EnterQ2</c:v>
                </c:pt>
                <c:pt idx="2">
                  <c:v>EnterQ3</c:v>
                </c:pt>
                <c:pt idx="3">
                  <c:v>EnterQ4</c:v>
                </c:pt>
                <c:pt idx="4">
                  <c:v>EnterQ5</c:v>
                </c:pt>
                <c:pt idx="5">
                  <c:v>EnterQ6</c:v>
                </c:pt>
                <c:pt idx="6">
                  <c:v>EnterQ7</c:v>
                </c:pt>
                <c:pt idx="7">
                  <c:v>EnterQ8</c:v>
                </c:pt>
              </c:strCache>
            </c:strRef>
          </c:cat>
          <c:val>
            <c:numRef>
              <c:f>'4. ED Provider Note'!$D$56:$K$56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6-07F1-4865-8983-9AF7B352C35A}"/>
            </c:ext>
          </c:extLst>
        </c:ser>
        <c:ser>
          <c:idx val="23"/>
          <c:order val="23"/>
          <c:tx>
            <c:strRef>
              <c:f>'4. ED Provider Note'!$C$57</c:f>
              <c:strCache>
                <c:ptCount val="1"/>
                <c:pt idx="0">
                  <c:v>0</c:v>
                </c:pt>
              </c:strCache>
            </c:strRef>
          </c:tx>
          <c:spPr>
            <a:ln w="28575" cap="rnd">
              <a:solidFill>
                <a:schemeClr val="accent6">
                  <a:lumMod val="80000"/>
                </a:schemeClr>
              </a:solidFill>
              <a:round/>
            </a:ln>
            <a:effectLst/>
          </c:spPr>
          <c:marker>
            <c:symbol val="none"/>
          </c:marker>
          <c:cat>
            <c:strRef>
              <c:f>'4. ED Provider Note'!$D$33:$K$33</c:f>
              <c:strCache>
                <c:ptCount val="8"/>
                <c:pt idx="0">
                  <c:v>EnterQ1</c:v>
                </c:pt>
                <c:pt idx="1">
                  <c:v>EnterQ2</c:v>
                </c:pt>
                <c:pt idx="2">
                  <c:v>EnterQ3</c:v>
                </c:pt>
                <c:pt idx="3">
                  <c:v>EnterQ4</c:v>
                </c:pt>
                <c:pt idx="4">
                  <c:v>EnterQ5</c:v>
                </c:pt>
                <c:pt idx="5">
                  <c:v>EnterQ6</c:v>
                </c:pt>
                <c:pt idx="6">
                  <c:v>EnterQ7</c:v>
                </c:pt>
                <c:pt idx="7">
                  <c:v>EnterQ8</c:v>
                </c:pt>
              </c:strCache>
            </c:strRef>
          </c:cat>
          <c:val>
            <c:numRef>
              <c:f>'4. ED Provider Note'!$D$57:$K$57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7-07F1-4865-8983-9AF7B352C35A}"/>
            </c:ext>
          </c:extLst>
        </c:ser>
        <c:ser>
          <c:idx val="24"/>
          <c:order val="24"/>
          <c:tx>
            <c:strRef>
              <c:f>'4. ED Provider Note'!$C$58</c:f>
              <c:strCache>
                <c:ptCount val="1"/>
                <c:pt idx="0">
                  <c:v>0</c:v>
                </c:pt>
              </c:strCache>
            </c:strRef>
          </c:tx>
          <c:spPr>
            <a:ln w="28575" cap="rnd">
              <a:solidFill>
                <a:schemeClr val="accent1">
                  <a:lumMod val="60000"/>
                  <a:lumOff val="40000"/>
                </a:schemeClr>
              </a:solidFill>
              <a:round/>
            </a:ln>
            <a:effectLst/>
          </c:spPr>
          <c:marker>
            <c:symbol val="none"/>
          </c:marker>
          <c:cat>
            <c:strRef>
              <c:f>'4. ED Provider Note'!$D$33:$K$33</c:f>
              <c:strCache>
                <c:ptCount val="8"/>
                <c:pt idx="0">
                  <c:v>EnterQ1</c:v>
                </c:pt>
                <c:pt idx="1">
                  <c:v>EnterQ2</c:v>
                </c:pt>
                <c:pt idx="2">
                  <c:v>EnterQ3</c:v>
                </c:pt>
                <c:pt idx="3">
                  <c:v>EnterQ4</c:v>
                </c:pt>
                <c:pt idx="4">
                  <c:v>EnterQ5</c:v>
                </c:pt>
                <c:pt idx="5">
                  <c:v>EnterQ6</c:v>
                </c:pt>
                <c:pt idx="6">
                  <c:v>EnterQ7</c:v>
                </c:pt>
                <c:pt idx="7">
                  <c:v>EnterQ8</c:v>
                </c:pt>
              </c:strCache>
            </c:strRef>
          </c:cat>
          <c:val>
            <c:numRef>
              <c:f>'4. ED Provider Note'!$D$58:$K$58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8-07F1-4865-8983-9AF7B352C35A}"/>
            </c:ext>
          </c:extLst>
        </c:ser>
        <c:ser>
          <c:idx val="25"/>
          <c:order val="25"/>
          <c:tx>
            <c:strRef>
              <c:f>'4. ED Provider Note'!$C$59</c:f>
              <c:strCache>
                <c:ptCount val="1"/>
                <c:pt idx="0">
                  <c:v>0</c:v>
                </c:pt>
              </c:strCache>
            </c:strRef>
          </c:tx>
          <c:spPr>
            <a:ln w="28575" cap="rnd">
              <a:solidFill>
                <a:schemeClr val="accent2">
                  <a:lumMod val="60000"/>
                  <a:lumOff val="40000"/>
                </a:schemeClr>
              </a:solidFill>
              <a:round/>
            </a:ln>
            <a:effectLst/>
          </c:spPr>
          <c:marker>
            <c:symbol val="none"/>
          </c:marker>
          <c:cat>
            <c:strRef>
              <c:f>'4. ED Provider Note'!$D$33:$K$33</c:f>
              <c:strCache>
                <c:ptCount val="8"/>
                <c:pt idx="0">
                  <c:v>EnterQ1</c:v>
                </c:pt>
                <c:pt idx="1">
                  <c:v>EnterQ2</c:v>
                </c:pt>
                <c:pt idx="2">
                  <c:v>EnterQ3</c:v>
                </c:pt>
                <c:pt idx="3">
                  <c:v>EnterQ4</c:v>
                </c:pt>
                <c:pt idx="4">
                  <c:v>EnterQ5</c:v>
                </c:pt>
                <c:pt idx="5">
                  <c:v>EnterQ6</c:v>
                </c:pt>
                <c:pt idx="6">
                  <c:v>EnterQ7</c:v>
                </c:pt>
                <c:pt idx="7">
                  <c:v>EnterQ8</c:v>
                </c:pt>
              </c:strCache>
            </c:strRef>
          </c:cat>
          <c:val>
            <c:numRef>
              <c:f>'4. ED Provider Note'!$D$59:$K$59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9-07F1-4865-8983-9AF7B352C35A}"/>
            </c:ext>
          </c:extLst>
        </c:ser>
        <c:dLbls>
          <c:showLegendKey val="0"/>
          <c:showVal val="0"/>
          <c:showCatName val="0"/>
          <c:showSerName val="0"/>
          <c:showPercent val="0"/>
          <c:showBubbleSize val="0"/>
        </c:dLbls>
        <c:smooth val="0"/>
        <c:axId val="172843264"/>
        <c:axId val="174205176"/>
      </c:lineChart>
      <c:catAx>
        <c:axId val="17284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4205176"/>
        <c:crosses val="autoZero"/>
        <c:auto val="1"/>
        <c:lblAlgn val="ctr"/>
        <c:lblOffset val="100"/>
        <c:noMultiLvlLbl val="0"/>
      </c:catAx>
      <c:valAx>
        <c:axId val="174205176"/>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900">
                    <a:solidFill>
                      <a:sysClr val="windowText" lastClr="000000"/>
                    </a:solidFill>
                    <a:latin typeface="Arial" panose="020B0604020202020204" pitchFamily="34" charset="0"/>
                    <a:cs typeface="Arial" panose="020B0604020202020204" pitchFamily="34" charset="0"/>
                  </a:rPr>
                  <a:t>Percent</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2843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 Mental Status Orientation As'!$M$32</c:f>
          <c:strCache>
            <c:ptCount val="1"/>
            <c:pt idx="0">
              <c:v>EDTC 5. Mental Status/Orientation Assessment Percentages:   CAHs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'5. Mental Status Orientation As'!$C$34</c:f>
              <c:strCache>
                <c:ptCount val="1"/>
                <c:pt idx="0">
                  <c:v>National</c:v>
                </c:pt>
              </c:strCache>
            </c:strRef>
          </c:tx>
          <c:spPr>
            <a:ln w="28575" cap="rnd">
              <a:solidFill>
                <a:schemeClr val="accent1"/>
              </a:solidFill>
              <a:round/>
            </a:ln>
            <a:effectLst/>
          </c:spPr>
          <c:marker>
            <c:symbol val="none"/>
          </c:marker>
          <c:cat>
            <c:strRef>
              <c:f>'5. Mental Status Orientation As'!$D$33:$K$33</c:f>
              <c:strCache>
                <c:ptCount val="8"/>
                <c:pt idx="0">
                  <c:v>EnterQ1</c:v>
                </c:pt>
                <c:pt idx="1">
                  <c:v>EnterQ2</c:v>
                </c:pt>
                <c:pt idx="2">
                  <c:v>EnterQ3</c:v>
                </c:pt>
                <c:pt idx="3">
                  <c:v>EnterQ4</c:v>
                </c:pt>
                <c:pt idx="4">
                  <c:v>EnterQ5</c:v>
                </c:pt>
                <c:pt idx="5">
                  <c:v>EnterQ6</c:v>
                </c:pt>
                <c:pt idx="6">
                  <c:v>EnterQ7</c:v>
                </c:pt>
                <c:pt idx="7">
                  <c:v>EnterQ8</c:v>
                </c:pt>
              </c:strCache>
            </c:strRef>
          </c:cat>
          <c:val>
            <c:numRef>
              <c:f>'5. Mental Status Orientation As'!$D$34:$K$34</c:f>
              <c:numCache>
                <c:formatCode>0%</c:formatCode>
                <c:ptCount val="8"/>
              </c:numCache>
            </c:numRef>
          </c:val>
          <c:smooth val="0"/>
          <c:extLst>
            <c:ext xmlns:c16="http://schemas.microsoft.com/office/drawing/2014/chart" uri="{C3380CC4-5D6E-409C-BE32-E72D297353CC}">
              <c16:uniqueId val="{00000000-F8D0-4611-BD84-257E652A1A95}"/>
            </c:ext>
          </c:extLst>
        </c:ser>
        <c:ser>
          <c:idx val="1"/>
          <c:order val="1"/>
          <c:tx>
            <c:strRef>
              <c:f>'5. Mental Status Orientation As'!$C$35</c:f>
              <c:strCache>
                <c:ptCount val="1"/>
                <c:pt idx="0">
                  <c:v> </c:v>
                </c:pt>
              </c:strCache>
            </c:strRef>
          </c:tx>
          <c:spPr>
            <a:ln w="34925" cap="rnd">
              <a:solidFill>
                <a:srgbClr val="FF0000"/>
              </a:solidFill>
              <a:round/>
            </a:ln>
            <a:effectLst/>
          </c:spPr>
          <c:marker>
            <c:symbol val="none"/>
          </c:marker>
          <c:cat>
            <c:strRef>
              <c:f>'5. Mental Status Orientation As'!$D$33:$K$33</c:f>
              <c:strCache>
                <c:ptCount val="8"/>
                <c:pt idx="0">
                  <c:v>EnterQ1</c:v>
                </c:pt>
                <c:pt idx="1">
                  <c:v>EnterQ2</c:v>
                </c:pt>
                <c:pt idx="2">
                  <c:v>EnterQ3</c:v>
                </c:pt>
                <c:pt idx="3">
                  <c:v>EnterQ4</c:v>
                </c:pt>
                <c:pt idx="4">
                  <c:v>EnterQ5</c:v>
                </c:pt>
                <c:pt idx="5">
                  <c:v>EnterQ6</c:v>
                </c:pt>
                <c:pt idx="6">
                  <c:v>EnterQ7</c:v>
                </c:pt>
                <c:pt idx="7">
                  <c:v>EnterQ8</c:v>
                </c:pt>
              </c:strCache>
            </c:strRef>
          </c:cat>
          <c:val>
            <c:numRef>
              <c:f>'5. Mental Status Orientation As'!$D$35:$K$35</c:f>
              <c:numCache>
                <c:formatCode>0%</c:formatCode>
                <c:ptCount val="8"/>
              </c:numCache>
            </c:numRef>
          </c:val>
          <c:smooth val="0"/>
          <c:extLst>
            <c:ext xmlns:c16="http://schemas.microsoft.com/office/drawing/2014/chart" uri="{C3380CC4-5D6E-409C-BE32-E72D297353CC}">
              <c16:uniqueId val="{00000001-F8D0-4611-BD84-257E652A1A95}"/>
            </c:ext>
          </c:extLst>
        </c:ser>
        <c:ser>
          <c:idx val="2"/>
          <c:order val="2"/>
          <c:tx>
            <c:strRef>
              <c:f>'5. Mental Status Orientation As'!$C$36</c:f>
              <c:strCache>
                <c:ptCount val="1"/>
                <c:pt idx="0">
                  <c:v>0</c:v>
                </c:pt>
              </c:strCache>
            </c:strRef>
          </c:tx>
          <c:spPr>
            <a:ln w="28575" cap="rnd">
              <a:solidFill>
                <a:schemeClr val="accent3"/>
              </a:solidFill>
              <a:round/>
            </a:ln>
            <a:effectLst/>
          </c:spPr>
          <c:marker>
            <c:symbol val="none"/>
          </c:marker>
          <c:cat>
            <c:strRef>
              <c:f>'5. Mental Status Orientation As'!$D$33:$K$33</c:f>
              <c:strCache>
                <c:ptCount val="8"/>
                <c:pt idx="0">
                  <c:v>EnterQ1</c:v>
                </c:pt>
                <c:pt idx="1">
                  <c:v>EnterQ2</c:v>
                </c:pt>
                <c:pt idx="2">
                  <c:v>EnterQ3</c:v>
                </c:pt>
                <c:pt idx="3">
                  <c:v>EnterQ4</c:v>
                </c:pt>
                <c:pt idx="4">
                  <c:v>EnterQ5</c:v>
                </c:pt>
                <c:pt idx="5">
                  <c:v>EnterQ6</c:v>
                </c:pt>
                <c:pt idx="6">
                  <c:v>EnterQ7</c:v>
                </c:pt>
                <c:pt idx="7">
                  <c:v>EnterQ8</c:v>
                </c:pt>
              </c:strCache>
            </c:strRef>
          </c:cat>
          <c:val>
            <c:numRef>
              <c:f>'5. Mental Status Orientation As'!$D$36:$K$36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F8D0-4611-BD84-257E652A1A95}"/>
            </c:ext>
          </c:extLst>
        </c:ser>
        <c:ser>
          <c:idx val="3"/>
          <c:order val="3"/>
          <c:tx>
            <c:strRef>
              <c:f>'5. Mental Status Orientation As'!$C$37</c:f>
              <c:strCache>
                <c:ptCount val="1"/>
                <c:pt idx="0">
                  <c:v>0</c:v>
                </c:pt>
              </c:strCache>
            </c:strRef>
          </c:tx>
          <c:spPr>
            <a:ln w="28575" cap="rnd">
              <a:solidFill>
                <a:schemeClr val="accent4"/>
              </a:solidFill>
              <a:round/>
            </a:ln>
            <a:effectLst/>
          </c:spPr>
          <c:marker>
            <c:symbol val="none"/>
          </c:marker>
          <c:cat>
            <c:strRef>
              <c:f>'5. Mental Status Orientation As'!$D$33:$K$33</c:f>
              <c:strCache>
                <c:ptCount val="8"/>
                <c:pt idx="0">
                  <c:v>EnterQ1</c:v>
                </c:pt>
                <c:pt idx="1">
                  <c:v>EnterQ2</c:v>
                </c:pt>
                <c:pt idx="2">
                  <c:v>EnterQ3</c:v>
                </c:pt>
                <c:pt idx="3">
                  <c:v>EnterQ4</c:v>
                </c:pt>
                <c:pt idx="4">
                  <c:v>EnterQ5</c:v>
                </c:pt>
                <c:pt idx="5">
                  <c:v>EnterQ6</c:v>
                </c:pt>
                <c:pt idx="6">
                  <c:v>EnterQ7</c:v>
                </c:pt>
                <c:pt idx="7">
                  <c:v>EnterQ8</c:v>
                </c:pt>
              </c:strCache>
            </c:strRef>
          </c:cat>
          <c:val>
            <c:numRef>
              <c:f>'5. Mental Status Orientation As'!$D$37:$K$37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F8D0-4611-BD84-257E652A1A95}"/>
            </c:ext>
          </c:extLst>
        </c:ser>
        <c:ser>
          <c:idx val="4"/>
          <c:order val="4"/>
          <c:tx>
            <c:strRef>
              <c:f>'5. Mental Status Orientation As'!$C$38</c:f>
              <c:strCache>
                <c:ptCount val="1"/>
                <c:pt idx="0">
                  <c:v>0</c:v>
                </c:pt>
              </c:strCache>
            </c:strRef>
          </c:tx>
          <c:spPr>
            <a:ln w="28575" cap="rnd">
              <a:solidFill>
                <a:schemeClr val="accent5"/>
              </a:solidFill>
              <a:round/>
            </a:ln>
            <a:effectLst/>
          </c:spPr>
          <c:marker>
            <c:symbol val="none"/>
          </c:marker>
          <c:cat>
            <c:strRef>
              <c:f>'5. Mental Status Orientation As'!$D$33:$K$33</c:f>
              <c:strCache>
                <c:ptCount val="8"/>
                <c:pt idx="0">
                  <c:v>EnterQ1</c:v>
                </c:pt>
                <c:pt idx="1">
                  <c:v>EnterQ2</c:v>
                </c:pt>
                <c:pt idx="2">
                  <c:v>EnterQ3</c:v>
                </c:pt>
                <c:pt idx="3">
                  <c:v>EnterQ4</c:v>
                </c:pt>
                <c:pt idx="4">
                  <c:v>EnterQ5</c:v>
                </c:pt>
                <c:pt idx="5">
                  <c:v>EnterQ6</c:v>
                </c:pt>
                <c:pt idx="6">
                  <c:v>EnterQ7</c:v>
                </c:pt>
                <c:pt idx="7">
                  <c:v>EnterQ8</c:v>
                </c:pt>
              </c:strCache>
            </c:strRef>
          </c:cat>
          <c:val>
            <c:numRef>
              <c:f>'5. Mental Status Orientation As'!$D$38:$K$38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4-F8D0-4611-BD84-257E652A1A95}"/>
            </c:ext>
          </c:extLst>
        </c:ser>
        <c:ser>
          <c:idx val="5"/>
          <c:order val="5"/>
          <c:tx>
            <c:strRef>
              <c:f>'5. Mental Status Orientation As'!$C$39</c:f>
              <c:strCache>
                <c:ptCount val="1"/>
                <c:pt idx="0">
                  <c:v>0</c:v>
                </c:pt>
              </c:strCache>
            </c:strRef>
          </c:tx>
          <c:spPr>
            <a:ln w="28575" cap="rnd">
              <a:solidFill>
                <a:schemeClr val="accent6"/>
              </a:solidFill>
              <a:round/>
            </a:ln>
            <a:effectLst/>
          </c:spPr>
          <c:marker>
            <c:symbol val="none"/>
          </c:marker>
          <c:cat>
            <c:strRef>
              <c:f>'5. Mental Status Orientation As'!$D$33:$K$33</c:f>
              <c:strCache>
                <c:ptCount val="8"/>
                <c:pt idx="0">
                  <c:v>EnterQ1</c:v>
                </c:pt>
                <c:pt idx="1">
                  <c:v>EnterQ2</c:v>
                </c:pt>
                <c:pt idx="2">
                  <c:v>EnterQ3</c:v>
                </c:pt>
                <c:pt idx="3">
                  <c:v>EnterQ4</c:v>
                </c:pt>
                <c:pt idx="4">
                  <c:v>EnterQ5</c:v>
                </c:pt>
                <c:pt idx="5">
                  <c:v>EnterQ6</c:v>
                </c:pt>
                <c:pt idx="6">
                  <c:v>EnterQ7</c:v>
                </c:pt>
                <c:pt idx="7">
                  <c:v>EnterQ8</c:v>
                </c:pt>
              </c:strCache>
            </c:strRef>
          </c:cat>
          <c:val>
            <c:numRef>
              <c:f>'5. Mental Status Orientation As'!$D$39:$K$39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5-F8D0-4611-BD84-257E652A1A95}"/>
            </c:ext>
          </c:extLst>
        </c:ser>
        <c:ser>
          <c:idx val="6"/>
          <c:order val="6"/>
          <c:tx>
            <c:strRef>
              <c:f>'5. Mental Status Orientation As'!$C$40</c:f>
              <c:strCache>
                <c:ptCount val="1"/>
                <c:pt idx="0">
                  <c:v>0</c:v>
                </c:pt>
              </c:strCache>
            </c:strRef>
          </c:tx>
          <c:spPr>
            <a:ln w="28575" cap="rnd">
              <a:solidFill>
                <a:schemeClr val="accent1">
                  <a:lumMod val="60000"/>
                </a:schemeClr>
              </a:solidFill>
              <a:round/>
            </a:ln>
            <a:effectLst/>
          </c:spPr>
          <c:marker>
            <c:symbol val="none"/>
          </c:marker>
          <c:cat>
            <c:strRef>
              <c:f>'5. Mental Status Orientation As'!$D$33:$K$33</c:f>
              <c:strCache>
                <c:ptCount val="8"/>
                <c:pt idx="0">
                  <c:v>EnterQ1</c:v>
                </c:pt>
                <c:pt idx="1">
                  <c:v>EnterQ2</c:v>
                </c:pt>
                <c:pt idx="2">
                  <c:v>EnterQ3</c:v>
                </c:pt>
                <c:pt idx="3">
                  <c:v>EnterQ4</c:v>
                </c:pt>
                <c:pt idx="4">
                  <c:v>EnterQ5</c:v>
                </c:pt>
                <c:pt idx="5">
                  <c:v>EnterQ6</c:v>
                </c:pt>
                <c:pt idx="6">
                  <c:v>EnterQ7</c:v>
                </c:pt>
                <c:pt idx="7">
                  <c:v>EnterQ8</c:v>
                </c:pt>
              </c:strCache>
            </c:strRef>
          </c:cat>
          <c:val>
            <c:numRef>
              <c:f>'5. Mental Status Orientation As'!$D$40:$K$40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6-F8D0-4611-BD84-257E652A1A95}"/>
            </c:ext>
          </c:extLst>
        </c:ser>
        <c:ser>
          <c:idx val="7"/>
          <c:order val="7"/>
          <c:tx>
            <c:strRef>
              <c:f>'5. Mental Status Orientation As'!$C$41</c:f>
              <c:strCache>
                <c:ptCount val="1"/>
                <c:pt idx="0">
                  <c:v>0</c:v>
                </c:pt>
              </c:strCache>
            </c:strRef>
          </c:tx>
          <c:spPr>
            <a:ln w="28575" cap="rnd">
              <a:solidFill>
                <a:schemeClr val="accent2">
                  <a:lumMod val="60000"/>
                </a:schemeClr>
              </a:solidFill>
              <a:round/>
            </a:ln>
            <a:effectLst/>
          </c:spPr>
          <c:marker>
            <c:symbol val="none"/>
          </c:marker>
          <c:cat>
            <c:strRef>
              <c:f>'5. Mental Status Orientation As'!$D$33:$K$33</c:f>
              <c:strCache>
                <c:ptCount val="8"/>
                <c:pt idx="0">
                  <c:v>EnterQ1</c:v>
                </c:pt>
                <c:pt idx="1">
                  <c:v>EnterQ2</c:v>
                </c:pt>
                <c:pt idx="2">
                  <c:v>EnterQ3</c:v>
                </c:pt>
                <c:pt idx="3">
                  <c:v>EnterQ4</c:v>
                </c:pt>
                <c:pt idx="4">
                  <c:v>EnterQ5</c:v>
                </c:pt>
                <c:pt idx="5">
                  <c:v>EnterQ6</c:v>
                </c:pt>
                <c:pt idx="6">
                  <c:v>EnterQ7</c:v>
                </c:pt>
                <c:pt idx="7">
                  <c:v>EnterQ8</c:v>
                </c:pt>
              </c:strCache>
            </c:strRef>
          </c:cat>
          <c:val>
            <c:numRef>
              <c:f>'5. Mental Status Orientation As'!$D$41:$K$41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7-F8D0-4611-BD84-257E652A1A95}"/>
            </c:ext>
          </c:extLst>
        </c:ser>
        <c:ser>
          <c:idx val="8"/>
          <c:order val="8"/>
          <c:tx>
            <c:strRef>
              <c:f>'5. Mental Status Orientation As'!$C$42</c:f>
              <c:strCache>
                <c:ptCount val="1"/>
                <c:pt idx="0">
                  <c:v>0</c:v>
                </c:pt>
              </c:strCache>
            </c:strRef>
          </c:tx>
          <c:spPr>
            <a:ln w="28575" cap="rnd">
              <a:solidFill>
                <a:schemeClr val="accent3">
                  <a:lumMod val="60000"/>
                </a:schemeClr>
              </a:solidFill>
              <a:round/>
            </a:ln>
            <a:effectLst/>
          </c:spPr>
          <c:marker>
            <c:symbol val="none"/>
          </c:marker>
          <c:cat>
            <c:strRef>
              <c:f>'5. Mental Status Orientation As'!$D$33:$K$33</c:f>
              <c:strCache>
                <c:ptCount val="8"/>
                <c:pt idx="0">
                  <c:v>EnterQ1</c:v>
                </c:pt>
                <c:pt idx="1">
                  <c:v>EnterQ2</c:v>
                </c:pt>
                <c:pt idx="2">
                  <c:v>EnterQ3</c:v>
                </c:pt>
                <c:pt idx="3">
                  <c:v>EnterQ4</c:v>
                </c:pt>
                <c:pt idx="4">
                  <c:v>EnterQ5</c:v>
                </c:pt>
                <c:pt idx="5">
                  <c:v>EnterQ6</c:v>
                </c:pt>
                <c:pt idx="6">
                  <c:v>EnterQ7</c:v>
                </c:pt>
                <c:pt idx="7">
                  <c:v>EnterQ8</c:v>
                </c:pt>
              </c:strCache>
            </c:strRef>
          </c:cat>
          <c:val>
            <c:numRef>
              <c:f>'5. Mental Status Orientation As'!$D$42:$K$42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8-F8D0-4611-BD84-257E652A1A95}"/>
            </c:ext>
          </c:extLst>
        </c:ser>
        <c:ser>
          <c:idx val="9"/>
          <c:order val="9"/>
          <c:tx>
            <c:strRef>
              <c:f>'5. Mental Status Orientation As'!$C$43</c:f>
              <c:strCache>
                <c:ptCount val="1"/>
                <c:pt idx="0">
                  <c:v>0</c:v>
                </c:pt>
              </c:strCache>
            </c:strRef>
          </c:tx>
          <c:spPr>
            <a:ln w="28575" cap="rnd">
              <a:solidFill>
                <a:schemeClr val="accent4">
                  <a:lumMod val="60000"/>
                </a:schemeClr>
              </a:solidFill>
              <a:round/>
            </a:ln>
            <a:effectLst/>
          </c:spPr>
          <c:marker>
            <c:symbol val="none"/>
          </c:marker>
          <c:cat>
            <c:strRef>
              <c:f>'5. Mental Status Orientation As'!$D$33:$K$33</c:f>
              <c:strCache>
                <c:ptCount val="8"/>
                <c:pt idx="0">
                  <c:v>EnterQ1</c:v>
                </c:pt>
                <c:pt idx="1">
                  <c:v>EnterQ2</c:v>
                </c:pt>
                <c:pt idx="2">
                  <c:v>EnterQ3</c:v>
                </c:pt>
                <c:pt idx="3">
                  <c:v>EnterQ4</c:v>
                </c:pt>
                <c:pt idx="4">
                  <c:v>EnterQ5</c:v>
                </c:pt>
                <c:pt idx="5">
                  <c:v>EnterQ6</c:v>
                </c:pt>
                <c:pt idx="6">
                  <c:v>EnterQ7</c:v>
                </c:pt>
                <c:pt idx="7">
                  <c:v>EnterQ8</c:v>
                </c:pt>
              </c:strCache>
            </c:strRef>
          </c:cat>
          <c:val>
            <c:numRef>
              <c:f>'5. Mental Status Orientation As'!$D$43:$K$43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9-F8D0-4611-BD84-257E652A1A95}"/>
            </c:ext>
          </c:extLst>
        </c:ser>
        <c:ser>
          <c:idx val="10"/>
          <c:order val="10"/>
          <c:tx>
            <c:strRef>
              <c:f>'5. Mental Status Orientation As'!$C$44</c:f>
              <c:strCache>
                <c:ptCount val="1"/>
                <c:pt idx="0">
                  <c:v>0</c:v>
                </c:pt>
              </c:strCache>
            </c:strRef>
          </c:tx>
          <c:spPr>
            <a:ln w="28575" cap="rnd">
              <a:solidFill>
                <a:schemeClr val="accent5">
                  <a:lumMod val="60000"/>
                </a:schemeClr>
              </a:solidFill>
              <a:round/>
            </a:ln>
            <a:effectLst/>
          </c:spPr>
          <c:marker>
            <c:symbol val="none"/>
          </c:marker>
          <c:cat>
            <c:strRef>
              <c:f>'5. Mental Status Orientation As'!$D$33:$K$33</c:f>
              <c:strCache>
                <c:ptCount val="8"/>
                <c:pt idx="0">
                  <c:v>EnterQ1</c:v>
                </c:pt>
                <c:pt idx="1">
                  <c:v>EnterQ2</c:v>
                </c:pt>
                <c:pt idx="2">
                  <c:v>EnterQ3</c:v>
                </c:pt>
                <c:pt idx="3">
                  <c:v>EnterQ4</c:v>
                </c:pt>
                <c:pt idx="4">
                  <c:v>EnterQ5</c:v>
                </c:pt>
                <c:pt idx="5">
                  <c:v>EnterQ6</c:v>
                </c:pt>
                <c:pt idx="6">
                  <c:v>EnterQ7</c:v>
                </c:pt>
                <c:pt idx="7">
                  <c:v>EnterQ8</c:v>
                </c:pt>
              </c:strCache>
            </c:strRef>
          </c:cat>
          <c:val>
            <c:numRef>
              <c:f>'5. Mental Status Orientation As'!$D$44:$K$44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A-F8D0-4611-BD84-257E652A1A95}"/>
            </c:ext>
          </c:extLst>
        </c:ser>
        <c:ser>
          <c:idx val="11"/>
          <c:order val="11"/>
          <c:tx>
            <c:strRef>
              <c:f>'5. Mental Status Orientation As'!$C$45</c:f>
              <c:strCache>
                <c:ptCount val="1"/>
                <c:pt idx="0">
                  <c:v>0</c:v>
                </c:pt>
              </c:strCache>
            </c:strRef>
          </c:tx>
          <c:spPr>
            <a:ln w="28575" cap="rnd">
              <a:solidFill>
                <a:schemeClr val="accent6">
                  <a:lumMod val="60000"/>
                </a:schemeClr>
              </a:solidFill>
              <a:round/>
            </a:ln>
            <a:effectLst/>
          </c:spPr>
          <c:marker>
            <c:symbol val="none"/>
          </c:marker>
          <c:cat>
            <c:strRef>
              <c:f>'5. Mental Status Orientation As'!$D$33:$K$33</c:f>
              <c:strCache>
                <c:ptCount val="8"/>
                <c:pt idx="0">
                  <c:v>EnterQ1</c:v>
                </c:pt>
                <c:pt idx="1">
                  <c:v>EnterQ2</c:v>
                </c:pt>
                <c:pt idx="2">
                  <c:v>EnterQ3</c:v>
                </c:pt>
                <c:pt idx="3">
                  <c:v>EnterQ4</c:v>
                </c:pt>
                <c:pt idx="4">
                  <c:v>EnterQ5</c:v>
                </c:pt>
                <c:pt idx="5">
                  <c:v>EnterQ6</c:v>
                </c:pt>
                <c:pt idx="6">
                  <c:v>EnterQ7</c:v>
                </c:pt>
                <c:pt idx="7">
                  <c:v>EnterQ8</c:v>
                </c:pt>
              </c:strCache>
            </c:strRef>
          </c:cat>
          <c:val>
            <c:numRef>
              <c:f>'5. Mental Status Orientation As'!$D$45:$K$45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B-F8D0-4611-BD84-257E652A1A95}"/>
            </c:ext>
          </c:extLst>
        </c:ser>
        <c:ser>
          <c:idx val="12"/>
          <c:order val="12"/>
          <c:tx>
            <c:strRef>
              <c:f>'5. Mental Status Orientation As'!$C$46</c:f>
              <c:strCache>
                <c:ptCount val="1"/>
                <c:pt idx="0">
                  <c:v>0</c:v>
                </c:pt>
              </c:strCache>
            </c:strRef>
          </c:tx>
          <c:spPr>
            <a:ln w="28575" cap="rnd">
              <a:solidFill>
                <a:schemeClr val="accent1">
                  <a:lumMod val="80000"/>
                  <a:lumOff val="20000"/>
                </a:schemeClr>
              </a:solidFill>
              <a:round/>
            </a:ln>
            <a:effectLst/>
          </c:spPr>
          <c:marker>
            <c:symbol val="none"/>
          </c:marker>
          <c:cat>
            <c:strRef>
              <c:f>'5. Mental Status Orientation As'!$D$33:$K$33</c:f>
              <c:strCache>
                <c:ptCount val="8"/>
                <c:pt idx="0">
                  <c:v>EnterQ1</c:v>
                </c:pt>
                <c:pt idx="1">
                  <c:v>EnterQ2</c:v>
                </c:pt>
                <c:pt idx="2">
                  <c:v>EnterQ3</c:v>
                </c:pt>
                <c:pt idx="3">
                  <c:v>EnterQ4</c:v>
                </c:pt>
                <c:pt idx="4">
                  <c:v>EnterQ5</c:v>
                </c:pt>
                <c:pt idx="5">
                  <c:v>EnterQ6</c:v>
                </c:pt>
                <c:pt idx="6">
                  <c:v>EnterQ7</c:v>
                </c:pt>
                <c:pt idx="7">
                  <c:v>EnterQ8</c:v>
                </c:pt>
              </c:strCache>
            </c:strRef>
          </c:cat>
          <c:val>
            <c:numRef>
              <c:f>'5. Mental Status Orientation As'!$D$46:$K$46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C-F8D0-4611-BD84-257E652A1A95}"/>
            </c:ext>
          </c:extLst>
        </c:ser>
        <c:ser>
          <c:idx val="13"/>
          <c:order val="13"/>
          <c:tx>
            <c:strRef>
              <c:f>'5. Mental Status Orientation As'!$C$47</c:f>
              <c:strCache>
                <c:ptCount val="1"/>
                <c:pt idx="0">
                  <c:v>0</c:v>
                </c:pt>
              </c:strCache>
            </c:strRef>
          </c:tx>
          <c:spPr>
            <a:ln w="28575" cap="rnd">
              <a:solidFill>
                <a:schemeClr val="accent2">
                  <a:lumMod val="80000"/>
                  <a:lumOff val="20000"/>
                </a:schemeClr>
              </a:solidFill>
              <a:round/>
            </a:ln>
            <a:effectLst/>
          </c:spPr>
          <c:marker>
            <c:symbol val="none"/>
          </c:marker>
          <c:cat>
            <c:strRef>
              <c:f>'5. Mental Status Orientation As'!$D$33:$K$33</c:f>
              <c:strCache>
                <c:ptCount val="8"/>
                <c:pt idx="0">
                  <c:v>EnterQ1</c:v>
                </c:pt>
                <c:pt idx="1">
                  <c:v>EnterQ2</c:v>
                </c:pt>
                <c:pt idx="2">
                  <c:v>EnterQ3</c:v>
                </c:pt>
                <c:pt idx="3">
                  <c:v>EnterQ4</c:v>
                </c:pt>
                <c:pt idx="4">
                  <c:v>EnterQ5</c:v>
                </c:pt>
                <c:pt idx="5">
                  <c:v>EnterQ6</c:v>
                </c:pt>
                <c:pt idx="6">
                  <c:v>EnterQ7</c:v>
                </c:pt>
                <c:pt idx="7">
                  <c:v>EnterQ8</c:v>
                </c:pt>
              </c:strCache>
            </c:strRef>
          </c:cat>
          <c:val>
            <c:numRef>
              <c:f>'5. Mental Status Orientation As'!$D$47:$K$47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D-F8D0-4611-BD84-257E652A1A95}"/>
            </c:ext>
          </c:extLst>
        </c:ser>
        <c:ser>
          <c:idx val="14"/>
          <c:order val="14"/>
          <c:tx>
            <c:strRef>
              <c:f>'5. Mental Status Orientation As'!$C$48</c:f>
              <c:strCache>
                <c:ptCount val="1"/>
                <c:pt idx="0">
                  <c:v>0</c:v>
                </c:pt>
              </c:strCache>
            </c:strRef>
          </c:tx>
          <c:spPr>
            <a:ln w="28575" cap="rnd">
              <a:solidFill>
                <a:schemeClr val="accent3">
                  <a:lumMod val="80000"/>
                  <a:lumOff val="20000"/>
                </a:schemeClr>
              </a:solidFill>
              <a:round/>
            </a:ln>
            <a:effectLst/>
          </c:spPr>
          <c:marker>
            <c:symbol val="none"/>
          </c:marker>
          <c:cat>
            <c:strRef>
              <c:f>'5. Mental Status Orientation As'!$D$33:$K$33</c:f>
              <c:strCache>
                <c:ptCount val="8"/>
                <c:pt idx="0">
                  <c:v>EnterQ1</c:v>
                </c:pt>
                <c:pt idx="1">
                  <c:v>EnterQ2</c:v>
                </c:pt>
                <c:pt idx="2">
                  <c:v>EnterQ3</c:v>
                </c:pt>
                <c:pt idx="3">
                  <c:v>EnterQ4</c:v>
                </c:pt>
                <c:pt idx="4">
                  <c:v>EnterQ5</c:v>
                </c:pt>
                <c:pt idx="5">
                  <c:v>EnterQ6</c:v>
                </c:pt>
                <c:pt idx="6">
                  <c:v>EnterQ7</c:v>
                </c:pt>
                <c:pt idx="7">
                  <c:v>EnterQ8</c:v>
                </c:pt>
              </c:strCache>
            </c:strRef>
          </c:cat>
          <c:val>
            <c:numRef>
              <c:f>'5. Mental Status Orientation As'!$D$48:$K$48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E-F8D0-4611-BD84-257E652A1A95}"/>
            </c:ext>
          </c:extLst>
        </c:ser>
        <c:ser>
          <c:idx val="15"/>
          <c:order val="15"/>
          <c:tx>
            <c:strRef>
              <c:f>'5. Mental Status Orientation As'!$C$49</c:f>
              <c:strCache>
                <c:ptCount val="1"/>
                <c:pt idx="0">
                  <c:v>0</c:v>
                </c:pt>
              </c:strCache>
            </c:strRef>
          </c:tx>
          <c:spPr>
            <a:ln w="28575" cap="rnd">
              <a:solidFill>
                <a:schemeClr val="accent4">
                  <a:lumMod val="80000"/>
                  <a:lumOff val="20000"/>
                </a:schemeClr>
              </a:solidFill>
              <a:round/>
            </a:ln>
            <a:effectLst/>
          </c:spPr>
          <c:marker>
            <c:symbol val="none"/>
          </c:marker>
          <c:cat>
            <c:strRef>
              <c:f>'5. Mental Status Orientation As'!$D$33:$K$33</c:f>
              <c:strCache>
                <c:ptCount val="8"/>
                <c:pt idx="0">
                  <c:v>EnterQ1</c:v>
                </c:pt>
                <c:pt idx="1">
                  <c:v>EnterQ2</c:v>
                </c:pt>
                <c:pt idx="2">
                  <c:v>EnterQ3</c:v>
                </c:pt>
                <c:pt idx="3">
                  <c:v>EnterQ4</c:v>
                </c:pt>
                <c:pt idx="4">
                  <c:v>EnterQ5</c:v>
                </c:pt>
                <c:pt idx="5">
                  <c:v>EnterQ6</c:v>
                </c:pt>
                <c:pt idx="6">
                  <c:v>EnterQ7</c:v>
                </c:pt>
                <c:pt idx="7">
                  <c:v>EnterQ8</c:v>
                </c:pt>
              </c:strCache>
            </c:strRef>
          </c:cat>
          <c:val>
            <c:numRef>
              <c:f>'5. Mental Status Orientation As'!$D$49:$K$49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F-F8D0-4611-BD84-257E652A1A95}"/>
            </c:ext>
          </c:extLst>
        </c:ser>
        <c:ser>
          <c:idx val="16"/>
          <c:order val="16"/>
          <c:tx>
            <c:strRef>
              <c:f>'5. Mental Status Orientation As'!$C$50</c:f>
              <c:strCache>
                <c:ptCount val="1"/>
                <c:pt idx="0">
                  <c:v>0</c:v>
                </c:pt>
              </c:strCache>
            </c:strRef>
          </c:tx>
          <c:spPr>
            <a:ln w="28575" cap="rnd">
              <a:solidFill>
                <a:schemeClr val="accent5">
                  <a:lumMod val="80000"/>
                  <a:lumOff val="20000"/>
                </a:schemeClr>
              </a:solidFill>
              <a:round/>
            </a:ln>
            <a:effectLst/>
          </c:spPr>
          <c:marker>
            <c:symbol val="none"/>
          </c:marker>
          <c:cat>
            <c:strRef>
              <c:f>'5. Mental Status Orientation As'!$D$33:$K$33</c:f>
              <c:strCache>
                <c:ptCount val="8"/>
                <c:pt idx="0">
                  <c:v>EnterQ1</c:v>
                </c:pt>
                <c:pt idx="1">
                  <c:v>EnterQ2</c:v>
                </c:pt>
                <c:pt idx="2">
                  <c:v>EnterQ3</c:v>
                </c:pt>
                <c:pt idx="3">
                  <c:v>EnterQ4</c:v>
                </c:pt>
                <c:pt idx="4">
                  <c:v>EnterQ5</c:v>
                </c:pt>
                <c:pt idx="5">
                  <c:v>EnterQ6</c:v>
                </c:pt>
                <c:pt idx="6">
                  <c:v>EnterQ7</c:v>
                </c:pt>
                <c:pt idx="7">
                  <c:v>EnterQ8</c:v>
                </c:pt>
              </c:strCache>
            </c:strRef>
          </c:cat>
          <c:val>
            <c:numRef>
              <c:f>'5. Mental Status Orientation As'!$D$50:$K$50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0-F8D0-4611-BD84-257E652A1A95}"/>
            </c:ext>
          </c:extLst>
        </c:ser>
        <c:ser>
          <c:idx val="17"/>
          <c:order val="17"/>
          <c:tx>
            <c:strRef>
              <c:f>'5. Mental Status Orientation As'!$C$51</c:f>
              <c:strCache>
                <c:ptCount val="1"/>
                <c:pt idx="0">
                  <c:v>0</c:v>
                </c:pt>
              </c:strCache>
            </c:strRef>
          </c:tx>
          <c:spPr>
            <a:ln w="28575" cap="rnd">
              <a:solidFill>
                <a:schemeClr val="accent6">
                  <a:lumMod val="80000"/>
                  <a:lumOff val="20000"/>
                </a:schemeClr>
              </a:solidFill>
              <a:round/>
            </a:ln>
            <a:effectLst/>
          </c:spPr>
          <c:marker>
            <c:symbol val="none"/>
          </c:marker>
          <c:cat>
            <c:strRef>
              <c:f>'5. Mental Status Orientation As'!$D$33:$K$33</c:f>
              <c:strCache>
                <c:ptCount val="8"/>
                <c:pt idx="0">
                  <c:v>EnterQ1</c:v>
                </c:pt>
                <c:pt idx="1">
                  <c:v>EnterQ2</c:v>
                </c:pt>
                <c:pt idx="2">
                  <c:v>EnterQ3</c:v>
                </c:pt>
                <c:pt idx="3">
                  <c:v>EnterQ4</c:v>
                </c:pt>
                <c:pt idx="4">
                  <c:v>EnterQ5</c:v>
                </c:pt>
                <c:pt idx="5">
                  <c:v>EnterQ6</c:v>
                </c:pt>
                <c:pt idx="6">
                  <c:v>EnterQ7</c:v>
                </c:pt>
                <c:pt idx="7">
                  <c:v>EnterQ8</c:v>
                </c:pt>
              </c:strCache>
            </c:strRef>
          </c:cat>
          <c:val>
            <c:numRef>
              <c:f>'5. Mental Status Orientation As'!$D$51:$K$51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1-F8D0-4611-BD84-257E652A1A95}"/>
            </c:ext>
          </c:extLst>
        </c:ser>
        <c:ser>
          <c:idx val="18"/>
          <c:order val="18"/>
          <c:tx>
            <c:strRef>
              <c:f>'5. Mental Status Orientation As'!$C$52</c:f>
              <c:strCache>
                <c:ptCount val="1"/>
                <c:pt idx="0">
                  <c:v>0</c:v>
                </c:pt>
              </c:strCache>
            </c:strRef>
          </c:tx>
          <c:spPr>
            <a:ln w="28575" cap="rnd">
              <a:solidFill>
                <a:schemeClr val="accent1">
                  <a:lumMod val="80000"/>
                </a:schemeClr>
              </a:solidFill>
              <a:round/>
            </a:ln>
            <a:effectLst/>
          </c:spPr>
          <c:marker>
            <c:symbol val="none"/>
          </c:marker>
          <c:cat>
            <c:strRef>
              <c:f>'5. Mental Status Orientation As'!$D$33:$K$33</c:f>
              <c:strCache>
                <c:ptCount val="8"/>
                <c:pt idx="0">
                  <c:v>EnterQ1</c:v>
                </c:pt>
                <c:pt idx="1">
                  <c:v>EnterQ2</c:v>
                </c:pt>
                <c:pt idx="2">
                  <c:v>EnterQ3</c:v>
                </c:pt>
                <c:pt idx="3">
                  <c:v>EnterQ4</c:v>
                </c:pt>
                <c:pt idx="4">
                  <c:v>EnterQ5</c:v>
                </c:pt>
                <c:pt idx="5">
                  <c:v>EnterQ6</c:v>
                </c:pt>
                <c:pt idx="6">
                  <c:v>EnterQ7</c:v>
                </c:pt>
                <c:pt idx="7">
                  <c:v>EnterQ8</c:v>
                </c:pt>
              </c:strCache>
            </c:strRef>
          </c:cat>
          <c:val>
            <c:numRef>
              <c:f>'5. Mental Status Orientation As'!$D$52:$K$52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2-F8D0-4611-BD84-257E652A1A95}"/>
            </c:ext>
          </c:extLst>
        </c:ser>
        <c:ser>
          <c:idx val="19"/>
          <c:order val="19"/>
          <c:tx>
            <c:strRef>
              <c:f>'5. Mental Status Orientation As'!$C$53</c:f>
              <c:strCache>
                <c:ptCount val="1"/>
                <c:pt idx="0">
                  <c:v>0</c:v>
                </c:pt>
              </c:strCache>
            </c:strRef>
          </c:tx>
          <c:spPr>
            <a:ln w="28575" cap="rnd">
              <a:solidFill>
                <a:schemeClr val="accent2">
                  <a:lumMod val="80000"/>
                </a:schemeClr>
              </a:solidFill>
              <a:round/>
            </a:ln>
            <a:effectLst/>
          </c:spPr>
          <c:marker>
            <c:symbol val="none"/>
          </c:marker>
          <c:cat>
            <c:strRef>
              <c:f>'5. Mental Status Orientation As'!$D$33:$K$33</c:f>
              <c:strCache>
                <c:ptCount val="8"/>
                <c:pt idx="0">
                  <c:v>EnterQ1</c:v>
                </c:pt>
                <c:pt idx="1">
                  <c:v>EnterQ2</c:v>
                </c:pt>
                <c:pt idx="2">
                  <c:v>EnterQ3</c:v>
                </c:pt>
                <c:pt idx="3">
                  <c:v>EnterQ4</c:v>
                </c:pt>
                <c:pt idx="4">
                  <c:v>EnterQ5</c:v>
                </c:pt>
                <c:pt idx="5">
                  <c:v>EnterQ6</c:v>
                </c:pt>
                <c:pt idx="6">
                  <c:v>EnterQ7</c:v>
                </c:pt>
                <c:pt idx="7">
                  <c:v>EnterQ8</c:v>
                </c:pt>
              </c:strCache>
            </c:strRef>
          </c:cat>
          <c:val>
            <c:numRef>
              <c:f>'5. Mental Status Orientation As'!$D$53:$K$53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3-F8D0-4611-BD84-257E652A1A95}"/>
            </c:ext>
          </c:extLst>
        </c:ser>
        <c:ser>
          <c:idx val="20"/>
          <c:order val="20"/>
          <c:tx>
            <c:strRef>
              <c:f>'5. Mental Status Orientation As'!$C$54</c:f>
              <c:strCache>
                <c:ptCount val="1"/>
                <c:pt idx="0">
                  <c:v>0</c:v>
                </c:pt>
              </c:strCache>
            </c:strRef>
          </c:tx>
          <c:spPr>
            <a:ln w="28575" cap="rnd">
              <a:solidFill>
                <a:schemeClr val="accent3">
                  <a:lumMod val="80000"/>
                </a:schemeClr>
              </a:solidFill>
              <a:round/>
            </a:ln>
            <a:effectLst/>
          </c:spPr>
          <c:marker>
            <c:symbol val="none"/>
          </c:marker>
          <c:cat>
            <c:strRef>
              <c:f>'5. Mental Status Orientation As'!$D$33:$K$33</c:f>
              <c:strCache>
                <c:ptCount val="8"/>
                <c:pt idx="0">
                  <c:v>EnterQ1</c:v>
                </c:pt>
                <c:pt idx="1">
                  <c:v>EnterQ2</c:v>
                </c:pt>
                <c:pt idx="2">
                  <c:v>EnterQ3</c:v>
                </c:pt>
                <c:pt idx="3">
                  <c:v>EnterQ4</c:v>
                </c:pt>
                <c:pt idx="4">
                  <c:v>EnterQ5</c:v>
                </c:pt>
                <c:pt idx="5">
                  <c:v>EnterQ6</c:v>
                </c:pt>
                <c:pt idx="6">
                  <c:v>EnterQ7</c:v>
                </c:pt>
                <c:pt idx="7">
                  <c:v>EnterQ8</c:v>
                </c:pt>
              </c:strCache>
            </c:strRef>
          </c:cat>
          <c:val>
            <c:numRef>
              <c:f>'5. Mental Status Orientation As'!$D$54:$K$54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4-F8D0-4611-BD84-257E652A1A95}"/>
            </c:ext>
          </c:extLst>
        </c:ser>
        <c:ser>
          <c:idx val="21"/>
          <c:order val="21"/>
          <c:tx>
            <c:strRef>
              <c:f>'5. Mental Status Orientation As'!$C$55</c:f>
              <c:strCache>
                <c:ptCount val="1"/>
                <c:pt idx="0">
                  <c:v>0</c:v>
                </c:pt>
              </c:strCache>
            </c:strRef>
          </c:tx>
          <c:spPr>
            <a:ln w="28575" cap="rnd">
              <a:solidFill>
                <a:schemeClr val="accent4">
                  <a:lumMod val="80000"/>
                </a:schemeClr>
              </a:solidFill>
              <a:round/>
            </a:ln>
            <a:effectLst/>
          </c:spPr>
          <c:marker>
            <c:symbol val="none"/>
          </c:marker>
          <c:cat>
            <c:strRef>
              <c:f>'5. Mental Status Orientation As'!$D$33:$K$33</c:f>
              <c:strCache>
                <c:ptCount val="8"/>
                <c:pt idx="0">
                  <c:v>EnterQ1</c:v>
                </c:pt>
                <c:pt idx="1">
                  <c:v>EnterQ2</c:v>
                </c:pt>
                <c:pt idx="2">
                  <c:v>EnterQ3</c:v>
                </c:pt>
                <c:pt idx="3">
                  <c:v>EnterQ4</c:v>
                </c:pt>
                <c:pt idx="4">
                  <c:v>EnterQ5</c:v>
                </c:pt>
                <c:pt idx="5">
                  <c:v>EnterQ6</c:v>
                </c:pt>
                <c:pt idx="6">
                  <c:v>EnterQ7</c:v>
                </c:pt>
                <c:pt idx="7">
                  <c:v>EnterQ8</c:v>
                </c:pt>
              </c:strCache>
            </c:strRef>
          </c:cat>
          <c:val>
            <c:numRef>
              <c:f>'5. Mental Status Orientation As'!$D$55:$K$55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5-F8D0-4611-BD84-257E652A1A95}"/>
            </c:ext>
          </c:extLst>
        </c:ser>
        <c:ser>
          <c:idx val="22"/>
          <c:order val="22"/>
          <c:tx>
            <c:strRef>
              <c:f>'5. Mental Status Orientation As'!$C$56</c:f>
              <c:strCache>
                <c:ptCount val="1"/>
                <c:pt idx="0">
                  <c:v>0</c:v>
                </c:pt>
              </c:strCache>
            </c:strRef>
          </c:tx>
          <c:spPr>
            <a:ln w="28575" cap="rnd">
              <a:solidFill>
                <a:schemeClr val="accent5">
                  <a:lumMod val="80000"/>
                </a:schemeClr>
              </a:solidFill>
              <a:round/>
            </a:ln>
            <a:effectLst/>
          </c:spPr>
          <c:marker>
            <c:symbol val="none"/>
          </c:marker>
          <c:cat>
            <c:strRef>
              <c:f>'5. Mental Status Orientation As'!$D$33:$K$33</c:f>
              <c:strCache>
                <c:ptCount val="8"/>
                <c:pt idx="0">
                  <c:v>EnterQ1</c:v>
                </c:pt>
                <c:pt idx="1">
                  <c:v>EnterQ2</c:v>
                </c:pt>
                <c:pt idx="2">
                  <c:v>EnterQ3</c:v>
                </c:pt>
                <c:pt idx="3">
                  <c:v>EnterQ4</c:v>
                </c:pt>
                <c:pt idx="4">
                  <c:v>EnterQ5</c:v>
                </c:pt>
                <c:pt idx="5">
                  <c:v>EnterQ6</c:v>
                </c:pt>
                <c:pt idx="6">
                  <c:v>EnterQ7</c:v>
                </c:pt>
                <c:pt idx="7">
                  <c:v>EnterQ8</c:v>
                </c:pt>
              </c:strCache>
            </c:strRef>
          </c:cat>
          <c:val>
            <c:numRef>
              <c:f>'5. Mental Status Orientation As'!$D$56:$K$56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6-F8D0-4611-BD84-257E652A1A95}"/>
            </c:ext>
          </c:extLst>
        </c:ser>
        <c:ser>
          <c:idx val="23"/>
          <c:order val="23"/>
          <c:tx>
            <c:strRef>
              <c:f>'5. Mental Status Orientation As'!$C$57</c:f>
              <c:strCache>
                <c:ptCount val="1"/>
                <c:pt idx="0">
                  <c:v>0</c:v>
                </c:pt>
              </c:strCache>
            </c:strRef>
          </c:tx>
          <c:spPr>
            <a:ln w="28575" cap="rnd">
              <a:solidFill>
                <a:schemeClr val="accent6">
                  <a:lumMod val="80000"/>
                </a:schemeClr>
              </a:solidFill>
              <a:round/>
            </a:ln>
            <a:effectLst/>
          </c:spPr>
          <c:marker>
            <c:symbol val="none"/>
          </c:marker>
          <c:cat>
            <c:strRef>
              <c:f>'5. Mental Status Orientation As'!$D$33:$K$33</c:f>
              <c:strCache>
                <c:ptCount val="8"/>
                <c:pt idx="0">
                  <c:v>EnterQ1</c:v>
                </c:pt>
                <c:pt idx="1">
                  <c:v>EnterQ2</c:v>
                </c:pt>
                <c:pt idx="2">
                  <c:v>EnterQ3</c:v>
                </c:pt>
                <c:pt idx="3">
                  <c:v>EnterQ4</c:v>
                </c:pt>
                <c:pt idx="4">
                  <c:v>EnterQ5</c:v>
                </c:pt>
                <c:pt idx="5">
                  <c:v>EnterQ6</c:v>
                </c:pt>
                <c:pt idx="6">
                  <c:v>EnterQ7</c:v>
                </c:pt>
                <c:pt idx="7">
                  <c:v>EnterQ8</c:v>
                </c:pt>
              </c:strCache>
            </c:strRef>
          </c:cat>
          <c:val>
            <c:numRef>
              <c:f>'5. Mental Status Orientation As'!$D$57:$K$57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7-F8D0-4611-BD84-257E652A1A95}"/>
            </c:ext>
          </c:extLst>
        </c:ser>
        <c:ser>
          <c:idx val="24"/>
          <c:order val="24"/>
          <c:tx>
            <c:strRef>
              <c:f>'5. Mental Status Orientation As'!$C$58</c:f>
              <c:strCache>
                <c:ptCount val="1"/>
                <c:pt idx="0">
                  <c:v>0</c:v>
                </c:pt>
              </c:strCache>
            </c:strRef>
          </c:tx>
          <c:spPr>
            <a:ln w="28575" cap="rnd">
              <a:solidFill>
                <a:schemeClr val="accent1">
                  <a:lumMod val="60000"/>
                  <a:lumOff val="40000"/>
                </a:schemeClr>
              </a:solidFill>
              <a:round/>
            </a:ln>
            <a:effectLst/>
          </c:spPr>
          <c:marker>
            <c:symbol val="none"/>
          </c:marker>
          <c:cat>
            <c:strRef>
              <c:f>'5. Mental Status Orientation As'!$D$33:$K$33</c:f>
              <c:strCache>
                <c:ptCount val="8"/>
                <c:pt idx="0">
                  <c:v>EnterQ1</c:v>
                </c:pt>
                <c:pt idx="1">
                  <c:v>EnterQ2</c:v>
                </c:pt>
                <c:pt idx="2">
                  <c:v>EnterQ3</c:v>
                </c:pt>
                <c:pt idx="3">
                  <c:v>EnterQ4</c:v>
                </c:pt>
                <c:pt idx="4">
                  <c:v>EnterQ5</c:v>
                </c:pt>
                <c:pt idx="5">
                  <c:v>EnterQ6</c:v>
                </c:pt>
                <c:pt idx="6">
                  <c:v>EnterQ7</c:v>
                </c:pt>
                <c:pt idx="7">
                  <c:v>EnterQ8</c:v>
                </c:pt>
              </c:strCache>
            </c:strRef>
          </c:cat>
          <c:val>
            <c:numRef>
              <c:f>'5. Mental Status Orientation As'!$D$58:$K$58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8-F8D0-4611-BD84-257E652A1A95}"/>
            </c:ext>
          </c:extLst>
        </c:ser>
        <c:ser>
          <c:idx val="25"/>
          <c:order val="25"/>
          <c:tx>
            <c:strRef>
              <c:f>'5. Mental Status Orientation As'!$C$59</c:f>
              <c:strCache>
                <c:ptCount val="1"/>
                <c:pt idx="0">
                  <c:v>0</c:v>
                </c:pt>
              </c:strCache>
            </c:strRef>
          </c:tx>
          <c:spPr>
            <a:ln w="28575" cap="rnd">
              <a:solidFill>
                <a:schemeClr val="accent2">
                  <a:lumMod val="60000"/>
                  <a:lumOff val="40000"/>
                </a:schemeClr>
              </a:solidFill>
              <a:round/>
            </a:ln>
            <a:effectLst/>
          </c:spPr>
          <c:marker>
            <c:symbol val="none"/>
          </c:marker>
          <c:cat>
            <c:strRef>
              <c:f>'5. Mental Status Orientation As'!$D$33:$K$33</c:f>
              <c:strCache>
                <c:ptCount val="8"/>
                <c:pt idx="0">
                  <c:v>EnterQ1</c:v>
                </c:pt>
                <c:pt idx="1">
                  <c:v>EnterQ2</c:v>
                </c:pt>
                <c:pt idx="2">
                  <c:v>EnterQ3</c:v>
                </c:pt>
                <c:pt idx="3">
                  <c:v>EnterQ4</c:v>
                </c:pt>
                <c:pt idx="4">
                  <c:v>EnterQ5</c:v>
                </c:pt>
                <c:pt idx="5">
                  <c:v>EnterQ6</c:v>
                </c:pt>
                <c:pt idx="6">
                  <c:v>EnterQ7</c:v>
                </c:pt>
                <c:pt idx="7">
                  <c:v>EnterQ8</c:v>
                </c:pt>
              </c:strCache>
            </c:strRef>
          </c:cat>
          <c:val>
            <c:numRef>
              <c:f>'5. Mental Status Orientation As'!$D$59:$K$59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9-F8D0-4611-BD84-257E652A1A95}"/>
            </c:ext>
          </c:extLst>
        </c:ser>
        <c:dLbls>
          <c:showLegendKey val="0"/>
          <c:showVal val="0"/>
          <c:showCatName val="0"/>
          <c:showSerName val="0"/>
          <c:showPercent val="0"/>
          <c:showBubbleSize val="0"/>
        </c:dLbls>
        <c:smooth val="0"/>
        <c:axId val="172843264"/>
        <c:axId val="174205176"/>
      </c:lineChart>
      <c:catAx>
        <c:axId val="17284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4205176"/>
        <c:crosses val="autoZero"/>
        <c:auto val="1"/>
        <c:lblAlgn val="ctr"/>
        <c:lblOffset val="100"/>
        <c:noMultiLvlLbl val="0"/>
      </c:catAx>
      <c:valAx>
        <c:axId val="174205176"/>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900">
                    <a:solidFill>
                      <a:sysClr val="windowText" lastClr="000000"/>
                    </a:solidFill>
                    <a:latin typeface="Arial" panose="020B0604020202020204" pitchFamily="34" charset="0"/>
                    <a:cs typeface="Arial" panose="020B0604020202020204" pitchFamily="34" charset="0"/>
                  </a:rPr>
                  <a:t>Percent</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2843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 Reason for Transfer Plan of '!$M$32</c:f>
          <c:strCache>
            <c:ptCount val="1"/>
            <c:pt idx="0">
              <c:v>EDTC 6. Reason for Transfer and/or Plan of Care Percentages:   CAHs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'6. Reason for Transfer Plan of '!$C$34</c:f>
              <c:strCache>
                <c:ptCount val="1"/>
                <c:pt idx="0">
                  <c:v>National</c:v>
                </c:pt>
              </c:strCache>
            </c:strRef>
          </c:tx>
          <c:spPr>
            <a:ln w="28575" cap="rnd">
              <a:solidFill>
                <a:schemeClr val="accent1"/>
              </a:solidFill>
              <a:round/>
            </a:ln>
            <a:effectLst/>
          </c:spPr>
          <c:marker>
            <c:symbol val="none"/>
          </c:marker>
          <c:cat>
            <c:strRef>
              <c:f>'6. Reason for Transfer Plan of '!$D$33:$K$33</c:f>
              <c:strCache>
                <c:ptCount val="8"/>
                <c:pt idx="0">
                  <c:v>EnterQ1</c:v>
                </c:pt>
                <c:pt idx="1">
                  <c:v>EnterQ2</c:v>
                </c:pt>
                <c:pt idx="2">
                  <c:v>EnterQ3</c:v>
                </c:pt>
                <c:pt idx="3">
                  <c:v>EnterQ4</c:v>
                </c:pt>
                <c:pt idx="4">
                  <c:v>EnterQ5</c:v>
                </c:pt>
                <c:pt idx="5">
                  <c:v>EnterQ6</c:v>
                </c:pt>
                <c:pt idx="6">
                  <c:v>EnterQ7</c:v>
                </c:pt>
                <c:pt idx="7">
                  <c:v>EnterQ8</c:v>
                </c:pt>
              </c:strCache>
            </c:strRef>
          </c:cat>
          <c:val>
            <c:numRef>
              <c:f>'6. Reason for Transfer Plan of '!$D$34:$K$34</c:f>
              <c:numCache>
                <c:formatCode>0%</c:formatCode>
                <c:ptCount val="8"/>
              </c:numCache>
            </c:numRef>
          </c:val>
          <c:smooth val="0"/>
          <c:extLst>
            <c:ext xmlns:c16="http://schemas.microsoft.com/office/drawing/2014/chart" uri="{C3380CC4-5D6E-409C-BE32-E72D297353CC}">
              <c16:uniqueId val="{00000000-E23C-4552-89C8-8DC71175A8E6}"/>
            </c:ext>
          </c:extLst>
        </c:ser>
        <c:ser>
          <c:idx val="1"/>
          <c:order val="1"/>
          <c:tx>
            <c:strRef>
              <c:f>'6. Reason for Transfer Plan of '!$C$35</c:f>
              <c:strCache>
                <c:ptCount val="1"/>
                <c:pt idx="0">
                  <c:v> </c:v>
                </c:pt>
              </c:strCache>
            </c:strRef>
          </c:tx>
          <c:spPr>
            <a:ln w="34925" cap="rnd">
              <a:solidFill>
                <a:srgbClr val="FF0000"/>
              </a:solidFill>
              <a:round/>
            </a:ln>
            <a:effectLst/>
          </c:spPr>
          <c:marker>
            <c:symbol val="none"/>
          </c:marker>
          <c:cat>
            <c:strRef>
              <c:f>'6. Reason for Transfer Plan of '!$D$33:$K$33</c:f>
              <c:strCache>
                <c:ptCount val="8"/>
                <c:pt idx="0">
                  <c:v>EnterQ1</c:v>
                </c:pt>
                <c:pt idx="1">
                  <c:v>EnterQ2</c:v>
                </c:pt>
                <c:pt idx="2">
                  <c:v>EnterQ3</c:v>
                </c:pt>
                <c:pt idx="3">
                  <c:v>EnterQ4</c:v>
                </c:pt>
                <c:pt idx="4">
                  <c:v>EnterQ5</c:v>
                </c:pt>
                <c:pt idx="5">
                  <c:v>EnterQ6</c:v>
                </c:pt>
                <c:pt idx="6">
                  <c:v>EnterQ7</c:v>
                </c:pt>
                <c:pt idx="7">
                  <c:v>EnterQ8</c:v>
                </c:pt>
              </c:strCache>
            </c:strRef>
          </c:cat>
          <c:val>
            <c:numRef>
              <c:f>'6. Reason for Transfer Plan of '!$D$35:$K$35</c:f>
              <c:numCache>
                <c:formatCode>0%</c:formatCode>
                <c:ptCount val="8"/>
              </c:numCache>
            </c:numRef>
          </c:val>
          <c:smooth val="0"/>
          <c:extLst>
            <c:ext xmlns:c16="http://schemas.microsoft.com/office/drawing/2014/chart" uri="{C3380CC4-5D6E-409C-BE32-E72D297353CC}">
              <c16:uniqueId val="{00000001-E23C-4552-89C8-8DC71175A8E6}"/>
            </c:ext>
          </c:extLst>
        </c:ser>
        <c:ser>
          <c:idx val="2"/>
          <c:order val="2"/>
          <c:tx>
            <c:strRef>
              <c:f>'6. Reason for Transfer Plan of '!$C$36</c:f>
              <c:strCache>
                <c:ptCount val="1"/>
                <c:pt idx="0">
                  <c:v>0</c:v>
                </c:pt>
              </c:strCache>
            </c:strRef>
          </c:tx>
          <c:spPr>
            <a:ln w="28575" cap="rnd">
              <a:solidFill>
                <a:schemeClr val="accent3"/>
              </a:solidFill>
              <a:round/>
            </a:ln>
            <a:effectLst/>
          </c:spPr>
          <c:marker>
            <c:symbol val="none"/>
          </c:marker>
          <c:cat>
            <c:strRef>
              <c:f>'6. Reason for Transfer Plan of '!$D$33:$K$33</c:f>
              <c:strCache>
                <c:ptCount val="8"/>
                <c:pt idx="0">
                  <c:v>EnterQ1</c:v>
                </c:pt>
                <c:pt idx="1">
                  <c:v>EnterQ2</c:v>
                </c:pt>
                <c:pt idx="2">
                  <c:v>EnterQ3</c:v>
                </c:pt>
                <c:pt idx="3">
                  <c:v>EnterQ4</c:v>
                </c:pt>
                <c:pt idx="4">
                  <c:v>EnterQ5</c:v>
                </c:pt>
                <c:pt idx="5">
                  <c:v>EnterQ6</c:v>
                </c:pt>
                <c:pt idx="6">
                  <c:v>EnterQ7</c:v>
                </c:pt>
                <c:pt idx="7">
                  <c:v>EnterQ8</c:v>
                </c:pt>
              </c:strCache>
            </c:strRef>
          </c:cat>
          <c:val>
            <c:numRef>
              <c:f>'6. Reason for Transfer Plan of '!$D$36:$K$36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E23C-4552-89C8-8DC71175A8E6}"/>
            </c:ext>
          </c:extLst>
        </c:ser>
        <c:ser>
          <c:idx val="3"/>
          <c:order val="3"/>
          <c:tx>
            <c:strRef>
              <c:f>'6. Reason for Transfer Plan of '!$C$37</c:f>
              <c:strCache>
                <c:ptCount val="1"/>
                <c:pt idx="0">
                  <c:v>0</c:v>
                </c:pt>
              </c:strCache>
            </c:strRef>
          </c:tx>
          <c:spPr>
            <a:ln w="28575" cap="rnd">
              <a:solidFill>
                <a:schemeClr val="accent4"/>
              </a:solidFill>
              <a:round/>
            </a:ln>
            <a:effectLst/>
          </c:spPr>
          <c:marker>
            <c:symbol val="none"/>
          </c:marker>
          <c:cat>
            <c:strRef>
              <c:f>'6. Reason for Transfer Plan of '!$D$33:$K$33</c:f>
              <c:strCache>
                <c:ptCount val="8"/>
                <c:pt idx="0">
                  <c:v>EnterQ1</c:v>
                </c:pt>
                <c:pt idx="1">
                  <c:v>EnterQ2</c:v>
                </c:pt>
                <c:pt idx="2">
                  <c:v>EnterQ3</c:v>
                </c:pt>
                <c:pt idx="3">
                  <c:v>EnterQ4</c:v>
                </c:pt>
                <c:pt idx="4">
                  <c:v>EnterQ5</c:v>
                </c:pt>
                <c:pt idx="5">
                  <c:v>EnterQ6</c:v>
                </c:pt>
                <c:pt idx="6">
                  <c:v>EnterQ7</c:v>
                </c:pt>
                <c:pt idx="7">
                  <c:v>EnterQ8</c:v>
                </c:pt>
              </c:strCache>
            </c:strRef>
          </c:cat>
          <c:val>
            <c:numRef>
              <c:f>'6. Reason for Transfer Plan of '!$D$37:$K$37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E23C-4552-89C8-8DC71175A8E6}"/>
            </c:ext>
          </c:extLst>
        </c:ser>
        <c:ser>
          <c:idx val="4"/>
          <c:order val="4"/>
          <c:tx>
            <c:strRef>
              <c:f>'6. Reason for Transfer Plan of '!$C$38</c:f>
              <c:strCache>
                <c:ptCount val="1"/>
                <c:pt idx="0">
                  <c:v>0</c:v>
                </c:pt>
              </c:strCache>
            </c:strRef>
          </c:tx>
          <c:spPr>
            <a:ln w="28575" cap="rnd">
              <a:solidFill>
                <a:schemeClr val="accent5"/>
              </a:solidFill>
              <a:round/>
            </a:ln>
            <a:effectLst/>
          </c:spPr>
          <c:marker>
            <c:symbol val="none"/>
          </c:marker>
          <c:cat>
            <c:strRef>
              <c:f>'6. Reason for Transfer Plan of '!$D$33:$K$33</c:f>
              <c:strCache>
                <c:ptCount val="8"/>
                <c:pt idx="0">
                  <c:v>EnterQ1</c:v>
                </c:pt>
                <c:pt idx="1">
                  <c:v>EnterQ2</c:v>
                </c:pt>
                <c:pt idx="2">
                  <c:v>EnterQ3</c:v>
                </c:pt>
                <c:pt idx="3">
                  <c:v>EnterQ4</c:v>
                </c:pt>
                <c:pt idx="4">
                  <c:v>EnterQ5</c:v>
                </c:pt>
                <c:pt idx="5">
                  <c:v>EnterQ6</c:v>
                </c:pt>
                <c:pt idx="6">
                  <c:v>EnterQ7</c:v>
                </c:pt>
                <c:pt idx="7">
                  <c:v>EnterQ8</c:v>
                </c:pt>
              </c:strCache>
            </c:strRef>
          </c:cat>
          <c:val>
            <c:numRef>
              <c:f>'6. Reason for Transfer Plan of '!$D$38:$K$38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4-E23C-4552-89C8-8DC71175A8E6}"/>
            </c:ext>
          </c:extLst>
        </c:ser>
        <c:ser>
          <c:idx val="5"/>
          <c:order val="5"/>
          <c:tx>
            <c:strRef>
              <c:f>'6. Reason for Transfer Plan of '!$C$39</c:f>
              <c:strCache>
                <c:ptCount val="1"/>
                <c:pt idx="0">
                  <c:v>0</c:v>
                </c:pt>
              </c:strCache>
            </c:strRef>
          </c:tx>
          <c:spPr>
            <a:ln w="28575" cap="rnd">
              <a:solidFill>
                <a:schemeClr val="accent6"/>
              </a:solidFill>
              <a:round/>
            </a:ln>
            <a:effectLst/>
          </c:spPr>
          <c:marker>
            <c:symbol val="none"/>
          </c:marker>
          <c:cat>
            <c:strRef>
              <c:f>'6. Reason for Transfer Plan of '!$D$33:$K$33</c:f>
              <c:strCache>
                <c:ptCount val="8"/>
                <c:pt idx="0">
                  <c:v>EnterQ1</c:v>
                </c:pt>
                <c:pt idx="1">
                  <c:v>EnterQ2</c:v>
                </c:pt>
                <c:pt idx="2">
                  <c:v>EnterQ3</c:v>
                </c:pt>
                <c:pt idx="3">
                  <c:v>EnterQ4</c:v>
                </c:pt>
                <c:pt idx="4">
                  <c:v>EnterQ5</c:v>
                </c:pt>
                <c:pt idx="5">
                  <c:v>EnterQ6</c:v>
                </c:pt>
                <c:pt idx="6">
                  <c:v>EnterQ7</c:v>
                </c:pt>
                <c:pt idx="7">
                  <c:v>EnterQ8</c:v>
                </c:pt>
              </c:strCache>
            </c:strRef>
          </c:cat>
          <c:val>
            <c:numRef>
              <c:f>'6. Reason for Transfer Plan of '!$D$39:$K$39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5-E23C-4552-89C8-8DC71175A8E6}"/>
            </c:ext>
          </c:extLst>
        </c:ser>
        <c:ser>
          <c:idx val="6"/>
          <c:order val="6"/>
          <c:tx>
            <c:strRef>
              <c:f>'6. Reason for Transfer Plan of '!$C$40</c:f>
              <c:strCache>
                <c:ptCount val="1"/>
                <c:pt idx="0">
                  <c:v>0</c:v>
                </c:pt>
              </c:strCache>
            </c:strRef>
          </c:tx>
          <c:spPr>
            <a:ln w="28575" cap="rnd">
              <a:solidFill>
                <a:schemeClr val="accent1">
                  <a:lumMod val="60000"/>
                </a:schemeClr>
              </a:solidFill>
              <a:round/>
            </a:ln>
            <a:effectLst/>
          </c:spPr>
          <c:marker>
            <c:symbol val="none"/>
          </c:marker>
          <c:cat>
            <c:strRef>
              <c:f>'6. Reason for Transfer Plan of '!$D$33:$K$33</c:f>
              <c:strCache>
                <c:ptCount val="8"/>
                <c:pt idx="0">
                  <c:v>EnterQ1</c:v>
                </c:pt>
                <c:pt idx="1">
                  <c:v>EnterQ2</c:v>
                </c:pt>
                <c:pt idx="2">
                  <c:v>EnterQ3</c:v>
                </c:pt>
                <c:pt idx="3">
                  <c:v>EnterQ4</c:v>
                </c:pt>
                <c:pt idx="4">
                  <c:v>EnterQ5</c:v>
                </c:pt>
                <c:pt idx="5">
                  <c:v>EnterQ6</c:v>
                </c:pt>
                <c:pt idx="6">
                  <c:v>EnterQ7</c:v>
                </c:pt>
                <c:pt idx="7">
                  <c:v>EnterQ8</c:v>
                </c:pt>
              </c:strCache>
            </c:strRef>
          </c:cat>
          <c:val>
            <c:numRef>
              <c:f>'6. Reason for Transfer Plan of '!$D$40:$K$40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6-E23C-4552-89C8-8DC71175A8E6}"/>
            </c:ext>
          </c:extLst>
        </c:ser>
        <c:ser>
          <c:idx val="7"/>
          <c:order val="7"/>
          <c:tx>
            <c:strRef>
              <c:f>'6. Reason for Transfer Plan of '!$C$41</c:f>
              <c:strCache>
                <c:ptCount val="1"/>
                <c:pt idx="0">
                  <c:v>0</c:v>
                </c:pt>
              </c:strCache>
            </c:strRef>
          </c:tx>
          <c:spPr>
            <a:ln w="28575" cap="rnd">
              <a:solidFill>
                <a:schemeClr val="accent2">
                  <a:lumMod val="60000"/>
                </a:schemeClr>
              </a:solidFill>
              <a:round/>
            </a:ln>
            <a:effectLst/>
          </c:spPr>
          <c:marker>
            <c:symbol val="none"/>
          </c:marker>
          <c:cat>
            <c:strRef>
              <c:f>'6. Reason for Transfer Plan of '!$D$33:$K$33</c:f>
              <c:strCache>
                <c:ptCount val="8"/>
                <c:pt idx="0">
                  <c:v>EnterQ1</c:v>
                </c:pt>
                <c:pt idx="1">
                  <c:v>EnterQ2</c:v>
                </c:pt>
                <c:pt idx="2">
                  <c:v>EnterQ3</c:v>
                </c:pt>
                <c:pt idx="3">
                  <c:v>EnterQ4</c:v>
                </c:pt>
                <c:pt idx="4">
                  <c:v>EnterQ5</c:v>
                </c:pt>
                <c:pt idx="5">
                  <c:v>EnterQ6</c:v>
                </c:pt>
                <c:pt idx="6">
                  <c:v>EnterQ7</c:v>
                </c:pt>
                <c:pt idx="7">
                  <c:v>EnterQ8</c:v>
                </c:pt>
              </c:strCache>
            </c:strRef>
          </c:cat>
          <c:val>
            <c:numRef>
              <c:f>'6. Reason for Transfer Plan of '!$D$41:$K$41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7-E23C-4552-89C8-8DC71175A8E6}"/>
            </c:ext>
          </c:extLst>
        </c:ser>
        <c:ser>
          <c:idx val="8"/>
          <c:order val="8"/>
          <c:tx>
            <c:strRef>
              <c:f>'6. Reason for Transfer Plan of '!$C$42</c:f>
              <c:strCache>
                <c:ptCount val="1"/>
                <c:pt idx="0">
                  <c:v>0</c:v>
                </c:pt>
              </c:strCache>
            </c:strRef>
          </c:tx>
          <c:spPr>
            <a:ln w="28575" cap="rnd">
              <a:solidFill>
                <a:schemeClr val="accent3">
                  <a:lumMod val="60000"/>
                </a:schemeClr>
              </a:solidFill>
              <a:round/>
            </a:ln>
            <a:effectLst/>
          </c:spPr>
          <c:marker>
            <c:symbol val="none"/>
          </c:marker>
          <c:cat>
            <c:strRef>
              <c:f>'6. Reason for Transfer Plan of '!$D$33:$K$33</c:f>
              <c:strCache>
                <c:ptCount val="8"/>
                <c:pt idx="0">
                  <c:v>EnterQ1</c:v>
                </c:pt>
                <c:pt idx="1">
                  <c:v>EnterQ2</c:v>
                </c:pt>
                <c:pt idx="2">
                  <c:v>EnterQ3</c:v>
                </c:pt>
                <c:pt idx="3">
                  <c:v>EnterQ4</c:v>
                </c:pt>
                <c:pt idx="4">
                  <c:v>EnterQ5</c:v>
                </c:pt>
                <c:pt idx="5">
                  <c:v>EnterQ6</c:v>
                </c:pt>
                <c:pt idx="6">
                  <c:v>EnterQ7</c:v>
                </c:pt>
                <c:pt idx="7">
                  <c:v>EnterQ8</c:v>
                </c:pt>
              </c:strCache>
            </c:strRef>
          </c:cat>
          <c:val>
            <c:numRef>
              <c:f>'6. Reason for Transfer Plan of '!$D$42:$K$42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8-E23C-4552-89C8-8DC71175A8E6}"/>
            </c:ext>
          </c:extLst>
        </c:ser>
        <c:ser>
          <c:idx val="9"/>
          <c:order val="9"/>
          <c:tx>
            <c:strRef>
              <c:f>'6. Reason for Transfer Plan of '!$C$43</c:f>
              <c:strCache>
                <c:ptCount val="1"/>
                <c:pt idx="0">
                  <c:v>0</c:v>
                </c:pt>
              </c:strCache>
            </c:strRef>
          </c:tx>
          <c:spPr>
            <a:ln w="28575" cap="rnd">
              <a:solidFill>
                <a:schemeClr val="accent4">
                  <a:lumMod val="60000"/>
                </a:schemeClr>
              </a:solidFill>
              <a:round/>
            </a:ln>
            <a:effectLst/>
          </c:spPr>
          <c:marker>
            <c:symbol val="none"/>
          </c:marker>
          <c:cat>
            <c:strRef>
              <c:f>'6. Reason for Transfer Plan of '!$D$33:$K$33</c:f>
              <c:strCache>
                <c:ptCount val="8"/>
                <c:pt idx="0">
                  <c:v>EnterQ1</c:v>
                </c:pt>
                <c:pt idx="1">
                  <c:v>EnterQ2</c:v>
                </c:pt>
                <c:pt idx="2">
                  <c:v>EnterQ3</c:v>
                </c:pt>
                <c:pt idx="3">
                  <c:v>EnterQ4</c:v>
                </c:pt>
                <c:pt idx="4">
                  <c:v>EnterQ5</c:v>
                </c:pt>
                <c:pt idx="5">
                  <c:v>EnterQ6</c:v>
                </c:pt>
                <c:pt idx="6">
                  <c:v>EnterQ7</c:v>
                </c:pt>
                <c:pt idx="7">
                  <c:v>EnterQ8</c:v>
                </c:pt>
              </c:strCache>
            </c:strRef>
          </c:cat>
          <c:val>
            <c:numRef>
              <c:f>'6. Reason for Transfer Plan of '!$D$43:$K$43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9-E23C-4552-89C8-8DC71175A8E6}"/>
            </c:ext>
          </c:extLst>
        </c:ser>
        <c:ser>
          <c:idx val="10"/>
          <c:order val="10"/>
          <c:tx>
            <c:strRef>
              <c:f>'6. Reason for Transfer Plan of '!$C$44</c:f>
              <c:strCache>
                <c:ptCount val="1"/>
                <c:pt idx="0">
                  <c:v>0</c:v>
                </c:pt>
              </c:strCache>
            </c:strRef>
          </c:tx>
          <c:spPr>
            <a:ln w="28575" cap="rnd">
              <a:solidFill>
                <a:schemeClr val="accent5">
                  <a:lumMod val="60000"/>
                </a:schemeClr>
              </a:solidFill>
              <a:round/>
            </a:ln>
            <a:effectLst/>
          </c:spPr>
          <c:marker>
            <c:symbol val="none"/>
          </c:marker>
          <c:cat>
            <c:strRef>
              <c:f>'6. Reason for Transfer Plan of '!$D$33:$K$33</c:f>
              <c:strCache>
                <c:ptCount val="8"/>
                <c:pt idx="0">
                  <c:v>EnterQ1</c:v>
                </c:pt>
                <c:pt idx="1">
                  <c:v>EnterQ2</c:v>
                </c:pt>
                <c:pt idx="2">
                  <c:v>EnterQ3</c:v>
                </c:pt>
                <c:pt idx="3">
                  <c:v>EnterQ4</c:v>
                </c:pt>
                <c:pt idx="4">
                  <c:v>EnterQ5</c:v>
                </c:pt>
                <c:pt idx="5">
                  <c:v>EnterQ6</c:v>
                </c:pt>
                <c:pt idx="6">
                  <c:v>EnterQ7</c:v>
                </c:pt>
                <c:pt idx="7">
                  <c:v>EnterQ8</c:v>
                </c:pt>
              </c:strCache>
            </c:strRef>
          </c:cat>
          <c:val>
            <c:numRef>
              <c:f>'6. Reason for Transfer Plan of '!$D$44:$K$44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A-E23C-4552-89C8-8DC71175A8E6}"/>
            </c:ext>
          </c:extLst>
        </c:ser>
        <c:ser>
          <c:idx val="11"/>
          <c:order val="11"/>
          <c:tx>
            <c:strRef>
              <c:f>'6. Reason for Transfer Plan of '!$C$45</c:f>
              <c:strCache>
                <c:ptCount val="1"/>
                <c:pt idx="0">
                  <c:v>0</c:v>
                </c:pt>
              </c:strCache>
            </c:strRef>
          </c:tx>
          <c:spPr>
            <a:ln w="28575" cap="rnd">
              <a:solidFill>
                <a:schemeClr val="accent6">
                  <a:lumMod val="60000"/>
                </a:schemeClr>
              </a:solidFill>
              <a:round/>
            </a:ln>
            <a:effectLst/>
          </c:spPr>
          <c:marker>
            <c:symbol val="none"/>
          </c:marker>
          <c:cat>
            <c:strRef>
              <c:f>'6. Reason for Transfer Plan of '!$D$33:$K$33</c:f>
              <c:strCache>
                <c:ptCount val="8"/>
                <c:pt idx="0">
                  <c:v>EnterQ1</c:v>
                </c:pt>
                <c:pt idx="1">
                  <c:v>EnterQ2</c:v>
                </c:pt>
                <c:pt idx="2">
                  <c:v>EnterQ3</c:v>
                </c:pt>
                <c:pt idx="3">
                  <c:v>EnterQ4</c:v>
                </c:pt>
                <c:pt idx="4">
                  <c:v>EnterQ5</c:v>
                </c:pt>
                <c:pt idx="5">
                  <c:v>EnterQ6</c:v>
                </c:pt>
                <c:pt idx="6">
                  <c:v>EnterQ7</c:v>
                </c:pt>
                <c:pt idx="7">
                  <c:v>EnterQ8</c:v>
                </c:pt>
              </c:strCache>
            </c:strRef>
          </c:cat>
          <c:val>
            <c:numRef>
              <c:f>'6. Reason for Transfer Plan of '!$D$45:$K$45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B-E23C-4552-89C8-8DC71175A8E6}"/>
            </c:ext>
          </c:extLst>
        </c:ser>
        <c:ser>
          <c:idx val="12"/>
          <c:order val="12"/>
          <c:tx>
            <c:strRef>
              <c:f>'6. Reason for Transfer Plan of '!$C$46</c:f>
              <c:strCache>
                <c:ptCount val="1"/>
                <c:pt idx="0">
                  <c:v>0</c:v>
                </c:pt>
              </c:strCache>
            </c:strRef>
          </c:tx>
          <c:spPr>
            <a:ln w="28575" cap="rnd">
              <a:solidFill>
                <a:schemeClr val="accent1">
                  <a:lumMod val="80000"/>
                  <a:lumOff val="20000"/>
                </a:schemeClr>
              </a:solidFill>
              <a:round/>
            </a:ln>
            <a:effectLst/>
          </c:spPr>
          <c:marker>
            <c:symbol val="none"/>
          </c:marker>
          <c:cat>
            <c:strRef>
              <c:f>'6. Reason for Transfer Plan of '!$D$33:$K$33</c:f>
              <c:strCache>
                <c:ptCount val="8"/>
                <c:pt idx="0">
                  <c:v>EnterQ1</c:v>
                </c:pt>
                <c:pt idx="1">
                  <c:v>EnterQ2</c:v>
                </c:pt>
                <c:pt idx="2">
                  <c:v>EnterQ3</c:v>
                </c:pt>
                <c:pt idx="3">
                  <c:v>EnterQ4</c:v>
                </c:pt>
                <c:pt idx="4">
                  <c:v>EnterQ5</c:v>
                </c:pt>
                <c:pt idx="5">
                  <c:v>EnterQ6</c:v>
                </c:pt>
                <c:pt idx="6">
                  <c:v>EnterQ7</c:v>
                </c:pt>
                <c:pt idx="7">
                  <c:v>EnterQ8</c:v>
                </c:pt>
              </c:strCache>
            </c:strRef>
          </c:cat>
          <c:val>
            <c:numRef>
              <c:f>'6. Reason for Transfer Plan of '!$D$46:$K$46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C-E23C-4552-89C8-8DC71175A8E6}"/>
            </c:ext>
          </c:extLst>
        </c:ser>
        <c:ser>
          <c:idx val="13"/>
          <c:order val="13"/>
          <c:tx>
            <c:strRef>
              <c:f>'6. Reason for Transfer Plan of '!$C$47</c:f>
              <c:strCache>
                <c:ptCount val="1"/>
                <c:pt idx="0">
                  <c:v>0</c:v>
                </c:pt>
              </c:strCache>
            </c:strRef>
          </c:tx>
          <c:spPr>
            <a:ln w="28575" cap="rnd">
              <a:solidFill>
                <a:schemeClr val="accent2">
                  <a:lumMod val="80000"/>
                  <a:lumOff val="20000"/>
                </a:schemeClr>
              </a:solidFill>
              <a:round/>
            </a:ln>
            <a:effectLst/>
          </c:spPr>
          <c:marker>
            <c:symbol val="none"/>
          </c:marker>
          <c:cat>
            <c:strRef>
              <c:f>'6. Reason for Transfer Plan of '!$D$33:$K$33</c:f>
              <c:strCache>
                <c:ptCount val="8"/>
                <c:pt idx="0">
                  <c:v>EnterQ1</c:v>
                </c:pt>
                <c:pt idx="1">
                  <c:v>EnterQ2</c:v>
                </c:pt>
                <c:pt idx="2">
                  <c:v>EnterQ3</c:v>
                </c:pt>
                <c:pt idx="3">
                  <c:v>EnterQ4</c:v>
                </c:pt>
                <c:pt idx="4">
                  <c:v>EnterQ5</c:v>
                </c:pt>
                <c:pt idx="5">
                  <c:v>EnterQ6</c:v>
                </c:pt>
                <c:pt idx="6">
                  <c:v>EnterQ7</c:v>
                </c:pt>
                <c:pt idx="7">
                  <c:v>EnterQ8</c:v>
                </c:pt>
              </c:strCache>
            </c:strRef>
          </c:cat>
          <c:val>
            <c:numRef>
              <c:f>'6. Reason for Transfer Plan of '!$D$47:$K$47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D-E23C-4552-89C8-8DC71175A8E6}"/>
            </c:ext>
          </c:extLst>
        </c:ser>
        <c:ser>
          <c:idx val="14"/>
          <c:order val="14"/>
          <c:tx>
            <c:strRef>
              <c:f>'6. Reason for Transfer Plan of '!$C$48</c:f>
              <c:strCache>
                <c:ptCount val="1"/>
                <c:pt idx="0">
                  <c:v>0</c:v>
                </c:pt>
              </c:strCache>
            </c:strRef>
          </c:tx>
          <c:spPr>
            <a:ln w="28575" cap="rnd">
              <a:solidFill>
                <a:schemeClr val="accent3">
                  <a:lumMod val="80000"/>
                  <a:lumOff val="20000"/>
                </a:schemeClr>
              </a:solidFill>
              <a:round/>
            </a:ln>
            <a:effectLst/>
          </c:spPr>
          <c:marker>
            <c:symbol val="none"/>
          </c:marker>
          <c:cat>
            <c:strRef>
              <c:f>'6. Reason for Transfer Plan of '!$D$33:$K$33</c:f>
              <c:strCache>
                <c:ptCount val="8"/>
                <c:pt idx="0">
                  <c:v>EnterQ1</c:v>
                </c:pt>
                <c:pt idx="1">
                  <c:v>EnterQ2</c:v>
                </c:pt>
                <c:pt idx="2">
                  <c:v>EnterQ3</c:v>
                </c:pt>
                <c:pt idx="3">
                  <c:v>EnterQ4</c:v>
                </c:pt>
                <c:pt idx="4">
                  <c:v>EnterQ5</c:v>
                </c:pt>
                <c:pt idx="5">
                  <c:v>EnterQ6</c:v>
                </c:pt>
                <c:pt idx="6">
                  <c:v>EnterQ7</c:v>
                </c:pt>
                <c:pt idx="7">
                  <c:v>EnterQ8</c:v>
                </c:pt>
              </c:strCache>
            </c:strRef>
          </c:cat>
          <c:val>
            <c:numRef>
              <c:f>'6. Reason for Transfer Plan of '!$D$48:$K$48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E-E23C-4552-89C8-8DC71175A8E6}"/>
            </c:ext>
          </c:extLst>
        </c:ser>
        <c:ser>
          <c:idx val="15"/>
          <c:order val="15"/>
          <c:tx>
            <c:strRef>
              <c:f>'6. Reason for Transfer Plan of '!$C$49</c:f>
              <c:strCache>
                <c:ptCount val="1"/>
                <c:pt idx="0">
                  <c:v>0</c:v>
                </c:pt>
              </c:strCache>
            </c:strRef>
          </c:tx>
          <c:spPr>
            <a:ln w="28575" cap="rnd">
              <a:solidFill>
                <a:schemeClr val="accent4">
                  <a:lumMod val="80000"/>
                  <a:lumOff val="20000"/>
                </a:schemeClr>
              </a:solidFill>
              <a:round/>
            </a:ln>
            <a:effectLst/>
          </c:spPr>
          <c:marker>
            <c:symbol val="none"/>
          </c:marker>
          <c:cat>
            <c:strRef>
              <c:f>'6. Reason for Transfer Plan of '!$D$33:$K$33</c:f>
              <c:strCache>
                <c:ptCount val="8"/>
                <c:pt idx="0">
                  <c:v>EnterQ1</c:v>
                </c:pt>
                <c:pt idx="1">
                  <c:v>EnterQ2</c:v>
                </c:pt>
                <c:pt idx="2">
                  <c:v>EnterQ3</c:v>
                </c:pt>
                <c:pt idx="3">
                  <c:v>EnterQ4</c:v>
                </c:pt>
                <c:pt idx="4">
                  <c:v>EnterQ5</c:v>
                </c:pt>
                <c:pt idx="5">
                  <c:v>EnterQ6</c:v>
                </c:pt>
                <c:pt idx="6">
                  <c:v>EnterQ7</c:v>
                </c:pt>
                <c:pt idx="7">
                  <c:v>EnterQ8</c:v>
                </c:pt>
              </c:strCache>
            </c:strRef>
          </c:cat>
          <c:val>
            <c:numRef>
              <c:f>'6. Reason for Transfer Plan of '!$D$49:$K$49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F-E23C-4552-89C8-8DC71175A8E6}"/>
            </c:ext>
          </c:extLst>
        </c:ser>
        <c:ser>
          <c:idx val="16"/>
          <c:order val="16"/>
          <c:tx>
            <c:strRef>
              <c:f>'6. Reason for Transfer Plan of '!$C$50</c:f>
              <c:strCache>
                <c:ptCount val="1"/>
                <c:pt idx="0">
                  <c:v>0</c:v>
                </c:pt>
              </c:strCache>
            </c:strRef>
          </c:tx>
          <c:spPr>
            <a:ln w="28575" cap="rnd">
              <a:solidFill>
                <a:schemeClr val="accent5">
                  <a:lumMod val="80000"/>
                  <a:lumOff val="20000"/>
                </a:schemeClr>
              </a:solidFill>
              <a:round/>
            </a:ln>
            <a:effectLst/>
          </c:spPr>
          <c:marker>
            <c:symbol val="none"/>
          </c:marker>
          <c:cat>
            <c:strRef>
              <c:f>'6. Reason for Transfer Plan of '!$D$33:$K$33</c:f>
              <c:strCache>
                <c:ptCount val="8"/>
                <c:pt idx="0">
                  <c:v>EnterQ1</c:v>
                </c:pt>
                <c:pt idx="1">
                  <c:v>EnterQ2</c:v>
                </c:pt>
                <c:pt idx="2">
                  <c:v>EnterQ3</c:v>
                </c:pt>
                <c:pt idx="3">
                  <c:v>EnterQ4</c:v>
                </c:pt>
                <c:pt idx="4">
                  <c:v>EnterQ5</c:v>
                </c:pt>
                <c:pt idx="5">
                  <c:v>EnterQ6</c:v>
                </c:pt>
                <c:pt idx="6">
                  <c:v>EnterQ7</c:v>
                </c:pt>
                <c:pt idx="7">
                  <c:v>EnterQ8</c:v>
                </c:pt>
              </c:strCache>
            </c:strRef>
          </c:cat>
          <c:val>
            <c:numRef>
              <c:f>'6. Reason for Transfer Plan of '!$D$50:$K$50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0-E23C-4552-89C8-8DC71175A8E6}"/>
            </c:ext>
          </c:extLst>
        </c:ser>
        <c:ser>
          <c:idx val="17"/>
          <c:order val="17"/>
          <c:tx>
            <c:strRef>
              <c:f>'6. Reason for Transfer Plan of '!$C$51</c:f>
              <c:strCache>
                <c:ptCount val="1"/>
                <c:pt idx="0">
                  <c:v>0</c:v>
                </c:pt>
              </c:strCache>
            </c:strRef>
          </c:tx>
          <c:spPr>
            <a:ln w="28575" cap="rnd">
              <a:solidFill>
                <a:schemeClr val="accent6">
                  <a:lumMod val="80000"/>
                  <a:lumOff val="20000"/>
                </a:schemeClr>
              </a:solidFill>
              <a:round/>
            </a:ln>
            <a:effectLst/>
          </c:spPr>
          <c:marker>
            <c:symbol val="none"/>
          </c:marker>
          <c:cat>
            <c:strRef>
              <c:f>'6. Reason for Transfer Plan of '!$D$33:$K$33</c:f>
              <c:strCache>
                <c:ptCount val="8"/>
                <c:pt idx="0">
                  <c:v>EnterQ1</c:v>
                </c:pt>
                <c:pt idx="1">
                  <c:v>EnterQ2</c:v>
                </c:pt>
                <c:pt idx="2">
                  <c:v>EnterQ3</c:v>
                </c:pt>
                <c:pt idx="3">
                  <c:v>EnterQ4</c:v>
                </c:pt>
                <c:pt idx="4">
                  <c:v>EnterQ5</c:v>
                </c:pt>
                <c:pt idx="5">
                  <c:v>EnterQ6</c:v>
                </c:pt>
                <c:pt idx="6">
                  <c:v>EnterQ7</c:v>
                </c:pt>
                <c:pt idx="7">
                  <c:v>EnterQ8</c:v>
                </c:pt>
              </c:strCache>
            </c:strRef>
          </c:cat>
          <c:val>
            <c:numRef>
              <c:f>'6. Reason for Transfer Plan of '!$D$51:$K$51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1-E23C-4552-89C8-8DC71175A8E6}"/>
            </c:ext>
          </c:extLst>
        </c:ser>
        <c:ser>
          <c:idx val="18"/>
          <c:order val="18"/>
          <c:tx>
            <c:strRef>
              <c:f>'6. Reason for Transfer Plan of '!$C$52</c:f>
              <c:strCache>
                <c:ptCount val="1"/>
                <c:pt idx="0">
                  <c:v>0</c:v>
                </c:pt>
              </c:strCache>
            </c:strRef>
          </c:tx>
          <c:spPr>
            <a:ln w="28575" cap="rnd">
              <a:solidFill>
                <a:schemeClr val="accent1">
                  <a:lumMod val="80000"/>
                </a:schemeClr>
              </a:solidFill>
              <a:round/>
            </a:ln>
            <a:effectLst/>
          </c:spPr>
          <c:marker>
            <c:symbol val="none"/>
          </c:marker>
          <c:cat>
            <c:strRef>
              <c:f>'6. Reason for Transfer Plan of '!$D$33:$K$33</c:f>
              <c:strCache>
                <c:ptCount val="8"/>
                <c:pt idx="0">
                  <c:v>EnterQ1</c:v>
                </c:pt>
                <c:pt idx="1">
                  <c:v>EnterQ2</c:v>
                </c:pt>
                <c:pt idx="2">
                  <c:v>EnterQ3</c:v>
                </c:pt>
                <c:pt idx="3">
                  <c:v>EnterQ4</c:v>
                </c:pt>
                <c:pt idx="4">
                  <c:v>EnterQ5</c:v>
                </c:pt>
                <c:pt idx="5">
                  <c:v>EnterQ6</c:v>
                </c:pt>
                <c:pt idx="6">
                  <c:v>EnterQ7</c:v>
                </c:pt>
                <c:pt idx="7">
                  <c:v>EnterQ8</c:v>
                </c:pt>
              </c:strCache>
            </c:strRef>
          </c:cat>
          <c:val>
            <c:numRef>
              <c:f>'6. Reason for Transfer Plan of '!$D$52:$K$52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2-E23C-4552-89C8-8DC71175A8E6}"/>
            </c:ext>
          </c:extLst>
        </c:ser>
        <c:ser>
          <c:idx val="19"/>
          <c:order val="19"/>
          <c:tx>
            <c:strRef>
              <c:f>'6. Reason for Transfer Plan of '!$C$53</c:f>
              <c:strCache>
                <c:ptCount val="1"/>
                <c:pt idx="0">
                  <c:v>0</c:v>
                </c:pt>
              </c:strCache>
            </c:strRef>
          </c:tx>
          <c:spPr>
            <a:ln w="28575" cap="rnd">
              <a:solidFill>
                <a:schemeClr val="accent2">
                  <a:lumMod val="80000"/>
                </a:schemeClr>
              </a:solidFill>
              <a:round/>
            </a:ln>
            <a:effectLst/>
          </c:spPr>
          <c:marker>
            <c:symbol val="none"/>
          </c:marker>
          <c:cat>
            <c:strRef>
              <c:f>'6. Reason for Transfer Plan of '!$D$33:$K$33</c:f>
              <c:strCache>
                <c:ptCount val="8"/>
                <c:pt idx="0">
                  <c:v>EnterQ1</c:v>
                </c:pt>
                <c:pt idx="1">
                  <c:v>EnterQ2</c:v>
                </c:pt>
                <c:pt idx="2">
                  <c:v>EnterQ3</c:v>
                </c:pt>
                <c:pt idx="3">
                  <c:v>EnterQ4</c:v>
                </c:pt>
                <c:pt idx="4">
                  <c:v>EnterQ5</c:v>
                </c:pt>
                <c:pt idx="5">
                  <c:v>EnterQ6</c:v>
                </c:pt>
                <c:pt idx="6">
                  <c:v>EnterQ7</c:v>
                </c:pt>
                <c:pt idx="7">
                  <c:v>EnterQ8</c:v>
                </c:pt>
              </c:strCache>
            </c:strRef>
          </c:cat>
          <c:val>
            <c:numRef>
              <c:f>'6. Reason for Transfer Plan of '!$D$53:$K$53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3-E23C-4552-89C8-8DC71175A8E6}"/>
            </c:ext>
          </c:extLst>
        </c:ser>
        <c:ser>
          <c:idx val="20"/>
          <c:order val="20"/>
          <c:tx>
            <c:strRef>
              <c:f>'6. Reason for Transfer Plan of '!$C$54</c:f>
              <c:strCache>
                <c:ptCount val="1"/>
                <c:pt idx="0">
                  <c:v>0</c:v>
                </c:pt>
              </c:strCache>
            </c:strRef>
          </c:tx>
          <c:spPr>
            <a:ln w="28575" cap="rnd">
              <a:solidFill>
                <a:schemeClr val="accent3">
                  <a:lumMod val="80000"/>
                </a:schemeClr>
              </a:solidFill>
              <a:round/>
            </a:ln>
            <a:effectLst/>
          </c:spPr>
          <c:marker>
            <c:symbol val="none"/>
          </c:marker>
          <c:cat>
            <c:strRef>
              <c:f>'6. Reason for Transfer Plan of '!$D$33:$K$33</c:f>
              <c:strCache>
                <c:ptCount val="8"/>
                <c:pt idx="0">
                  <c:v>EnterQ1</c:v>
                </c:pt>
                <c:pt idx="1">
                  <c:v>EnterQ2</c:v>
                </c:pt>
                <c:pt idx="2">
                  <c:v>EnterQ3</c:v>
                </c:pt>
                <c:pt idx="3">
                  <c:v>EnterQ4</c:v>
                </c:pt>
                <c:pt idx="4">
                  <c:v>EnterQ5</c:v>
                </c:pt>
                <c:pt idx="5">
                  <c:v>EnterQ6</c:v>
                </c:pt>
                <c:pt idx="6">
                  <c:v>EnterQ7</c:v>
                </c:pt>
                <c:pt idx="7">
                  <c:v>EnterQ8</c:v>
                </c:pt>
              </c:strCache>
            </c:strRef>
          </c:cat>
          <c:val>
            <c:numRef>
              <c:f>'6. Reason for Transfer Plan of '!$D$54:$K$54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4-E23C-4552-89C8-8DC71175A8E6}"/>
            </c:ext>
          </c:extLst>
        </c:ser>
        <c:ser>
          <c:idx val="21"/>
          <c:order val="21"/>
          <c:tx>
            <c:strRef>
              <c:f>'6. Reason for Transfer Plan of '!$C$55</c:f>
              <c:strCache>
                <c:ptCount val="1"/>
                <c:pt idx="0">
                  <c:v>0</c:v>
                </c:pt>
              </c:strCache>
            </c:strRef>
          </c:tx>
          <c:spPr>
            <a:ln w="28575" cap="rnd">
              <a:solidFill>
                <a:schemeClr val="accent4">
                  <a:lumMod val="80000"/>
                </a:schemeClr>
              </a:solidFill>
              <a:round/>
            </a:ln>
            <a:effectLst/>
          </c:spPr>
          <c:marker>
            <c:symbol val="none"/>
          </c:marker>
          <c:cat>
            <c:strRef>
              <c:f>'6. Reason for Transfer Plan of '!$D$33:$K$33</c:f>
              <c:strCache>
                <c:ptCount val="8"/>
                <c:pt idx="0">
                  <c:v>EnterQ1</c:v>
                </c:pt>
                <c:pt idx="1">
                  <c:v>EnterQ2</c:v>
                </c:pt>
                <c:pt idx="2">
                  <c:v>EnterQ3</c:v>
                </c:pt>
                <c:pt idx="3">
                  <c:v>EnterQ4</c:v>
                </c:pt>
                <c:pt idx="4">
                  <c:v>EnterQ5</c:v>
                </c:pt>
                <c:pt idx="5">
                  <c:v>EnterQ6</c:v>
                </c:pt>
                <c:pt idx="6">
                  <c:v>EnterQ7</c:v>
                </c:pt>
                <c:pt idx="7">
                  <c:v>EnterQ8</c:v>
                </c:pt>
              </c:strCache>
            </c:strRef>
          </c:cat>
          <c:val>
            <c:numRef>
              <c:f>'6. Reason for Transfer Plan of '!$D$55:$K$55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5-E23C-4552-89C8-8DC71175A8E6}"/>
            </c:ext>
          </c:extLst>
        </c:ser>
        <c:ser>
          <c:idx val="22"/>
          <c:order val="22"/>
          <c:tx>
            <c:strRef>
              <c:f>'6. Reason for Transfer Plan of '!$C$56</c:f>
              <c:strCache>
                <c:ptCount val="1"/>
                <c:pt idx="0">
                  <c:v>0</c:v>
                </c:pt>
              </c:strCache>
            </c:strRef>
          </c:tx>
          <c:spPr>
            <a:ln w="28575" cap="rnd">
              <a:solidFill>
                <a:schemeClr val="accent5">
                  <a:lumMod val="80000"/>
                </a:schemeClr>
              </a:solidFill>
              <a:round/>
            </a:ln>
            <a:effectLst/>
          </c:spPr>
          <c:marker>
            <c:symbol val="none"/>
          </c:marker>
          <c:cat>
            <c:strRef>
              <c:f>'6. Reason for Transfer Plan of '!$D$33:$K$33</c:f>
              <c:strCache>
                <c:ptCount val="8"/>
                <c:pt idx="0">
                  <c:v>EnterQ1</c:v>
                </c:pt>
                <c:pt idx="1">
                  <c:v>EnterQ2</c:v>
                </c:pt>
                <c:pt idx="2">
                  <c:v>EnterQ3</c:v>
                </c:pt>
                <c:pt idx="3">
                  <c:v>EnterQ4</c:v>
                </c:pt>
                <c:pt idx="4">
                  <c:v>EnterQ5</c:v>
                </c:pt>
                <c:pt idx="5">
                  <c:v>EnterQ6</c:v>
                </c:pt>
                <c:pt idx="6">
                  <c:v>EnterQ7</c:v>
                </c:pt>
                <c:pt idx="7">
                  <c:v>EnterQ8</c:v>
                </c:pt>
              </c:strCache>
            </c:strRef>
          </c:cat>
          <c:val>
            <c:numRef>
              <c:f>'6. Reason for Transfer Plan of '!$D$56:$K$56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6-E23C-4552-89C8-8DC71175A8E6}"/>
            </c:ext>
          </c:extLst>
        </c:ser>
        <c:ser>
          <c:idx val="23"/>
          <c:order val="23"/>
          <c:tx>
            <c:strRef>
              <c:f>'6. Reason for Transfer Plan of '!$C$57</c:f>
              <c:strCache>
                <c:ptCount val="1"/>
                <c:pt idx="0">
                  <c:v>0</c:v>
                </c:pt>
              </c:strCache>
            </c:strRef>
          </c:tx>
          <c:spPr>
            <a:ln w="28575" cap="rnd">
              <a:solidFill>
                <a:schemeClr val="accent6">
                  <a:lumMod val="80000"/>
                </a:schemeClr>
              </a:solidFill>
              <a:round/>
            </a:ln>
            <a:effectLst/>
          </c:spPr>
          <c:marker>
            <c:symbol val="none"/>
          </c:marker>
          <c:cat>
            <c:strRef>
              <c:f>'6. Reason for Transfer Plan of '!$D$33:$K$33</c:f>
              <c:strCache>
                <c:ptCount val="8"/>
                <c:pt idx="0">
                  <c:v>EnterQ1</c:v>
                </c:pt>
                <c:pt idx="1">
                  <c:v>EnterQ2</c:v>
                </c:pt>
                <c:pt idx="2">
                  <c:v>EnterQ3</c:v>
                </c:pt>
                <c:pt idx="3">
                  <c:v>EnterQ4</c:v>
                </c:pt>
                <c:pt idx="4">
                  <c:v>EnterQ5</c:v>
                </c:pt>
                <c:pt idx="5">
                  <c:v>EnterQ6</c:v>
                </c:pt>
                <c:pt idx="6">
                  <c:v>EnterQ7</c:v>
                </c:pt>
                <c:pt idx="7">
                  <c:v>EnterQ8</c:v>
                </c:pt>
              </c:strCache>
            </c:strRef>
          </c:cat>
          <c:val>
            <c:numRef>
              <c:f>'6. Reason for Transfer Plan of '!$D$57:$K$57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7-E23C-4552-89C8-8DC71175A8E6}"/>
            </c:ext>
          </c:extLst>
        </c:ser>
        <c:ser>
          <c:idx val="24"/>
          <c:order val="24"/>
          <c:tx>
            <c:strRef>
              <c:f>'6. Reason for Transfer Plan of '!$C$58</c:f>
              <c:strCache>
                <c:ptCount val="1"/>
                <c:pt idx="0">
                  <c:v>0</c:v>
                </c:pt>
              </c:strCache>
            </c:strRef>
          </c:tx>
          <c:spPr>
            <a:ln w="28575" cap="rnd">
              <a:solidFill>
                <a:schemeClr val="accent1">
                  <a:lumMod val="60000"/>
                  <a:lumOff val="40000"/>
                </a:schemeClr>
              </a:solidFill>
              <a:round/>
            </a:ln>
            <a:effectLst/>
          </c:spPr>
          <c:marker>
            <c:symbol val="none"/>
          </c:marker>
          <c:cat>
            <c:strRef>
              <c:f>'6. Reason for Transfer Plan of '!$D$33:$K$33</c:f>
              <c:strCache>
                <c:ptCount val="8"/>
                <c:pt idx="0">
                  <c:v>EnterQ1</c:v>
                </c:pt>
                <c:pt idx="1">
                  <c:v>EnterQ2</c:v>
                </c:pt>
                <c:pt idx="2">
                  <c:v>EnterQ3</c:v>
                </c:pt>
                <c:pt idx="3">
                  <c:v>EnterQ4</c:v>
                </c:pt>
                <c:pt idx="4">
                  <c:v>EnterQ5</c:v>
                </c:pt>
                <c:pt idx="5">
                  <c:v>EnterQ6</c:v>
                </c:pt>
                <c:pt idx="6">
                  <c:v>EnterQ7</c:v>
                </c:pt>
                <c:pt idx="7">
                  <c:v>EnterQ8</c:v>
                </c:pt>
              </c:strCache>
            </c:strRef>
          </c:cat>
          <c:val>
            <c:numRef>
              <c:f>'6. Reason for Transfer Plan of '!$D$58:$K$58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8-E23C-4552-89C8-8DC71175A8E6}"/>
            </c:ext>
          </c:extLst>
        </c:ser>
        <c:ser>
          <c:idx val="25"/>
          <c:order val="25"/>
          <c:tx>
            <c:strRef>
              <c:f>'6. Reason for Transfer Plan of '!$C$59</c:f>
              <c:strCache>
                <c:ptCount val="1"/>
                <c:pt idx="0">
                  <c:v>0</c:v>
                </c:pt>
              </c:strCache>
            </c:strRef>
          </c:tx>
          <c:spPr>
            <a:ln w="28575" cap="rnd">
              <a:solidFill>
                <a:schemeClr val="accent2">
                  <a:lumMod val="60000"/>
                  <a:lumOff val="40000"/>
                </a:schemeClr>
              </a:solidFill>
              <a:round/>
            </a:ln>
            <a:effectLst/>
          </c:spPr>
          <c:marker>
            <c:symbol val="none"/>
          </c:marker>
          <c:cat>
            <c:strRef>
              <c:f>'6. Reason for Transfer Plan of '!$D$33:$K$33</c:f>
              <c:strCache>
                <c:ptCount val="8"/>
                <c:pt idx="0">
                  <c:v>EnterQ1</c:v>
                </c:pt>
                <c:pt idx="1">
                  <c:v>EnterQ2</c:v>
                </c:pt>
                <c:pt idx="2">
                  <c:v>EnterQ3</c:v>
                </c:pt>
                <c:pt idx="3">
                  <c:v>EnterQ4</c:v>
                </c:pt>
                <c:pt idx="4">
                  <c:v>EnterQ5</c:v>
                </c:pt>
                <c:pt idx="5">
                  <c:v>EnterQ6</c:v>
                </c:pt>
                <c:pt idx="6">
                  <c:v>EnterQ7</c:v>
                </c:pt>
                <c:pt idx="7">
                  <c:v>EnterQ8</c:v>
                </c:pt>
              </c:strCache>
            </c:strRef>
          </c:cat>
          <c:val>
            <c:numRef>
              <c:f>'6. Reason for Transfer Plan of '!$D$59:$K$59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9-E23C-4552-89C8-8DC71175A8E6}"/>
            </c:ext>
          </c:extLst>
        </c:ser>
        <c:dLbls>
          <c:showLegendKey val="0"/>
          <c:showVal val="0"/>
          <c:showCatName val="0"/>
          <c:showSerName val="0"/>
          <c:showPercent val="0"/>
          <c:showBubbleSize val="0"/>
        </c:dLbls>
        <c:smooth val="0"/>
        <c:axId val="172843264"/>
        <c:axId val="174205176"/>
      </c:lineChart>
      <c:catAx>
        <c:axId val="17284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4205176"/>
        <c:crosses val="autoZero"/>
        <c:auto val="1"/>
        <c:lblAlgn val="ctr"/>
        <c:lblOffset val="100"/>
        <c:noMultiLvlLbl val="0"/>
      </c:catAx>
      <c:valAx>
        <c:axId val="174205176"/>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900">
                    <a:solidFill>
                      <a:sysClr val="windowText" lastClr="000000"/>
                    </a:solidFill>
                    <a:latin typeface="Arial" panose="020B0604020202020204" pitchFamily="34" charset="0"/>
                    <a:cs typeface="Arial" panose="020B0604020202020204" pitchFamily="34" charset="0"/>
                  </a:rPr>
                  <a:t>Percent</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2843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'7. Tests Procedures Performed'!$M$32</c:f>
          <c:strCache>
            <c:ptCount val="1"/>
            <c:pt idx="0">
              <c:v>EDTC 7. Tests and/or Procedures Performed  Percentages:   CAHs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'7. Tests Procedures Performed'!$C$34</c:f>
              <c:strCache>
                <c:ptCount val="1"/>
                <c:pt idx="0">
                  <c:v>National</c:v>
                </c:pt>
              </c:strCache>
            </c:strRef>
          </c:tx>
          <c:spPr>
            <a:ln w="28575" cap="rnd">
              <a:solidFill>
                <a:schemeClr val="accent1"/>
              </a:solidFill>
              <a:round/>
            </a:ln>
            <a:effectLst/>
          </c:spPr>
          <c:marker>
            <c:symbol val="none"/>
          </c:marker>
          <c:cat>
            <c:strRef>
              <c:f>'7. Tests Procedures Performed'!$D$33:$K$33</c:f>
              <c:strCache>
                <c:ptCount val="8"/>
                <c:pt idx="0">
                  <c:v>EnterQ1</c:v>
                </c:pt>
                <c:pt idx="1">
                  <c:v>EnterQ2</c:v>
                </c:pt>
                <c:pt idx="2">
                  <c:v>EnterQ3</c:v>
                </c:pt>
                <c:pt idx="3">
                  <c:v>EnterQ4</c:v>
                </c:pt>
                <c:pt idx="4">
                  <c:v>EnterQ5</c:v>
                </c:pt>
                <c:pt idx="5">
                  <c:v>EnterQ6</c:v>
                </c:pt>
                <c:pt idx="6">
                  <c:v>EnterQ7</c:v>
                </c:pt>
                <c:pt idx="7">
                  <c:v>EnterQ8</c:v>
                </c:pt>
              </c:strCache>
            </c:strRef>
          </c:cat>
          <c:val>
            <c:numRef>
              <c:f>'7. Tests Procedures Performed'!$D$34:$K$34</c:f>
              <c:numCache>
                <c:formatCode>0%</c:formatCode>
                <c:ptCount val="8"/>
              </c:numCache>
            </c:numRef>
          </c:val>
          <c:smooth val="0"/>
          <c:extLst>
            <c:ext xmlns:c16="http://schemas.microsoft.com/office/drawing/2014/chart" uri="{C3380CC4-5D6E-409C-BE32-E72D297353CC}">
              <c16:uniqueId val="{00000000-B052-45C0-97FD-F920E8EAE4D8}"/>
            </c:ext>
          </c:extLst>
        </c:ser>
        <c:ser>
          <c:idx val="1"/>
          <c:order val="1"/>
          <c:tx>
            <c:strRef>
              <c:f>'7. Tests Procedures Performed'!$C$35</c:f>
              <c:strCache>
                <c:ptCount val="1"/>
                <c:pt idx="0">
                  <c:v> </c:v>
                </c:pt>
              </c:strCache>
            </c:strRef>
          </c:tx>
          <c:spPr>
            <a:ln w="34925" cap="rnd">
              <a:solidFill>
                <a:srgbClr val="FF0000"/>
              </a:solidFill>
              <a:round/>
            </a:ln>
            <a:effectLst/>
          </c:spPr>
          <c:marker>
            <c:symbol val="none"/>
          </c:marker>
          <c:cat>
            <c:strRef>
              <c:f>'7. Tests Procedures Performed'!$D$33:$K$33</c:f>
              <c:strCache>
                <c:ptCount val="8"/>
                <c:pt idx="0">
                  <c:v>EnterQ1</c:v>
                </c:pt>
                <c:pt idx="1">
                  <c:v>EnterQ2</c:v>
                </c:pt>
                <c:pt idx="2">
                  <c:v>EnterQ3</c:v>
                </c:pt>
                <c:pt idx="3">
                  <c:v>EnterQ4</c:v>
                </c:pt>
                <c:pt idx="4">
                  <c:v>EnterQ5</c:v>
                </c:pt>
                <c:pt idx="5">
                  <c:v>EnterQ6</c:v>
                </c:pt>
                <c:pt idx="6">
                  <c:v>EnterQ7</c:v>
                </c:pt>
                <c:pt idx="7">
                  <c:v>EnterQ8</c:v>
                </c:pt>
              </c:strCache>
            </c:strRef>
          </c:cat>
          <c:val>
            <c:numRef>
              <c:f>'7. Tests Procedures Performed'!$D$35:$K$35</c:f>
              <c:numCache>
                <c:formatCode>0%</c:formatCode>
                <c:ptCount val="8"/>
              </c:numCache>
            </c:numRef>
          </c:val>
          <c:smooth val="0"/>
          <c:extLst>
            <c:ext xmlns:c16="http://schemas.microsoft.com/office/drawing/2014/chart" uri="{C3380CC4-5D6E-409C-BE32-E72D297353CC}">
              <c16:uniqueId val="{00000001-B052-45C0-97FD-F920E8EAE4D8}"/>
            </c:ext>
          </c:extLst>
        </c:ser>
        <c:ser>
          <c:idx val="2"/>
          <c:order val="2"/>
          <c:tx>
            <c:strRef>
              <c:f>'7. Tests Procedures Performed'!$C$36</c:f>
              <c:strCache>
                <c:ptCount val="1"/>
                <c:pt idx="0">
                  <c:v>0</c:v>
                </c:pt>
              </c:strCache>
            </c:strRef>
          </c:tx>
          <c:spPr>
            <a:ln w="28575" cap="rnd">
              <a:solidFill>
                <a:schemeClr val="accent3"/>
              </a:solidFill>
              <a:round/>
            </a:ln>
            <a:effectLst/>
          </c:spPr>
          <c:marker>
            <c:symbol val="none"/>
          </c:marker>
          <c:cat>
            <c:strRef>
              <c:f>'7. Tests Procedures Performed'!$D$33:$K$33</c:f>
              <c:strCache>
                <c:ptCount val="8"/>
                <c:pt idx="0">
                  <c:v>EnterQ1</c:v>
                </c:pt>
                <c:pt idx="1">
                  <c:v>EnterQ2</c:v>
                </c:pt>
                <c:pt idx="2">
                  <c:v>EnterQ3</c:v>
                </c:pt>
                <c:pt idx="3">
                  <c:v>EnterQ4</c:v>
                </c:pt>
                <c:pt idx="4">
                  <c:v>EnterQ5</c:v>
                </c:pt>
                <c:pt idx="5">
                  <c:v>EnterQ6</c:v>
                </c:pt>
                <c:pt idx="6">
                  <c:v>EnterQ7</c:v>
                </c:pt>
                <c:pt idx="7">
                  <c:v>EnterQ8</c:v>
                </c:pt>
              </c:strCache>
            </c:strRef>
          </c:cat>
          <c:val>
            <c:numRef>
              <c:f>'7. Tests Procedures Performed'!$D$36:$K$36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B052-45C0-97FD-F920E8EAE4D8}"/>
            </c:ext>
          </c:extLst>
        </c:ser>
        <c:ser>
          <c:idx val="3"/>
          <c:order val="3"/>
          <c:tx>
            <c:strRef>
              <c:f>'7. Tests Procedures Performed'!$C$37</c:f>
              <c:strCache>
                <c:ptCount val="1"/>
                <c:pt idx="0">
                  <c:v>0</c:v>
                </c:pt>
              </c:strCache>
            </c:strRef>
          </c:tx>
          <c:spPr>
            <a:ln w="28575" cap="rnd">
              <a:solidFill>
                <a:schemeClr val="accent4"/>
              </a:solidFill>
              <a:round/>
            </a:ln>
            <a:effectLst/>
          </c:spPr>
          <c:marker>
            <c:symbol val="none"/>
          </c:marker>
          <c:cat>
            <c:strRef>
              <c:f>'7. Tests Procedures Performed'!$D$33:$K$33</c:f>
              <c:strCache>
                <c:ptCount val="8"/>
                <c:pt idx="0">
                  <c:v>EnterQ1</c:v>
                </c:pt>
                <c:pt idx="1">
                  <c:v>EnterQ2</c:v>
                </c:pt>
                <c:pt idx="2">
                  <c:v>EnterQ3</c:v>
                </c:pt>
                <c:pt idx="3">
                  <c:v>EnterQ4</c:v>
                </c:pt>
                <c:pt idx="4">
                  <c:v>EnterQ5</c:v>
                </c:pt>
                <c:pt idx="5">
                  <c:v>EnterQ6</c:v>
                </c:pt>
                <c:pt idx="6">
                  <c:v>EnterQ7</c:v>
                </c:pt>
                <c:pt idx="7">
                  <c:v>EnterQ8</c:v>
                </c:pt>
              </c:strCache>
            </c:strRef>
          </c:cat>
          <c:val>
            <c:numRef>
              <c:f>'7. Tests Procedures Performed'!$D$37:$K$37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B052-45C0-97FD-F920E8EAE4D8}"/>
            </c:ext>
          </c:extLst>
        </c:ser>
        <c:ser>
          <c:idx val="4"/>
          <c:order val="4"/>
          <c:tx>
            <c:strRef>
              <c:f>'7. Tests Procedures Performed'!$C$38</c:f>
              <c:strCache>
                <c:ptCount val="1"/>
                <c:pt idx="0">
                  <c:v>0</c:v>
                </c:pt>
              </c:strCache>
            </c:strRef>
          </c:tx>
          <c:spPr>
            <a:ln w="28575" cap="rnd">
              <a:solidFill>
                <a:schemeClr val="accent5"/>
              </a:solidFill>
              <a:round/>
            </a:ln>
            <a:effectLst/>
          </c:spPr>
          <c:marker>
            <c:symbol val="none"/>
          </c:marker>
          <c:cat>
            <c:strRef>
              <c:f>'7. Tests Procedures Performed'!$D$33:$K$33</c:f>
              <c:strCache>
                <c:ptCount val="8"/>
                <c:pt idx="0">
                  <c:v>EnterQ1</c:v>
                </c:pt>
                <c:pt idx="1">
                  <c:v>EnterQ2</c:v>
                </c:pt>
                <c:pt idx="2">
                  <c:v>EnterQ3</c:v>
                </c:pt>
                <c:pt idx="3">
                  <c:v>EnterQ4</c:v>
                </c:pt>
                <c:pt idx="4">
                  <c:v>EnterQ5</c:v>
                </c:pt>
                <c:pt idx="5">
                  <c:v>EnterQ6</c:v>
                </c:pt>
                <c:pt idx="6">
                  <c:v>EnterQ7</c:v>
                </c:pt>
                <c:pt idx="7">
                  <c:v>EnterQ8</c:v>
                </c:pt>
              </c:strCache>
            </c:strRef>
          </c:cat>
          <c:val>
            <c:numRef>
              <c:f>'7. Tests Procedures Performed'!$D$38:$K$38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4-B052-45C0-97FD-F920E8EAE4D8}"/>
            </c:ext>
          </c:extLst>
        </c:ser>
        <c:ser>
          <c:idx val="5"/>
          <c:order val="5"/>
          <c:tx>
            <c:strRef>
              <c:f>'7. Tests Procedures Performed'!$C$39</c:f>
              <c:strCache>
                <c:ptCount val="1"/>
                <c:pt idx="0">
                  <c:v>0</c:v>
                </c:pt>
              </c:strCache>
            </c:strRef>
          </c:tx>
          <c:spPr>
            <a:ln w="28575" cap="rnd">
              <a:solidFill>
                <a:schemeClr val="accent6"/>
              </a:solidFill>
              <a:round/>
            </a:ln>
            <a:effectLst/>
          </c:spPr>
          <c:marker>
            <c:symbol val="none"/>
          </c:marker>
          <c:cat>
            <c:strRef>
              <c:f>'7. Tests Procedures Performed'!$D$33:$K$33</c:f>
              <c:strCache>
                <c:ptCount val="8"/>
                <c:pt idx="0">
                  <c:v>EnterQ1</c:v>
                </c:pt>
                <c:pt idx="1">
                  <c:v>EnterQ2</c:v>
                </c:pt>
                <c:pt idx="2">
                  <c:v>EnterQ3</c:v>
                </c:pt>
                <c:pt idx="3">
                  <c:v>EnterQ4</c:v>
                </c:pt>
                <c:pt idx="4">
                  <c:v>EnterQ5</c:v>
                </c:pt>
                <c:pt idx="5">
                  <c:v>EnterQ6</c:v>
                </c:pt>
                <c:pt idx="6">
                  <c:v>EnterQ7</c:v>
                </c:pt>
                <c:pt idx="7">
                  <c:v>EnterQ8</c:v>
                </c:pt>
              </c:strCache>
            </c:strRef>
          </c:cat>
          <c:val>
            <c:numRef>
              <c:f>'7. Tests Procedures Performed'!$D$39:$K$39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5-B052-45C0-97FD-F920E8EAE4D8}"/>
            </c:ext>
          </c:extLst>
        </c:ser>
        <c:ser>
          <c:idx val="6"/>
          <c:order val="6"/>
          <c:tx>
            <c:strRef>
              <c:f>'7. Tests Procedures Performed'!$C$40</c:f>
              <c:strCache>
                <c:ptCount val="1"/>
                <c:pt idx="0">
                  <c:v>0</c:v>
                </c:pt>
              </c:strCache>
            </c:strRef>
          </c:tx>
          <c:spPr>
            <a:ln w="28575" cap="rnd">
              <a:solidFill>
                <a:schemeClr val="accent1">
                  <a:lumMod val="60000"/>
                </a:schemeClr>
              </a:solidFill>
              <a:round/>
            </a:ln>
            <a:effectLst/>
          </c:spPr>
          <c:marker>
            <c:symbol val="none"/>
          </c:marker>
          <c:cat>
            <c:strRef>
              <c:f>'7. Tests Procedures Performed'!$D$33:$K$33</c:f>
              <c:strCache>
                <c:ptCount val="8"/>
                <c:pt idx="0">
                  <c:v>EnterQ1</c:v>
                </c:pt>
                <c:pt idx="1">
                  <c:v>EnterQ2</c:v>
                </c:pt>
                <c:pt idx="2">
                  <c:v>EnterQ3</c:v>
                </c:pt>
                <c:pt idx="3">
                  <c:v>EnterQ4</c:v>
                </c:pt>
                <c:pt idx="4">
                  <c:v>EnterQ5</c:v>
                </c:pt>
                <c:pt idx="5">
                  <c:v>EnterQ6</c:v>
                </c:pt>
                <c:pt idx="6">
                  <c:v>EnterQ7</c:v>
                </c:pt>
                <c:pt idx="7">
                  <c:v>EnterQ8</c:v>
                </c:pt>
              </c:strCache>
            </c:strRef>
          </c:cat>
          <c:val>
            <c:numRef>
              <c:f>'7. Tests Procedures Performed'!$D$40:$K$40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6-B052-45C0-97FD-F920E8EAE4D8}"/>
            </c:ext>
          </c:extLst>
        </c:ser>
        <c:ser>
          <c:idx val="7"/>
          <c:order val="7"/>
          <c:tx>
            <c:strRef>
              <c:f>'7. Tests Procedures Performed'!$C$41</c:f>
              <c:strCache>
                <c:ptCount val="1"/>
                <c:pt idx="0">
                  <c:v>0</c:v>
                </c:pt>
              </c:strCache>
            </c:strRef>
          </c:tx>
          <c:spPr>
            <a:ln w="28575" cap="rnd">
              <a:solidFill>
                <a:schemeClr val="accent2">
                  <a:lumMod val="60000"/>
                </a:schemeClr>
              </a:solidFill>
              <a:round/>
            </a:ln>
            <a:effectLst/>
          </c:spPr>
          <c:marker>
            <c:symbol val="none"/>
          </c:marker>
          <c:cat>
            <c:strRef>
              <c:f>'7. Tests Procedures Performed'!$D$33:$K$33</c:f>
              <c:strCache>
                <c:ptCount val="8"/>
                <c:pt idx="0">
                  <c:v>EnterQ1</c:v>
                </c:pt>
                <c:pt idx="1">
                  <c:v>EnterQ2</c:v>
                </c:pt>
                <c:pt idx="2">
                  <c:v>EnterQ3</c:v>
                </c:pt>
                <c:pt idx="3">
                  <c:v>EnterQ4</c:v>
                </c:pt>
                <c:pt idx="4">
                  <c:v>EnterQ5</c:v>
                </c:pt>
                <c:pt idx="5">
                  <c:v>EnterQ6</c:v>
                </c:pt>
                <c:pt idx="6">
                  <c:v>EnterQ7</c:v>
                </c:pt>
                <c:pt idx="7">
                  <c:v>EnterQ8</c:v>
                </c:pt>
              </c:strCache>
            </c:strRef>
          </c:cat>
          <c:val>
            <c:numRef>
              <c:f>'7. Tests Procedures Performed'!$D$41:$K$41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7-B052-45C0-97FD-F920E8EAE4D8}"/>
            </c:ext>
          </c:extLst>
        </c:ser>
        <c:ser>
          <c:idx val="8"/>
          <c:order val="8"/>
          <c:tx>
            <c:strRef>
              <c:f>'7. Tests Procedures Performed'!$C$42</c:f>
              <c:strCache>
                <c:ptCount val="1"/>
                <c:pt idx="0">
                  <c:v>0</c:v>
                </c:pt>
              </c:strCache>
            </c:strRef>
          </c:tx>
          <c:spPr>
            <a:ln w="28575" cap="rnd">
              <a:solidFill>
                <a:schemeClr val="accent3">
                  <a:lumMod val="60000"/>
                </a:schemeClr>
              </a:solidFill>
              <a:round/>
            </a:ln>
            <a:effectLst/>
          </c:spPr>
          <c:marker>
            <c:symbol val="none"/>
          </c:marker>
          <c:cat>
            <c:strRef>
              <c:f>'7. Tests Procedures Performed'!$D$33:$K$33</c:f>
              <c:strCache>
                <c:ptCount val="8"/>
                <c:pt idx="0">
                  <c:v>EnterQ1</c:v>
                </c:pt>
                <c:pt idx="1">
                  <c:v>EnterQ2</c:v>
                </c:pt>
                <c:pt idx="2">
                  <c:v>EnterQ3</c:v>
                </c:pt>
                <c:pt idx="3">
                  <c:v>EnterQ4</c:v>
                </c:pt>
                <c:pt idx="4">
                  <c:v>EnterQ5</c:v>
                </c:pt>
                <c:pt idx="5">
                  <c:v>EnterQ6</c:v>
                </c:pt>
                <c:pt idx="6">
                  <c:v>EnterQ7</c:v>
                </c:pt>
                <c:pt idx="7">
                  <c:v>EnterQ8</c:v>
                </c:pt>
              </c:strCache>
            </c:strRef>
          </c:cat>
          <c:val>
            <c:numRef>
              <c:f>'7. Tests Procedures Performed'!$D$42:$K$42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8-B052-45C0-97FD-F920E8EAE4D8}"/>
            </c:ext>
          </c:extLst>
        </c:ser>
        <c:ser>
          <c:idx val="9"/>
          <c:order val="9"/>
          <c:tx>
            <c:strRef>
              <c:f>'7. Tests Procedures Performed'!$C$43</c:f>
              <c:strCache>
                <c:ptCount val="1"/>
                <c:pt idx="0">
                  <c:v>0</c:v>
                </c:pt>
              </c:strCache>
            </c:strRef>
          </c:tx>
          <c:spPr>
            <a:ln w="28575" cap="rnd">
              <a:solidFill>
                <a:schemeClr val="accent4">
                  <a:lumMod val="60000"/>
                </a:schemeClr>
              </a:solidFill>
              <a:round/>
            </a:ln>
            <a:effectLst/>
          </c:spPr>
          <c:marker>
            <c:symbol val="none"/>
          </c:marker>
          <c:cat>
            <c:strRef>
              <c:f>'7. Tests Procedures Performed'!$D$33:$K$33</c:f>
              <c:strCache>
                <c:ptCount val="8"/>
                <c:pt idx="0">
                  <c:v>EnterQ1</c:v>
                </c:pt>
                <c:pt idx="1">
                  <c:v>EnterQ2</c:v>
                </c:pt>
                <c:pt idx="2">
                  <c:v>EnterQ3</c:v>
                </c:pt>
                <c:pt idx="3">
                  <c:v>EnterQ4</c:v>
                </c:pt>
                <c:pt idx="4">
                  <c:v>EnterQ5</c:v>
                </c:pt>
                <c:pt idx="5">
                  <c:v>EnterQ6</c:v>
                </c:pt>
                <c:pt idx="6">
                  <c:v>EnterQ7</c:v>
                </c:pt>
                <c:pt idx="7">
                  <c:v>EnterQ8</c:v>
                </c:pt>
              </c:strCache>
            </c:strRef>
          </c:cat>
          <c:val>
            <c:numRef>
              <c:f>'7. Tests Procedures Performed'!$D$43:$K$43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9-B052-45C0-97FD-F920E8EAE4D8}"/>
            </c:ext>
          </c:extLst>
        </c:ser>
        <c:ser>
          <c:idx val="10"/>
          <c:order val="10"/>
          <c:tx>
            <c:strRef>
              <c:f>'7. Tests Procedures Performed'!$C$44</c:f>
              <c:strCache>
                <c:ptCount val="1"/>
                <c:pt idx="0">
                  <c:v>0</c:v>
                </c:pt>
              </c:strCache>
            </c:strRef>
          </c:tx>
          <c:spPr>
            <a:ln w="28575" cap="rnd">
              <a:solidFill>
                <a:schemeClr val="accent5">
                  <a:lumMod val="60000"/>
                </a:schemeClr>
              </a:solidFill>
              <a:round/>
            </a:ln>
            <a:effectLst/>
          </c:spPr>
          <c:marker>
            <c:symbol val="none"/>
          </c:marker>
          <c:cat>
            <c:strRef>
              <c:f>'7. Tests Procedures Performed'!$D$33:$K$33</c:f>
              <c:strCache>
                <c:ptCount val="8"/>
                <c:pt idx="0">
                  <c:v>EnterQ1</c:v>
                </c:pt>
                <c:pt idx="1">
                  <c:v>EnterQ2</c:v>
                </c:pt>
                <c:pt idx="2">
                  <c:v>EnterQ3</c:v>
                </c:pt>
                <c:pt idx="3">
                  <c:v>EnterQ4</c:v>
                </c:pt>
                <c:pt idx="4">
                  <c:v>EnterQ5</c:v>
                </c:pt>
                <c:pt idx="5">
                  <c:v>EnterQ6</c:v>
                </c:pt>
                <c:pt idx="6">
                  <c:v>EnterQ7</c:v>
                </c:pt>
                <c:pt idx="7">
                  <c:v>EnterQ8</c:v>
                </c:pt>
              </c:strCache>
            </c:strRef>
          </c:cat>
          <c:val>
            <c:numRef>
              <c:f>'7. Tests Procedures Performed'!$D$44:$K$44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A-B052-45C0-97FD-F920E8EAE4D8}"/>
            </c:ext>
          </c:extLst>
        </c:ser>
        <c:ser>
          <c:idx val="11"/>
          <c:order val="11"/>
          <c:tx>
            <c:strRef>
              <c:f>'7. Tests Procedures Performed'!$C$45</c:f>
              <c:strCache>
                <c:ptCount val="1"/>
                <c:pt idx="0">
                  <c:v>0</c:v>
                </c:pt>
              </c:strCache>
            </c:strRef>
          </c:tx>
          <c:spPr>
            <a:ln w="28575" cap="rnd">
              <a:solidFill>
                <a:schemeClr val="accent6">
                  <a:lumMod val="60000"/>
                </a:schemeClr>
              </a:solidFill>
              <a:round/>
            </a:ln>
            <a:effectLst/>
          </c:spPr>
          <c:marker>
            <c:symbol val="none"/>
          </c:marker>
          <c:cat>
            <c:strRef>
              <c:f>'7. Tests Procedures Performed'!$D$33:$K$33</c:f>
              <c:strCache>
                <c:ptCount val="8"/>
                <c:pt idx="0">
                  <c:v>EnterQ1</c:v>
                </c:pt>
                <c:pt idx="1">
                  <c:v>EnterQ2</c:v>
                </c:pt>
                <c:pt idx="2">
                  <c:v>EnterQ3</c:v>
                </c:pt>
                <c:pt idx="3">
                  <c:v>EnterQ4</c:v>
                </c:pt>
                <c:pt idx="4">
                  <c:v>EnterQ5</c:v>
                </c:pt>
                <c:pt idx="5">
                  <c:v>EnterQ6</c:v>
                </c:pt>
                <c:pt idx="6">
                  <c:v>EnterQ7</c:v>
                </c:pt>
                <c:pt idx="7">
                  <c:v>EnterQ8</c:v>
                </c:pt>
              </c:strCache>
            </c:strRef>
          </c:cat>
          <c:val>
            <c:numRef>
              <c:f>'7. Tests Procedures Performed'!$D$45:$K$45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B-B052-45C0-97FD-F920E8EAE4D8}"/>
            </c:ext>
          </c:extLst>
        </c:ser>
        <c:ser>
          <c:idx val="12"/>
          <c:order val="12"/>
          <c:tx>
            <c:strRef>
              <c:f>'7. Tests Procedures Performed'!$C$46</c:f>
              <c:strCache>
                <c:ptCount val="1"/>
                <c:pt idx="0">
                  <c:v>0</c:v>
                </c:pt>
              </c:strCache>
            </c:strRef>
          </c:tx>
          <c:spPr>
            <a:ln w="28575" cap="rnd">
              <a:solidFill>
                <a:schemeClr val="accent1">
                  <a:lumMod val="80000"/>
                  <a:lumOff val="20000"/>
                </a:schemeClr>
              </a:solidFill>
              <a:round/>
            </a:ln>
            <a:effectLst/>
          </c:spPr>
          <c:marker>
            <c:symbol val="none"/>
          </c:marker>
          <c:cat>
            <c:strRef>
              <c:f>'7. Tests Procedures Performed'!$D$33:$K$33</c:f>
              <c:strCache>
                <c:ptCount val="8"/>
                <c:pt idx="0">
                  <c:v>EnterQ1</c:v>
                </c:pt>
                <c:pt idx="1">
                  <c:v>EnterQ2</c:v>
                </c:pt>
                <c:pt idx="2">
                  <c:v>EnterQ3</c:v>
                </c:pt>
                <c:pt idx="3">
                  <c:v>EnterQ4</c:v>
                </c:pt>
                <c:pt idx="4">
                  <c:v>EnterQ5</c:v>
                </c:pt>
                <c:pt idx="5">
                  <c:v>EnterQ6</c:v>
                </c:pt>
                <c:pt idx="6">
                  <c:v>EnterQ7</c:v>
                </c:pt>
                <c:pt idx="7">
                  <c:v>EnterQ8</c:v>
                </c:pt>
              </c:strCache>
            </c:strRef>
          </c:cat>
          <c:val>
            <c:numRef>
              <c:f>'7. Tests Procedures Performed'!$D$46:$K$46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C-B052-45C0-97FD-F920E8EAE4D8}"/>
            </c:ext>
          </c:extLst>
        </c:ser>
        <c:ser>
          <c:idx val="13"/>
          <c:order val="13"/>
          <c:tx>
            <c:strRef>
              <c:f>'7. Tests Procedures Performed'!$C$47</c:f>
              <c:strCache>
                <c:ptCount val="1"/>
                <c:pt idx="0">
                  <c:v>0</c:v>
                </c:pt>
              </c:strCache>
            </c:strRef>
          </c:tx>
          <c:spPr>
            <a:ln w="28575" cap="rnd">
              <a:solidFill>
                <a:schemeClr val="accent2">
                  <a:lumMod val="80000"/>
                  <a:lumOff val="20000"/>
                </a:schemeClr>
              </a:solidFill>
              <a:round/>
            </a:ln>
            <a:effectLst/>
          </c:spPr>
          <c:marker>
            <c:symbol val="none"/>
          </c:marker>
          <c:cat>
            <c:strRef>
              <c:f>'7. Tests Procedures Performed'!$D$33:$K$33</c:f>
              <c:strCache>
                <c:ptCount val="8"/>
                <c:pt idx="0">
                  <c:v>EnterQ1</c:v>
                </c:pt>
                <c:pt idx="1">
                  <c:v>EnterQ2</c:v>
                </c:pt>
                <c:pt idx="2">
                  <c:v>EnterQ3</c:v>
                </c:pt>
                <c:pt idx="3">
                  <c:v>EnterQ4</c:v>
                </c:pt>
                <c:pt idx="4">
                  <c:v>EnterQ5</c:v>
                </c:pt>
                <c:pt idx="5">
                  <c:v>EnterQ6</c:v>
                </c:pt>
                <c:pt idx="6">
                  <c:v>EnterQ7</c:v>
                </c:pt>
                <c:pt idx="7">
                  <c:v>EnterQ8</c:v>
                </c:pt>
              </c:strCache>
            </c:strRef>
          </c:cat>
          <c:val>
            <c:numRef>
              <c:f>'7. Tests Procedures Performed'!$D$47:$K$47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D-B052-45C0-97FD-F920E8EAE4D8}"/>
            </c:ext>
          </c:extLst>
        </c:ser>
        <c:ser>
          <c:idx val="14"/>
          <c:order val="14"/>
          <c:tx>
            <c:strRef>
              <c:f>'7. Tests Procedures Performed'!$C$48</c:f>
              <c:strCache>
                <c:ptCount val="1"/>
                <c:pt idx="0">
                  <c:v>0</c:v>
                </c:pt>
              </c:strCache>
            </c:strRef>
          </c:tx>
          <c:spPr>
            <a:ln w="28575" cap="rnd">
              <a:solidFill>
                <a:schemeClr val="accent3">
                  <a:lumMod val="80000"/>
                  <a:lumOff val="20000"/>
                </a:schemeClr>
              </a:solidFill>
              <a:round/>
            </a:ln>
            <a:effectLst/>
          </c:spPr>
          <c:marker>
            <c:symbol val="none"/>
          </c:marker>
          <c:cat>
            <c:strRef>
              <c:f>'7. Tests Procedures Performed'!$D$33:$K$33</c:f>
              <c:strCache>
                <c:ptCount val="8"/>
                <c:pt idx="0">
                  <c:v>EnterQ1</c:v>
                </c:pt>
                <c:pt idx="1">
                  <c:v>EnterQ2</c:v>
                </c:pt>
                <c:pt idx="2">
                  <c:v>EnterQ3</c:v>
                </c:pt>
                <c:pt idx="3">
                  <c:v>EnterQ4</c:v>
                </c:pt>
                <c:pt idx="4">
                  <c:v>EnterQ5</c:v>
                </c:pt>
                <c:pt idx="5">
                  <c:v>EnterQ6</c:v>
                </c:pt>
                <c:pt idx="6">
                  <c:v>EnterQ7</c:v>
                </c:pt>
                <c:pt idx="7">
                  <c:v>EnterQ8</c:v>
                </c:pt>
              </c:strCache>
            </c:strRef>
          </c:cat>
          <c:val>
            <c:numRef>
              <c:f>'7. Tests Procedures Performed'!$D$48:$K$48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E-B052-45C0-97FD-F920E8EAE4D8}"/>
            </c:ext>
          </c:extLst>
        </c:ser>
        <c:ser>
          <c:idx val="15"/>
          <c:order val="15"/>
          <c:tx>
            <c:strRef>
              <c:f>'7. Tests Procedures Performed'!$C$49</c:f>
              <c:strCache>
                <c:ptCount val="1"/>
                <c:pt idx="0">
                  <c:v>0</c:v>
                </c:pt>
              </c:strCache>
            </c:strRef>
          </c:tx>
          <c:spPr>
            <a:ln w="28575" cap="rnd">
              <a:solidFill>
                <a:schemeClr val="accent4">
                  <a:lumMod val="80000"/>
                  <a:lumOff val="20000"/>
                </a:schemeClr>
              </a:solidFill>
              <a:round/>
            </a:ln>
            <a:effectLst/>
          </c:spPr>
          <c:marker>
            <c:symbol val="none"/>
          </c:marker>
          <c:cat>
            <c:strRef>
              <c:f>'7. Tests Procedures Performed'!$D$33:$K$33</c:f>
              <c:strCache>
                <c:ptCount val="8"/>
                <c:pt idx="0">
                  <c:v>EnterQ1</c:v>
                </c:pt>
                <c:pt idx="1">
                  <c:v>EnterQ2</c:v>
                </c:pt>
                <c:pt idx="2">
                  <c:v>EnterQ3</c:v>
                </c:pt>
                <c:pt idx="3">
                  <c:v>EnterQ4</c:v>
                </c:pt>
                <c:pt idx="4">
                  <c:v>EnterQ5</c:v>
                </c:pt>
                <c:pt idx="5">
                  <c:v>EnterQ6</c:v>
                </c:pt>
                <c:pt idx="6">
                  <c:v>EnterQ7</c:v>
                </c:pt>
                <c:pt idx="7">
                  <c:v>EnterQ8</c:v>
                </c:pt>
              </c:strCache>
            </c:strRef>
          </c:cat>
          <c:val>
            <c:numRef>
              <c:f>'7. Tests Procedures Performed'!$D$49:$K$49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F-B052-45C0-97FD-F920E8EAE4D8}"/>
            </c:ext>
          </c:extLst>
        </c:ser>
        <c:ser>
          <c:idx val="16"/>
          <c:order val="16"/>
          <c:tx>
            <c:strRef>
              <c:f>'7. Tests Procedures Performed'!$C$50</c:f>
              <c:strCache>
                <c:ptCount val="1"/>
                <c:pt idx="0">
                  <c:v>0</c:v>
                </c:pt>
              </c:strCache>
            </c:strRef>
          </c:tx>
          <c:spPr>
            <a:ln w="28575" cap="rnd">
              <a:solidFill>
                <a:schemeClr val="accent5">
                  <a:lumMod val="80000"/>
                  <a:lumOff val="20000"/>
                </a:schemeClr>
              </a:solidFill>
              <a:round/>
            </a:ln>
            <a:effectLst/>
          </c:spPr>
          <c:marker>
            <c:symbol val="none"/>
          </c:marker>
          <c:cat>
            <c:strRef>
              <c:f>'7. Tests Procedures Performed'!$D$33:$K$33</c:f>
              <c:strCache>
                <c:ptCount val="8"/>
                <c:pt idx="0">
                  <c:v>EnterQ1</c:v>
                </c:pt>
                <c:pt idx="1">
                  <c:v>EnterQ2</c:v>
                </c:pt>
                <c:pt idx="2">
                  <c:v>EnterQ3</c:v>
                </c:pt>
                <c:pt idx="3">
                  <c:v>EnterQ4</c:v>
                </c:pt>
                <c:pt idx="4">
                  <c:v>EnterQ5</c:v>
                </c:pt>
                <c:pt idx="5">
                  <c:v>EnterQ6</c:v>
                </c:pt>
                <c:pt idx="6">
                  <c:v>EnterQ7</c:v>
                </c:pt>
                <c:pt idx="7">
                  <c:v>EnterQ8</c:v>
                </c:pt>
              </c:strCache>
            </c:strRef>
          </c:cat>
          <c:val>
            <c:numRef>
              <c:f>'7. Tests Procedures Performed'!$D$50:$K$50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0-B052-45C0-97FD-F920E8EAE4D8}"/>
            </c:ext>
          </c:extLst>
        </c:ser>
        <c:ser>
          <c:idx val="17"/>
          <c:order val="17"/>
          <c:tx>
            <c:strRef>
              <c:f>'7. Tests Procedures Performed'!$C$51</c:f>
              <c:strCache>
                <c:ptCount val="1"/>
                <c:pt idx="0">
                  <c:v>0</c:v>
                </c:pt>
              </c:strCache>
            </c:strRef>
          </c:tx>
          <c:spPr>
            <a:ln w="28575" cap="rnd">
              <a:solidFill>
                <a:schemeClr val="accent6">
                  <a:lumMod val="80000"/>
                  <a:lumOff val="20000"/>
                </a:schemeClr>
              </a:solidFill>
              <a:round/>
            </a:ln>
            <a:effectLst/>
          </c:spPr>
          <c:marker>
            <c:symbol val="none"/>
          </c:marker>
          <c:cat>
            <c:strRef>
              <c:f>'7. Tests Procedures Performed'!$D$33:$K$33</c:f>
              <c:strCache>
                <c:ptCount val="8"/>
                <c:pt idx="0">
                  <c:v>EnterQ1</c:v>
                </c:pt>
                <c:pt idx="1">
                  <c:v>EnterQ2</c:v>
                </c:pt>
                <c:pt idx="2">
                  <c:v>EnterQ3</c:v>
                </c:pt>
                <c:pt idx="3">
                  <c:v>EnterQ4</c:v>
                </c:pt>
                <c:pt idx="4">
                  <c:v>EnterQ5</c:v>
                </c:pt>
                <c:pt idx="5">
                  <c:v>EnterQ6</c:v>
                </c:pt>
                <c:pt idx="6">
                  <c:v>EnterQ7</c:v>
                </c:pt>
                <c:pt idx="7">
                  <c:v>EnterQ8</c:v>
                </c:pt>
              </c:strCache>
            </c:strRef>
          </c:cat>
          <c:val>
            <c:numRef>
              <c:f>'7. Tests Procedures Performed'!$D$51:$K$51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1-B052-45C0-97FD-F920E8EAE4D8}"/>
            </c:ext>
          </c:extLst>
        </c:ser>
        <c:ser>
          <c:idx val="18"/>
          <c:order val="18"/>
          <c:tx>
            <c:strRef>
              <c:f>'7. Tests Procedures Performed'!$C$52</c:f>
              <c:strCache>
                <c:ptCount val="1"/>
                <c:pt idx="0">
                  <c:v>0</c:v>
                </c:pt>
              </c:strCache>
            </c:strRef>
          </c:tx>
          <c:spPr>
            <a:ln w="28575" cap="rnd">
              <a:solidFill>
                <a:schemeClr val="accent1">
                  <a:lumMod val="80000"/>
                </a:schemeClr>
              </a:solidFill>
              <a:round/>
            </a:ln>
            <a:effectLst/>
          </c:spPr>
          <c:marker>
            <c:symbol val="none"/>
          </c:marker>
          <c:cat>
            <c:strRef>
              <c:f>'7. Tests Procedures Performed'!$D$33:$K$33</c:f>
              <c:strCache>
                <c:ptCount val="8"/>
                <c:pt idx="0">
                  <c:v>EnterQ1</c:v>
                </c:pt>
                <c:pt idx="1">
                  <c:v>EnterQ2</c:v>
                </c:pt>
                <c:pt idx="2">
                  <c:v>EnterQ3</c:v>
                </c:pt>
                <c:pt idx="3">
                  <c:v>EnterQ4</c:v>
                </c:pt>
                <c:pt idx="4">
                  <c:v>EnterQ5</c:v>
                </c:pt>
                <c:pt idx="5">
                  <c:v>EnterQ6</c:v>
                </c:pt>
                <c:pt idx="6">
                  <c:v>EnterQ7</c:v>
                </c:pt>
                <c:pt idx="7">
                  <c:v>EnterQ8</c:v>
                </c:pt>
              </c:strCache>
            </c:strRef>
          </c:cat>
          <c:val>
            <c:numRef>
              <c:f>'7. Tests Procedures Performed'!$D$52:$K$52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2-B052-45C0-97FD-F920E8EAE4D8}"/>
            </c:ext>
          </c:extLst>
        </c:ser>
        <c:ser>
          <c:idx val="19"/>
          <c:order val="19"/>
          <c:tx>
            <c:strRef>
              <c:f>'7. Tests Procedures Performed'!$C$53</c:f>
              <c:strCache>
                <c:ptCount val="1"/>
                <c:pt idx="0">
                  <c:v>0</c:v>
                </c:pt>
              </c:strCache>
            </c:strRef>
          </c:tx>
          <c:spPr>
            <a:ln w="28575" cap="rnd">
              <a:solidFill>
                <a:schemeClr val="accent2">
                  <a:lumMod val="80000"/>
                </a:schemeClr>
              </a:solidFill>
              <a:round/>
            </a:ln>
            <a:effectLst/>
          </c:spPr>
          <c:marker>
            <c:symbol val="none"/>
          </c:marker>
          <c:cat>
            <c:strRef>
              <c:f>'7. Tests Procedures Performed'!$D$33:$K$33</c:f>
              <c:strCache>
                <c:ptCount val="8"/>
                <c:pt idx="0">
                  <c:v>EnterQ1</c:v>
                </c:pt>
                <c:pt idx="1">
                  <c:v>EnterQ2</c:v>
                </c:pt>
                <c:pt idx="2">
                  <c:v>EnterQ3</c:v>
                </c:pt>
                <c:pt idx="3">
                  <c:v>EnterQ4</c:v>
                </c:pt>
                <c:pt idx="4">
                  <c:v>EnterQ5</c:v>
                </c:pt>
                <c:pt idx="5">
                  <c:v>EnterQ6</c:v>
                </c:pt>
                <c:pt idx="6">
                  <c:v>EnterQ7</c:v>
                </c:pt>
                <c:pt idx="7">
                  <c:v>EnterQ8</c:v>
                </c:pt>
              </c:strCache>
            </c:strRef>
          </c:cat>
          <c:val>
            <c:numRef>
              <c:f>'7. Tests Procedures Performed'!$D$53:$K$53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3-B052-45C0-97FD-F920E8EAE4D8}"/>
            </c:ext>
          </c:extLst>
        </c:ser>
        <c:ser>
          <c:idx val="20"/>
          <c:order val="20"/>
          <c:tx>
            <c:strRef>
              <c:f>'7. Tests Procedures Performed'!$C$54</c:f>
              <c:strCache>
                <c:ptCount val="1"/>
                <c:pt idx="0">
                  <c:v>0</c:v>
                </c:pt>
              </c:strCache>
            </c:strRef>
          </c:tx>
          <c:spPr>
            <a:ln w="28575" cap="rnd">
              <a:solidFill>
                <a:schemeClr val="accent3">
                  <a:lumMod val="80000"/>
                </a:schemeClr>
              </a:solidFill>
              <a:round/>
            </a:ln>
            <a:effectLst/>
          </c:spPr>
          <c:marker>
            <c:symbol val="none"/>
          </c:marker>
          <c:cat>
            <c:strRef>
              <c:f>'7. Tests Procedures Performed'!$D$33:$K$33</c:f>
              <c:strCache>
                <c:ptCount val="8"/>
                <c:pt idx="0">
                  <c:v>EnterQ1</c:v>
                </c:pt>
                <c:pt idx="1">
                  <c:v>EnterQ2</c:v>
                </c:pt>
                <c:pt idx="2">
                  <c:v>EnterQ3</c:v>
                </c:pt>
                <c:pt idx="3">
                  <c:v>EnterQ4</c:v>
                </c:pt>
                <c:pt idx="4">
                  <c:v>EnterQ5</c:v>
                </c:pt>
                <c:pt idx="5">
                  <c:v>EnterQ6</c:v>
                </c:pt>
                <c:pt idx="6">
                  <c:v>EnterQ7</c:v>
                </c:pt>
                <c:pt idx="7">
                  <c:v>EnterQ8</c:v>
                </c:pt>
              </c:strCache>
            </c:strRef>
          </c:cat>
          <c:val>
            <c:numRef>
              <c:f>'7. Tests Procedures Performed'!$D$54:$K$54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4-B052-45C0-97FD-F920E8EAE4D8}"/>
            </c:ext>
          </c:extLst>
        </c:ser>
        <c:ser>
          <c:idx val="21"/>
          <c:order val="21"/>
          <c:tx>
            <c:strRef>
              <c:f>'7. Tests Procedures Performed'!$C$55</c:f>
              <c:strCache>
                <c:ptCount val="1"/>
                <c:pt idx="0">
                  <c:v>0</c:v>
                </c:pt>
              </c:strCache>
            </c:strRef>
          </c:tx>
          <c:spPr>
            <a:ln w="28575" cap="rnd">
              <a:solidFill>
                <a:schemeClr val="accent4">
                  <a:lumMod val="80000"/>
                </a:schemeClr>
              </a:solidFill>
              <a:round/>
            </a:ln>
            <a:effectLst/>
          </c:spPr>
          <c:marker>
            <c:symbol val="none"/>
          </c:marker>
          <c:cat>
            <c:strRef>
              <c:f>'7. Tests Procedures Performed'!$D$33:$K$33</c:f>
              <c:strCache>
                <c:ptCount val="8"/>
                <c:pt idx="0">
                  <c:v>EnterQ1</c:v>
                </c:pt>
                <c:pt idx="1">
                  <c:v>EnterQ2</c:v>
                </c:pt>
                <c:pt idx="2">
                  <c:v>EnterQ3</c:v>
                </c:pt>
                <c:pt idx="3">
                  <c:v>EnterQ4</c:v>
                </c:pt>
                <c:pt idx="4">
                  <c:v>EnterQ5</c:v>
                </c:pt>
                <c:pt idx="5">
                  <c:v>EnterQ6</c:v>
                </c:pt>
                <c:pt idx="6">
                  <c:v>EnterQ7</c:v>
                </c:pt>
                <c:pt idx="7">
                  <c:v>EnterQ8</c:v>
                </c:pt>
              </c:strCache>
            </c:strRef>
          </c:cat>
          <c:val>
            <c:numRef>
              <c:f>'7. Tests Procedures Performed'!$D$55:$K$55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5-B052-45C0-97FD-F920E8EAE4D8}"/>
            </c:ext>
          </c:extLst>
        </c:ser>
        <c:ser>
          <c:idx val="22"/>
          <c:order val="22"/>
          <c:tx>
            <c:strRef>
              <c:f>'7. Tests Procedures Performed'!$C$56</c:f>
              <c:strCache>
                <c:ptCount val="1"/>
                <c:pt idx="0">
                  <c:v>0</c:v>
                </c:pt>
              </c:strCache>
            </c:strRef>
          </c:tx>
          <c:spPr>
            <a:ln w="28575" cap="rnd">
              <a:solidFill>
                <a:schemeClr val="accent5">
                  <a:lumMod val="80000"/>
                </a:schemeClr>
              </a:solidFill>
              <a:round/>
            </a:ln>
            <a:effectLst/>
          </c:spPr>
          <c:marker>
            <c:symbol val="none"/>
          </c:marker>
          <c:cat>
            <c:strRef>
              <c:f>'7. Tests Procedures Performed'!$D$33:$K$33</c:f>
              <c:strCache>
                <c:ptCount val="8"/>
                <c:pt idx="0">
                  <c:v>EnterQ1</c:v>
                </c:pt>
                <c:pt idx="1">
                  <c:v>EnterQ2</c:v>
                </c:pt>
                <c:pt idx="2">
                  <c:v>EnterQ3</c:v>
                </c:pt>
                <c:pt idx="3">
                  <c:v>EnterQ4</c:v>
                </c:pt>
                <c:pt idx="4">
                  <c:v>EnterQ5</c:v>
                </c:pt>
                <c:pt idx="5">
                  <c:v>EnterQ6</c:v>
                </c:pt>
                <c:pt idx="6">
                  <c:v>EnterQ7</c:v>
                </c:pt>
                <c:pt idx="7">
                  <c:v>EnterQ8</c:v>
                </c:pt>
              </c:strCache>
            </c:strRef>
          </c:cat>
          <c:val>
            <c:numRef>
              <c:f>'7. Tests Procedures Performed'!$D$56:$K$56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6-B052-45C0-97FD-F920E8EAE4D8}"/>
            </c:ext>
          </c:extLst>
        </c:ser>
        <c:ser>
          <c:idx val="23"/>
          <c:order val="23"/>
          <c:tx>
            <c:strRef>
              <c:f>'7. Tests Procedures Performed'!$C$57</c:f>
              <c:strCache>
                <c:ptCount val="1"/>
                <c:pt idx="0">
                  <c:v>0</c:v>
                </c:pt>
              </c:strCache>
            </c:strRef>
          </c:tx>
          <c:spPr>
            <a:ln w="28575" cap="rnd">
              <a:solidFill>
                <a:schemeClr val="accent6">
                  <a:lumMod val="80000"/>
                </a:schemeClr>
              </a:solidFill>
              <a:round/>
            </a:ln>
            <a:effectLst/>
          </c:spPr>
          <c:marker>
            <c:symbol val="none"/>
          </c:marker>
          <c:cat>
            <c:strRef>
              <c:f>'7. Tests Procedures Performed'!$D$33:$K$33</c:f>
              <c:strCache>
                <c:ptCount val="8"/>
                <c:pt idx="0">
                  <c:v>EnterQ1</c:v>
                </c:pt>
                <c:pt idx="1">
                  <c:v>EnterQ2</c:v>
                </c:pt>
                <c:pt idx="2">
                  <c:v>EnterQ3</c:v>
                </c:pt>
                <c:pt idx="3">
                  <c:v>EnterQ4</c:v>
                </c:pt>
                <c:pt idx="4">
                  <c:v>EnterQ5</c:v>
                </c:pt>
                <c:pt idx="5">
                  <c:v>EnterQ6</c:v>
                </c:pt>
                <c:pt idx="6">
                  <c:v>EnterQ7</c:v>
                </c:pt>
                <c:pt idx="7">
                  <c:v>EnterQ8</c:v>
                </c:pt>
              </c:strCache>
            </c:strRef>
          </c:cat>
          <c:val>
            <c:numRef>
              <c:f>'7. Tests Procedures Performed'!$D$57:$K$57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7-B052-45C0-97FD-F920E8EAE4D8}"/>
            </c:ext>
          </c:extLst>
        </c:ser>
        <c:ser>
          <c:idx val="24"/>
          <c:order val="24"/>
          <c:tx>
            <c:strRef>
              <c:f>'7. Tests Procedures Performed'!$C$58</c:f>
              <c:strCache>
                <c:ptCount val="1"/>
                <c:pt idx="0">
                  <c:v>0</c:v>
                </c:pt>
              </c:strCache>
            </c:strRef>
          </c:tx>
          <c:spPr>
            <a:ln w="28575" cap="rnd">
              <a:solidFill>
                <a:schemeClr val="accent1">
                  <a:lumMod val="60000"/>
                  <a:lumOff val="40000"/>
                </a:schemeClr>
              </a:solidFill>
              <a:round/>
            </a:ln>
            <a:effectLst/>
          </c:spPr>
          <c:marker>
            <c:symbol val="none"/>
          </c:marker>
          <c:cat>
            <c:strRef>
              <c:f>'7. Tests Procedures Performed'!$D$33:$K$33</c:f>
              <c:strCache>
                <c:ptCount val="8"/>
                <c:pt idx="0">
                  <c:v>EnterQ1</c:v>
                </c:pt>
                <c:pt idx="1">
                  <c:v>EnterQ2</c:v>
                </c:pt>
                <c:pt idx="2">
                  <c:v>EnterQ3</c:v>
                </c:pt>
                <c:pt idx="3">
                  <c:v>EnterQ4</c:v>
                </c:pt>
                <c:pt idx="4">
                  <c:v>EnterQ5</c:v>
                </c:pt>
                <c:pt idx="5">
                  <c:v>EnterQ6</c:v>
                </c:pt>
                <c:pt idx="6">
                  <c:v>EnterQ7</c:v>
                </c:pt>
                <c:pt idx="7">
                  <c:v>EnterQ8</c:v>
                </c:pt>
              </c:strCache>
            </c:strRef>
          </c:cat>
          <c:val>
            <c:numRef>
              <c:f>'7. Tests Procedures Performed'!$D$58:$K$58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8-B052-45C0-97FD-F920E8EAE4D8}"/>
            </c:ext>
          </c:extLst>
        </c:ser>
        <c:ser>
          <c:idx val="25"/>
          <c:order val="25"/>
          <c:tx>
            <c:strRef>
              <c:f>'7. Tests Procedures Performed'!$C$59</c:f>
              <c:strCache>
                <c:ptCount val="1"/>
                <c:pt idx="0">
                  <c:v>0</c:v>
                </c:pt>
              </c:strCache>
            </c:strRef>
          </c:tx>
          <c:spPr>
            <a:ln w="28575" cap="rnd">
              <a:solidFill>
                <a:schemeClr val="accent2">
                  <a:lumMod val="60000"/>
                  <a:lumOff val="40000"/>
                </a:schemeClr>
              </a:solidFill>
              <a:round/>
            </a:ln>
            <a:effectLst/>
          </c:spPr>
          <c:marker>
            <c:symbol val="none"/>
          </c:marker>
          <c:cat>
            <c:strRef>
              <c:f>'7. Tests Procedures Performed'!$D$33:$K$33</c:f>
              <c:strCache>
                <c:ptCount val="8"/>
                <c:pt idx="0">
                  <c:v>EnterQ1</c:v>
                </c:pt>
                <c:pt idx="1">
                  <c:v>EnterQ2</c:v>
                </c:pt>
                <c:pt idx="2">
                  <c:v>EnterQ3</c:v>
                </c:pt>
                <c:pt idx="3">
                  <c:v>EnterQ4</c:v>
                </c:pt>
                <c:pt idx="4">
                  <c:v>EnterQ5</c:v>
                </c:pt>
                <c:pt idx="5">
                  <c:v>EnterQ6</c:v>
                </c:pt>
                <c:pt idx="6">
                  <c:v>EnterQ7</c:v>
                </c:pt>
                <c:pt idx="7">
                  <c:v>EnterQ8</c:v>
                </c:pt>
              </c:strCache>
            </c:strRef>
          </c:cat>
          <c:val>
            <c:numRef>
              <c:f>'7. Tests Procedures Performed'!$D$59:$K$59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9-B052-45C0-97FD-F920E8EAE4D8}"/>
            </c:ext>
          </c:extLst>
        </c:ser>
        <c:dLbls>
          <c:showLegendKey val="0"/>
          <c:showVal val="0"/>
          <c:showCatName val="0"/>
          <c:showSerName val="0"/>
          <c:showPercent val="0"/>
          <c:showBubbleSize val="0"/>
        </c:dLbls>
        <c:smooth val="0"/>
        <c:axId val="172843264"/>
        <c:axId val="174205176"/>
      </c:lineChart>
      <c:catAx>
        <c:axId val="17284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4205176"/>
        <c:crosses val="autoZero"/>
        <c:auto val="1"/>
        <c:lblAlgn val="ctr"/>
        <c:lblOffset val="100"/>
        <c:noMultiLvlLbl val="0"/>
      </c:catAx>
      <c:valAx>
        <c:axId val="174205176"/>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900">
                    <a:solidFill>
                      <a:sysClr val="windowText" lastClr="000000"/>
                    </a:solidFill>
                    <a:latin typeface="Arial" panose="020B0604020202020204" pitchFamily="34" charset="0"/>
                    <a:cs typeface="Arial" panose="020B0604020202020204" pitchFamily="34" charset="0"/>
                  </a:rPr>
                  <a:t>Percent</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2843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'8. Tests Procedures Results'!$M$32</c:f>
          <c:strCache>
            <c:ptCount val="1"/>
            <c:pt idx="0">
              <c:v>EDTC 8. Tests and/or Procedures Results Percentages:   CAHs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'8. Tests Procedures Results'!$C$34</c:f>
              <c:strCache>
                <c:ptCount val="1"/>
                <c:pt idx="0">
                  <c:v>National</c:v>
                </c:pt>
              </c:strCache>
            </c:strRef>
          </c:tx>
          <c:spPr>
            <a:ln w="28575" cap="rnd">
              <a:solidFill>
                <a:schemeClr val="accent1"/>
              </a:solidFill>
              <a:round/>
            </a:ln>
            <a:effectLst/>
          </c:spPr>
          <c:marker>
            <c:symbol val="none"/>
          </c:marker>
          <c:cat>
            <c:strRef>
              <c:f>'8. Tests Procedures Results'!$D$33:$K$33</c:f>
              <c:strCache>
                <c:ptCount val="8"/>
                <c:pt idx="0">
                  <c:v>EnterQ1</c:v>
                </c:pt>
                <c:pt idx="1">
                  <c:v>EnterQ2</c:v>
                </c:pt>
                <c:pt idx="2">
                  <c:v>EnterQ3</c:v>
                </c:pt>
                <c:pt idx="3">
                  <c:v>EnterQ4</c:v>
                </c:pt>
                <c:pt idx="4">
                  <c:v>EnterQ5</c:v>
                </c:pt>
                <c:pt idx="5">
                  <c:v>EnterQ6</c:v>
                </c:pt>
                <c:pt idx="6">
                  <c:v>EnterQ7</c:v>
                </c:pt>
                <c:pt idx="7">
                  <c:v>EnterQ8</c:v>
                </c:pt>
              </c:strCache>
            </c:strRef>
          </c:cat>
          <c:val>
            <c:numRef>
              <c:f>'8. Tests Procedures Results'!$D$34:$K$34</c:f>
              <c:numCache>
                <c:formatCode>0%</c:formatCode>
                <c:ptCount val="8"/>
              </c:numCache>
            </c:numRef>
          </c:val>
          <c:smooth val="0"/>
          <c:extLst>
            <c:ext xmlns:c16="http://schemas.microsoft.com/office/drawing/2014/chart" uri="{C3380CC4-5D6E-409C-BE32-E72D297353CC}">
              <c16:uniqueId val="{00000000-269E-44C9-8331-C8E38A8DAD90}"/>
            </c:ext>
          </c:extLst>
        </c:ser>
        <c:ser>
          <c:idx val="1"/>
          <c:order val="1"/>
          <c:tx>
            <c:strRef>
              <c:f>'8. Tests Procedures Results'!$C$35</c:f>
              <c:strCache>
                <c:ptCount val="1"/>
                <c:pt idx="0">
                  <c:v> </c:v>
                </c:pt>
              </c:strCache>
            </c:strRef>
          </c:tx>
          <c:spPr>
            <a:ln w="34925" cap="rnd">
              <a:solidFill>
                <a:srgbClr val="FF0000"/>
              </a:solidFill>
              <a:round/>
            </a:ln>
            <a:effectLst/>
          </c:spPr>
          <c:marker>
            <c:symbol val="none"/>
          </c:marker>
          <c:cat>
            <c:strRef>
              <c:f>'8. Tests Procedures Results'!$D$33:$K$33</c:f>
              <c:strCache>
                <c:ptCount val="8"/>
                <c:pt idx="0">
                  <c:v>EnterQ1</c:v>
                </c:pt>
                <c:pt idx="1">
                  <c:v>EnterQ2</c:v>
                </c:pt>
                <c:pt idx="2">
                  <c:v>EnterQ3</c:v>
                </c:pt>
                <c:pt idx="3">
                  <c:v>EnterQ4</c:v>
                </c:pt>
                <c:pt idx="4">
                  <c:v>EnterQ5</c:v>
                </c:pt>
                <c:pt idx="5">
                  <c:v>EnterQ6</c:v>
                </c:pt>
                <c:pt idx="6">
                  <c:v>EnterQ7</c:v>
                </c:pt>
                <c:pt idx="7">
                  <c:v>EnterQ8</c:v>
                </c:pt>
              </c:strCache>
            </c:strRef>
          </c:cat>
          <c:val>
            <c:numRef>
              <c:f>'8. Tests Procedures Results'!$D$35:$K$35</c:f>
              <c:numCache>
                <c:formatCode>0%</c:formatCode>
                <c:ptCount val="8"/>
              </c:numCache>
            </c:numRef>
          </c:val>
          <c:smooth val="0"/>
          <c:extLst>
            <c:ext xmlns:c16="http://schemas.microsoft.com/office/drawing/2014/chart" uri="{C3380CC4-5D6E-409C-BE32-E72D297353CC}">
              <c16:uniqueId val="{00000001-269E-44C9-8331-C8E38A8DAD90}"/>
            </c:ext>
          </c:extLst>
        </c:ser>
        <c:ser>
          <c:idx val="2"/>
          <c:order val="2"/>
          <c:tx>
            <c:strRef>
              <c:f>'8. Tests Procedures Results'!$C$36</c:f>
              <c:strCache>
                <c:ptCount val="1"/>
                <c:pt idx="0">
                  <c:v>0</c:v>
                </c:pt>
              </c:strCache>
            </c:strRef>
          </c:tx>
          <c:spPr>
            <a:ln w="28575" cap="rnd">
              <a:solidFill>
                <a:schemeClr val="accent3"/>
              </a:solidFill>
              <a:round/>
            </a:ln>
            <a:effectLst/>
          </c:spPr>
          <c:marker>
            <c:symbol val="none"/>
          </c:marker>
          <c:cat>
            <c:strRef>
              <c:f>'8. Tests Procedures Results'!$D$33:$K$33</c:f>
              <c:strCache>
                <c:ptCount val="8"/>
                <c:pt idx="0">
                  <c:v>EnterQ1</c:v>
                </c:pt>
                <c:pt idx="1">
                  <c:v>EnterQ2</c:v>
                </c:pt>
                <c:pt idx="2">
                  <c:v>EnterQ3</c:v>
                </c:pt>
                <c:pt idx="3">
                  <c:v>EnterQ4</c:v>
                </c:pt>
                <c:pt idx="4">
                  <c:v>EnterQ5</c:v>
                </c:pt>
                <c:pt idx="5">
                  <c:v>EnterQ6</c:v>
                </c:pt>
                <c:pt idx="6">
                  <c:v>EnterQ7</c:v>
                </c:pt>
                <c:pt idx="7">
                  <c:v>EnterQ8</c:v>
                </c:pt>
              </c:strCache>
            </c:strRef>
          </c:cat>
          <c:val>
            <c:numRef>
              <c:f>'8. Tests Procedures Results'!$D$36:$K$36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269E-44C9-8331-C8E38A8DAD90}"/>
            </c:ext>
          </c:extLst>
        </c:ser>
        <c:ser>
          <c:idx val="3"/>
          <c:order val="3"/>
          <c:tx>
            <c:strRef>
              <c:f>'8. Tests Procedures Results'!$C$37</c:f>
              <c:strCache>
                <c:ptCount val="1"/>
                <c:pt idx="0">
                  <c:v>0</c:v>
                </c:pt>
              </c:strCache>
            </c:strRef>
          </c:tx>
          <c:spPr>
            <a:ln w="28575" cap="rnd">
              <a:solidFill>
                <a:schemeClr val="accent4"/>
              </a:solidFill>
              <a:round/>
            </a:ln>
            <a:effectLst/>
          </c:spPr>
          <c:marker>
            <c:symbol val="none"/>
          </c:marker>
          <c:cat>
            <c:strRef>
              <c:f>'8. Tests Procedures Results'!$D$33:$K$33</c:f>
              <c:strCache>
                <c:ptCount val="8"/>
                <c:pt idx="0">
                  <c:v>EnterQ1</c:v>
                </c:pt>
                <c:pt idx="1">
                  <c:v>EnterQ2</c:v>
                </c:pt>
                <c:pt idx="2">
                  <c:v>EnterQ3</c:v>
                </c:pt>
                <c:pt idx="3">
                  <c:v>EnterQ4</c:v>
                </c:pt>
                <c:pt idx="4">
                  <c:v>EnterQ5</c:v>
                </c:pt>
                <c:pt idx="5">
                  <c:v>EnterQ6</c:v>
                </c:pt>
                <c:pt idx="6">
                  <c:v>EnterQ7</c:v>
                </c:pt>
                <c:pt idx="7">
                  <c:v>EnterQ8</c:v>
                </c:pt>
              </c:strCache>
            </c:strRef>
          </c:cat>
          <c:val>
            <c:numRef>
              <c:f>'8. Tests Procedures Results'!$D$37:$K$37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269E-44C9-8331-C8E38A8DAD90}"/>
            </c:ext>
          </c:extLst>
        </c:ser>
        <c:ser>
          <c:idx val="4"/>
          <c:order val="4"/>
          <c:tx>
            <c:strRef>
              <c:f>'8. Tests Procedures Results'!$C$38</c:f>
              <c:strCache>
                <c:ptCount val="1"/>
                <c:pt idx="0">
                  <c:v>0</c:v>
                </c:pt>
              </c:strCache>
            </c:strRef>
          </c:tx>
          <c:spPr>
            <a:ln w="28575" cap="rnd">
              <a:solidFill>
                <a:schemeClr val="accent5"/>
              </a:solidFill>
              <a:round/>
            </a:ln>
            <a:effectLst/>
          </c:spPr>
          <c:marker>
            <c:symbol val="none"/>
          </c:marker>
          <c:cat>
            <c:strRef>
              <c:f>'8. Tests Procedures Results'!$D$33:$K$33</c:f>
              <c:strCache>
                <c:ptCount val="8"/>
                <c:pt idx="0">
                  <c:v>EnterQ1</c:v>
                </c:pt>
                <c:pt idx="1">
                  <c:v>EnterQ2</c:v>
                </c:pt>
                <c:pt idx="2">
                  <c:v>EnterQ3</c:v>
                </c:pt>
                <c:pt idx="3">
                  <c:v>EnterQ4</c:v>
                </c:pt>
                <c:pt idx="4">
                  <c:v>EnterQ5</c:v>
                </c:pt>
                <c:pt idx="5">
                  <c:v>EnterQ6</c:v>
                </c:pt>
                <c:pt idx="6">
                  <c:v>EnterQ7</c:v>
                </c:pt>
                <c:pt idx="7">
                  <c:v>EnterQ8</c:v>
                </c:pt>
              </c:strCache>
            </c:strRef>
          </c:cat>
          <c:val>
            <c:numRef>
              <c:f>'8. Tests Procedures Results'!$D$38:$K$38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4-269E-44C9-8331-C8E38A8DAD90}"/>
            </c:ext>
          </c:extLst>
        </c:ser>
        <c:ser>
          <c:idx val="5"/>
          <c:order val="5"/>
          <c:tx>
            <c:strRef>
              <c:f>'8. Tests Procedures Results'!$C$39</c:f>
              <c:strCache>
                <c:ptCount val="1"/>
                <c:pt idx="0">
                  <c:v>0</c:v>
                </c:pt>
              </c:strCache>
            </c:strRef>
          </c:tx>
          <c:spPr>
            <a:ln w="28575" cap="rnd">
              <a:solidFill>
                <a:schemeClr val="accent6"/>
              </a:solidFill>
              <a:round/>
            </a:ln>
            <a:effectLst/>
          </c:spPr>
          <c:marker>
            <c:symbol val="none"/>
          </c:marker>
          <c:cat>
            <c:strRef>
              <c:f>'8. Tests Procedures Results'!$D$33:$K$33</c:f>
              <c:strCache>
                <c:ptCount val="8"/>
                <c:pt idx="0">
                  <c:v>EnterQ1</c:v>
                </c:pt>
                <c:pt idx="1">
                  <c:v>EnterQ2</c:v>
                </c:pt>
                <c:pt idx="2">
                  <c:v>EnterQ3</c:v>
                </c:pt>
                <c:pt idx="3">
                  <c:v>EnterQ4</c:v>
                </c:pt>
                <c:pt idx="4">
                  <c:v>EnterQ5</c:v>
                </c:pt>
                <c:pt idx="5">
                  <c:v>EnterQ6</c:v>
                </c:pt>
                <c:pt idx="6">
                  <c:v>EnterQ7</c:v>
                </c:pt>
                <c:pt idx="7">
                  <c:v>EnterQ8</c:v>
                </c:pt>
              </c:strCache>
            </c:strRef>
          </c:cat>
          <c:val>
            <c:numRef>
              <c:f>'8. Tests Procedures Results'!$D$39:$K$39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5-269E-44C9-8331-C8E38A8DAD90}"/>
            </c:ext>
          </c:extLst>
        </c:ser>
        <c:ser>
          <c:idx val="6"/>
          <c:order val="6"/>
          <c:tx>
            <c:strRef>
              <c:f>'8. Tests Procedures Results'!$C$40</c:f>
              <c:strCache>
                <c:ptCount val="1"/>
                <c:pt idx="0">
                  <c:v>0</c:v>
                </c:pt>
              </c:strCache>
            </c:strRef>
          </c:tx>
          <c:spPr>
            <a:ln w="28575" cap="rnd">
              <a:solidFill>
                <a:schemeClr val="accent1">
                  <a:lumMod val="60000"/>
                </a:schemeClr>
              </a:solidFill>
              <a:round/>
            </a:ln>
            <a:effectLst/>
          </c:spPr>
          <c:marker>
            <c:symbol val="none"/>
          </c:marker>
          <c:cat>
            <c:strRef>
              <c:f>'8. Tests Procedures Results'!$D$33:$K$33</c:f>
              <c:strCache>
                <c:ptCount val="8"/>
                <c:pt idx="0">
                  <c:v>EnterQ1</c:v>
                </c:pt>
                <c:pt idx="1">
                  <c:v>EnterQ2</c:v>
                </c:pt>
                <c:pt idx="2">
                  <c:v>EnterQ3</c:v>
                </c:pt>
                <c:pt idx="3">
                  <c:v>EnterQ4</c:v>
                </c:pt>
                <c:pt idx="4">
                  <c:v>EnterQ5</c:v>
                </c:pt>
                <c:pt idx="5">
                  <c:v>EnterQ6</c:v>
                </c:pt>
                <c:pt idx="6">
                  <c:v>EnterQ7</c:v>
                </c:pt>
                <c:pt idx="7">
                  <c:v>EnterQ8</c:v>
                </c:pt>
              </c:strCache>
            </c:strRef>
          </c:cat>
          <c:val>
            <c:numRef>
              <c:f>'8. Tests Procedures Results'!$D$40:$K$40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6-269E-44C9-8331-C8E38A8DAD90}"/>
            </c:ext>
          </c:extLst>
        </c:ser>
        <c:ser>
          <c:idx val="7"/>
          <c:order val="7"/>
          <c:tx>
            <c:strRef>
              <c:f>'8. Tests Procedures Results'!$C$41</c:f>
              <c:strCache>
                <c:ptCount val="1"/>
                <c:pt idx="0">
                  <c:v>0</c:v>
                </c:pt>
              </c:strCache>
            </c:strRef>
          </c:tx>
          <c:spPr>
            <a:ln w="28575" cap="rnd">
              <a:solidFill>
                <a:schemeClr val="accent2">
                  <a:lumMod val="60000"/>
                </a:schemeClr>
              </a:solidFill>
              <a:round/>
            </a:ln>
            <a:effectLst/>
          </c:spPr>
          <c:marker>
            <c:symbol val="none"/>
          </c:marker>
          <c:cat>
            <c:strRef>
              <c:f>'8. Tests Procedures Results'!$D$33:$K$33</c:f>
              <c:strCache>
                <c:ptCount val="8"/>
                <c:pt idx="0">
                  <c:v>EnterQ1</c:v>
                </c:pt>
                <c:pt idx="1">
                  <c:v>EnterQ2</c:v>
                </c:pt>
                <c:pt idx="2">
                  <c:v>EnterQ3</c:v>
                </c:pt>
                <c:pt idx="3">
                  <c:v>EnterQ4</c:v>
                </c:pt>
                <c:pt idx="4">
                  <c:v>EnterQ5</c:v>
                </c:pt>
                <c:pt idx="5">
                  <c:v>EnterQ6</c:v>
                </c:pt>
                <c:pt idx="6">
                  <c:v>EnterQ7</c:v>
                </c:pt>
                <c:pt idx="7">
                  <c:v>EnterQ8</c:v>
                </c:pt>
              </c:strCache>
            </c:strRef>
          </c:cat>
          <c:val>
            <c:numRef>
              <c:f>'8. Tests Procedures Results'!$D$41:$K$41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7-269E-44C9-8331-C8E38A8DAD90}"/>
            </c:ext>
          </c:extLst>
        </c:ser>
        <c:ser>
          <c:idx val="8"/>
          <c:order val="8"/>
          <c:tx>
            <c:strRef>
              <c:f>'8. Tests Procedures Results'!$C$42</c:f>
              <c:strCache>
                <c:ptCount val="1"/>
                <c:pt idx="0">
                  <c:v>0</c:v>
                </c:pt>
              </c:strCache>
            </c:strRef>
          </c:tx>
          <c:spPr>
            <a:ln w="28575" cap="rnd">
              <a:solidFill>
                <a:schemeClr val="accent3">
                  <a:lumMod val="60000"/>
                </a:schemeClr>
              </a:solidFill>
              <a:round/>
            </a:ln>
            <a:effectLst/>
          </c:spPr>
          <c:marker>
            <c:symbol val="none"/>
          </c:marker>
          <c:cat>
            <c:strRef>
              <c:f>'8. Tests Procedures Results'!$D$33:$K$33</c:f>
              <c:strCache>
                <c:ptCount val="8"/>
                <c:pt idx="0">
                  <c:v>EnterQ1</c:v>
                </c:pt>
                <c:pt idx="1">
                  <c:v>EnterQ2</c:v>
                </c:pt>
                <c:pt idx="2">
                  <c:v>EnterQ3</c:v>
                </c:pt>
                <c:pt idx="3">
                  <c:v>EnterQ4</c:v>
                </c:pt>
                <c:pt idx="4">
                  <c:v>EnterQ5</c:v>
                </c:pt>
                <c:pt idx="5">
                  <c:v>EnterQ6</c:v>
                </c:pt>
                <c:pt idx="6">
                  <c:v>EnterQ7</c:v>
                </c:pt>
                <c:pt idx="7">
                  <c:v>EnterQ8</c:v>
                </c:pt>
              </c:strCache>
            </c:strRef>
          </c:cat>
          <c:val>
            <c:numRef>
              <c:f>'8. Tests Procedures Results'!$D$42:$K$42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8-269E-44C9-8331-C8E38A8DAD90}"/>
            </c:ext>
          </c:extLst>
        </c:ser>
        <c:ser>
          <c:idx val="9"/>
          <c:order val="9"/>
          <c:tx>
            <c:strRef>
              <c:f>'8. Tests Procedures Results'!$C$43</c:f>
              <c:strCache>
                <c:ptCount val="1"/>
                <c:pt idx="0">
                  <c:v>0</c:v>
                </c:pt>
              </c:strCache>
            </c:strRef>
          </c:tx>
          <c:spPr>
            <a:ln w="28575" cap="rnd">
              <a:solidFill>
                <a:schemeClr val="accent4">
                  <a:lumMod val="60000"/>
                </a:schemeClr>
              </a:solidFill>
              <a:round/>
            </a:ln>
            <a:effectLst/>
          </c:spPr>
          <c:marker>
            <c:symbol val="none"/>
          </c:marker>
          <c:cat>
            <c:strRef>
              <c:f>'8. Tests Procedures Results'!$D$33:$K$33</c:f>
              <c:strCache>
                <c:ptCount val="8"/>
                <c:pt idx="0">
                  <c:v>EnterQ1</c:v>
                </c:pt>
                <c:pt idx="1">
                  <c:v>EnterQ2</c:v>
                </c:pt>
                <c:pt idx="2">
                  <c:v>EnterQ3</c:v>
                </c:pt>
                <c:pt idx="3">
                  <c:v>EnterQ4</c:v>
                </c:pt>
                <c:pt idx="4">
                  <c:v>EnterQ5</c:v>
                </c:pt>
                <c:pt idx="5">
                  <c:v>EnterQ6</c:v>
                </c:pt>
                <c:pt idx="6">
                  <c:v>EnterQ7</c:v>
                </c:pt>
                <c:pt idx="7">
                  <c:v>EnterQ8</c:v>
                </c:pt>
              </c:strCache>
            </c:strRef>
          </c:cat>
          <c:val>
            <c:numRef>
              <c:f>'8. Tests Procedures Results'!$D$43:$K$43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9-269E-44C9-8331-C8E38A8DAD90}"/>
            </c:ext>
          </c:extLst>
        </c:ser>
        <c:ser>
          <c:idx val="10"/>
          <c:order val="10"/>
          <c:tx>
            <c:strRef>
              <c:f>'8. Tests Procedures Results'!$C$44</c:f>
              <c:strCache>
                <c:ptCount val="1"/>
                <c:pt idx="0">
                  <c:v>0</c:v>
                </c:pt>
              </c:strCache>
            </c:strRef>
          </c:tx>
          <c:spPr>
            <a:ln w="28575" cap="rnd">
              <a:solidFill>
                <a:schemeClr val="accent5">
                  <a:lumMod val="60000"/>
                </a:schemeClr>
              </a:solidFill>
              <a:round/>
            </a:ln>
            <a:effectLst/>
          </c:spPr>
          <c:marker>
            <c:symbol val="none"/>
          </c:marker>
          <c:cat>
            <c:strRef>
              <c:f>'8. Tests Procedures Results'!$D$33:$K$33</c:f>
              <c:strCache>
                <c:ptCount val="8"/>
                <c:pt idx="0">
                  <c:v>EnterQ1</c:v>
                </c:pt>
                <c:pt idx="1">
                  <c:v>EnterQ2</c:v>
                </c:pt>
                <c:pt idx="2">
                  <c:v>EnterQ3</c:v>
                </c:pt>
                <c:pt idx="3">
                  <c:v>EnterQ4</c:v>
                </c:pt>
                <c:pt idx="4">
                  <c:v>EnterQ5</c:v>
                </c:pt>
                <c:pt idx="5">
                  <c:v>EnterQ6</c:v>
                </c:pt>
                <c:pt idx="6">
                  <c:v>EnterQ7</c:v>
                </c:pt>
                <c:pt idx="7">
                  <c:v>EnterQ8</c:v>
                </c:pt>
              </c:strCache>
            </c:strRef>
          </c:cat>
          <c:val>
            <c:numRef>
              <c:f>'8. Tests Procedures Results'!$D$44:$K$44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A-269E-44C9-8331-C8E38A8DAD90}"/>
            </c:ext>
          </c:extLst>
        </c:ser>
        <c:ser>
          <c:idx val="11"/>
          <c:order val="11"/>
          <c:tx>
            <c:strRef>
              <c:f>'8. Tests Procedures Results'!$C$45</c:f>
              <c:strCache>
                <c:ptCount val="1"/>
                <c:pt idx="0">
                  <c:v>0</c:v>
                </c:pt>
              </c:strCache>
            </c:strRef>
          </c:tx>
          <c:spPr>
            <a:ln w="28575" cap="rnd">
              <a:solidFill>
                <a:schemeClr val="accent6">
                  <a:lumMod val="60000"/>
                </a:schemeClr>
              </a:solidFill>
              <a:round/>
            </a:ln>
            <a:effectLst/>
          </c:spPr>
          <c:marker>
            <c:symbol val="none"/>
          </c:marker>
          <c:cat>
            <c:strRef>
              <c:f>'8. Tests Procedures Results'!$D$33:$K$33</c:f>
              <c:strCache>
                <c:ptCount val="8"/>
                <c:pt idx="0">
                  <c:v>EnterQ1</c:v>
                </c:pt>
                <c:pt idx="1">
                  <c:v>EnterQ2</c:v>
                </c:pt>
                <c:pt idx="2">
                  <c:v>EnterQ3</c:v>
                </c:pt>
                <c:pt idx="3">
                  <c:v>EnterQ4</c:v>
                </c:pt>
                <c:pt idx="4">
                  <c:v>EnterQ5</c:v>
                </c:pt>
                <c:pt idx="5">
                  <c:v>EnterQ6</c:v>
                </c:pt>
                <c:pt idx="6">
                  <c:v>EnterQ7</c:v>
                </c:pt>
                <c:pt idx="7">
                  <c:v>EnterQ8</c:v>
                </c:pt>
              </c:strCache>
            </c:strRef>
          </c:cat>
          <c:val>
            <c:numRef>
              <c:f>'8. Tests Procedures Results'!$D$45:$K$45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B-269E-44C9-8331-C8E38A8DAD90}"/>
            </c:ext>
          </c:extLst>
        </c:ser>
        <c:ser>
          <c:idx val="12"/>
          <c:order val="12"/>
          <c:tx>
            <c:strRef>
              <c:f>'8. Tests Procedures Results'!$C$46</c:f>
              <c:strCache>
                <c:ptCount val="1"/>
                <c:pt idx="0">
                  <c:v>0</c:v>
                </c:pt>
              </c:strCache>
            </c:strRef>
          </c:tx>
          <c:spPr>
            <a:ln w="28575" cap="rnd">
              <a:solidFill>
                <a:schemeClr val="accent1">
                  <a:lumMod val="80000"/>
                  <a:lumOff val="20000"/>
                </a:schemeClr>
              </a:solidFill>
              <a:round/>
            </a:ln>
            <a:effectLst/>
          </c:spPr>
          <c:marker>
            <c:symbol val="none"/>
          </c:marker>
          <c:cat>
            <c:strRef>
              <c:f>'8. Tests Procedures Results'!$D$33:$K$33</c:f>
              <c:strCache>
                <c:ptCount val="8"/>
                <c:pt idx="0">
                  <c:v>EnterQ1</c:v>
                </c:pt>
                <c:pt idx="1">
                  <c:v>EnterQ2</c:v>
                </c:pt>
                <c:pt idx="2">
                  <c:v>EnterQ3</c:v>
                </c:pt>
                <c:pt idx="3">
                  <c:v>EnterQ4</c:v>
                </c:pt>
                <c:pt idx="4">
                  <c:v>EnterQ5</c:v>
                </c:pt>
                <c:pt idx="5">
                  <c:v>EnterQ6</c:v>
                </c:pt>
                <c:pt idx="6">
                  <c:v>EnterQ7</c:v>
                </c:pt>
                <c:pt idx="7">
                  <c:v>EnterQ8</c:v>
                </c:pt>
              </c:strCache>
            </c:strRef>
          </c:cat>
          <c:val>
            <c:numRef>
              <c:f>'8. Tests Procedures Results'!$D$46:$K$46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C-269E-44C9-8331-C8E38A8DAD90}"/>
            </c:ext>
          </c:extLst>
        </c:ser>
        <c:ser>
          <c:idx val="13"/>
          <c:order val="13"/>
          <c:tx>
            <c:strRef>
              <c:f>'8. Tests Procedures Results'!$C$47</c:f>
              <c:strCache>
                <c:ptCount val="1"/>
                <c:pt idx="0">
                  <c:v>0</c:v>
                </c:pt>
              </c:strCache>
            </c:strRef>
          </c:tx>
          <c:spPr>
            <a:ln w="28575" cap="rnd">
              <a:solidFill>
                <a:schemeClr val="accent2">
                  <a:lumMod val="80000"/>
                  <a:lumOff val="20000"/>
                </a:schemeClr>
              </a:solidFill>
              <a:round/>
            </a:ln>
            <a:effectLst/>
          </c:spPr>
          <c:marker>
            <c:symbol val="none"/>
          </c:marker>
          <c:cat>
            <c:strRef>
              <c:f>'8. Tests Procedures Results'!$D$33:$K$33</c:f>
              <c:strCache>
                <c:ptCount val="8"/>
                <c:pt idx="0">
                  <c:v>EnterQ1</c:v>
                </c:pt>
                <c:pt idx="1">
                  <c:v>EnterQ2</c:v>
                </c:pt>
                <c:pt idx="2">
                  <c:v>EnterQ3</c:v>
                </c:pt>
                <c:pt idx="3">
                  <c:v>EnterQ4</c:v>
                </c:pt>
                <c:pt idx="4">
                  <c:v>EnterQ5</c:v>
                </c:pt>
                <c:pt idx="5">
                  <c:v>EnterQ6</c:v>
                </c:pt>
                <c:pt idx="6">
                  <c:v>EnterQ7</c:v>
                </c:pt>
                <c:pt idx="7">
                  <c:v>EnterQ8</c:v>
                </c:pt>
              </c:strCache>
            </c:strRef>
          </c:cat>
          <c:val>
            <c:numRef>
              <c:f>'8. Tests Procedures Results'!$D$47:$K$47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D-269E-44C9-8331-C8E38A8DAD90}"/>
            </c:ext>
          </c:extLst>
        </c:ser>
        <c:ser>
          <c:idx val="14"/>
          <c:order val="14"/>
          <c:tx>
            <c:strRef>
              <c:f>'8. Tests Procedures Results'!$C$48</c:f>
              <c:strCache>
                <c:ptCount val="1"/>
                <c:pt idx="0">
                  <c:v>0</c:v>
                </c:pt>
              </c:strCache>
            </c:strRef>
          </c:tx>
          <c:spPr>
            <a:ln w="28575" cap="rnd">
              <a:solidFill>
                <a:schemeClr val="accent3">
                  <a:lumMod val="80000"/>
                  <a:lumOff val="20000"/>
                </a:schemeClr>
              </a:solidFill>
              <a:round/>
            </a:ln>
            <a:effectLst/>
          </c:spPr>
          <c:marker>
            <c:symbol val="none"/>
          </c:marker>
          <c:cat>
            <c:strRef>
              <c:f>'8. Tests Procedures Results'!$D$33:$K$33</c:f>
              <c:strCache>
                <c:ptCount val="8"/>
                <c:pt idx="0">
                  <c:v>EnterQ1</c:v>
                </c:pt>
                <c:pt idx="1">
                  <c:v>EnterQ2</c:v>
                </c:pt>
                <c:pt idx="2">
                  <c:v>EnterQ3</c:v>
                </c:pt>
                <c:pt idx="3">
                  <c:v>EnterQ4</c:v>
                </c:pt>
                <c:pt idx="4">
                  <c:v>EnterQ5</c:v>
                </c:pt>
                <c:pt idx="5">
                  <c:v>EnterQ6</c:v>
                </c:pt>
                <c:pt idx="6">
                  <c:v>EnterQ7</c:v>
                </c:pt>
                <c:pt idx="7">
                  <c:v>EnterQ8</c:v>
                </c:pt>
              </c:strCache>
            </c:strRef>
          </c:cat>
          <c:val>
            <c:numRef>
              <c:f>'8. Tests Procedures Results'!$D$48:$K$48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E-269E-44C9-8331-C8E38A8DAD90}"/>
            </c:ext>
          </c:extLst>
        </c:ser>
        <c:ser>
          <c:idx val="15"/>
          <c:order val="15"/>
          <c:tx>
            <c:strRef>
              <c:f>'8. Tests Procedures Results'!$C$49</c:f>
              <c:strCache>
                <c:ptCount val="1"/>
                <c:pt idx="0">
                  <c:v>0</c:v>
                </c:pt>
              </c:strCache>
            </c:strRef>
          </c:tx>
          <c:spPr>
            <a:ln w="28575" cap="rnd">
              <a:solidFill>
                <a:schemeClr val="accent4">
                  <a:lumMod val="80000"/>
                  <a:lumOff val="20000"/>
                </a:schemeClr>
              </a:solidFill>
              <a:round/>
            </a:ln>
            <a:effectLst/>
          </c:spPr>
          <c:marker>
            <c:symbol val="none"/>
          </c:marker>
          <c:cat>
            <c:strRef>
              <c:f>'8. Tests Procedures Results'!$D$33:$K$33</c:f>
              <c:strCache>
                <c:ptCount val="8"/>
                <c:pt idx="0">
                  <c:v>EnterQ1</c:v>
                </c:pt>
                <c:pt idx="1">
                  <c:v>EnterQ2</c:v>
                </c:pt>
                <c:pt idx="2">
                  <c:v>EnterQ3</c:v>
                </c:pt>
                <c:pt idx="3">
                  <c:v>EnterQ4</c:v>
                </c:pt>
                <c:pt idx="4">
                  <c:v>EnterQ5</c:v>
                </c:pt>
                <c:pt idx="5">
                  <c:v>EnterQ6</c:v>
                </c:pt>
                <c:pt idx="6">
                  <c:v>EnterQ7</c:v>
                </c:pt>
                <c:pt idx="7">
                  <c:v>EnterQ8</c:v>
                </c:pt>
              </c:strCache>
            </c:strRef>
          </c:cat>
          <c:val>
            <c:numRef>
              <c:f>'8. Tests Procedures Results'!$D$49:$K$49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F-269E-44C9-8331-C8E38A8DAD90}"/>
            </c:ext>
          </c:extLst>
        </c:ser>
        <c:ser>
          <c:idx val="16"/>
          <c:order val="16"/>
          <c:tx>
            <c:strRef>
              <c:f>'8. Tests Procedures Results'!$C$50</c:f>
              <c:strCache>
                <c:ptCount val="1"/>
                <c:pt idx="0">
                  <c:v>0</c:v>
                </c:pt>
              </c:strCache>
            </c:strRef>
          </c:tx>
          <c:spPr>
            <a:ln w="28575" cap="rnd">
              <a:solidFill>
                <a:schemeClr val="accent5">
                  <a:lumMod val="80000"/>
                  <a:lumOff val="20000"/>
                </a:schemeClr>
              </a:solidFill>
              <a:round/>
            </a:ln>
            <a:effectLst/>
          </c:spPr>
          <c:marker>
            <c:symbol val="none"/>
          </c:marker>
          <c:cat>
            <c:strRef>
              <c:f>'8. Tests Procedures Results'!$D$33:$K$33</c:f>
              <c:strCache>
                <c:ptCount val="8"/>
                <c:pt idx="0">
                  <c:v>EnterQ1</c:v>
                </c:pt>
                <c:pt idx="1">
                  <c:v>EnterQ2</c:v>
                </c:pt>
                <c:pt idx="2">
                  <c:v>EnterQ3</c:v>
                </c:pt>
                <c:pt idx="3">
                  <c:v>EnterQ4</c:v>
                </c:pt>
                <c:pt idx="4">
                  <c:v>EnterQ5</c:v>
                </c:pt>
                <c:pt idx="5">
                  <c:v>EnterQ6</c:v>
                </c:pt>
                <c:pt idx="6">
                  <c:v>EnterQ7</c:v>
                </c:pt>
                <c:pt idx="7">
                  <c:v>EnterQ8</c:v>
                </c:pt>
              </c:strCache>
            </c:strRef>
          </c:cat>
          <c:val>
            <c:numRef>
              <c:f>'8. Tests Procedures Results'!$D$50:$K$50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0-269E-44C9-8331-C8E38A8DAD90}"/>
            </c:ext>
          </c:extLst>
        </c:ser>
        <c:ser>
          <c:idx val="17"/>
          <c:order val="17"/>
          <c:tx>
            <c:strRef>
              <c:f>'8. Tests Procedures Results'!$C$51</c:f>
              <c:strCache>
                <c:ptCount val="1"/>
                <c:pt idx="0">
                  <c:v>0</c:v>
                </c:pt>
              </c:strCache>
            </c:strRef>
          </c:tx>
          <c:spPr>
            <a:ln w="28575" cap="rnd">
              <a:solidFill>
                <a:schemeClr val="accent6">
                  <a:lumMod val="80000"/>
                  <a:lumOff val="20000"/>
                </a:schemeClr>
              </a:solidFill>
              <a:round/>
            </a:ln>
            <a:effectLst/>
          </c:spPr>
          <c:marker>
            <c:symbol val="none"/>
          </c:marker>
          <c:cat>
            <c:strRef>
              <c:f>'8. Tests Procedures Results'!$D$33:$K$33</c:f>
              <c:strCache>
                <c:ptCount val="8"/>
                <c:pt idx="0">
                  <c:v>EnterQ1</c:v>
                </c:pt>
                <c:pt idx="1">
                  <c:v>EnterQ2</c:v>
                </c:pt>
                <c:pt idx="2">
                  <c:v>EnterQ3</c:v>
                </c:pt>
                <c:pt idx="3">
                  <c:v>EnterQ4</c:v>
                </c:pt>
                <c:pt idx="4">
                  <c:v>EnterQ5</c:v>
                </c:pt>
                <c:pt idx="5">
                  <c:v>EnterQ6</c:v>
                </c:pt>
                <c:pt idx="6">
                  <c:v>EnterQ7</c:v>
                </c:pt>
                <c:pt idx="7">
                  <c:v>EnterQ8</c:v>
                </c:pt>
              </c:strCache>
            </c:strRef>
          </c:cat>
          <c:val>
            <c:numRef>
              <c:f>'8. Tests Procedures Results'!$D$51:$K$51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1-269E-44C9-8331-C8E38A8DAD90}"/>
            </c:ext>
          </c:extLst>
        </c:ser>
        <c:ser>
          <c:idx val="18"/>
          <c:order val="18"/>
          <c:tx>
            <c:strRef>
              <c:f>'8. Tests Procedures Results'!$C$52</c:f>
              <c:strCache>
                <c:ptCount val="1"/>
                <c:pt idx="0">
                  <c:v>0</c:v>
                </c:pt>
              </c:strCache>
            </c:strRef>
          </c:tx>
          <c:spPr>
            <a:ln w="28575" cap="rnd">
              <a:solidFill>
                <a:schemeClr val="accent1">
                  <a:lumMod val="80000"/>
                </a:schemeClr>
              </a:solidFill>
              <a:round/>
            </a:ln>
            <a:effectLst/>
          </c:spPr>
          <c:marker>
            <c:symbol val="none"/>
          </c:marker>
          <c:cat>
            <c:strRef>
              <c:f>'8. Tests Procedures Results'!$D$33:$K$33</c:f>
              <c:strCache>
                <c:ptCount val="8"/>
                <c:pt idx="0">
                  <c:v>EnterQ1</c:v>
                </c:pt>
                <c:pt idx="1">
                  <c:v>EnterQ2</c:v>
                </c:pt>
                <c:pt idx="2">
                  <c:v>EnterQ3</c:v>
                </c:pt>
                <c:pt idx="3">
                  <c:v>EnterQ4</c:v>
                </c:pt>
                <c:pt idx="4">
                  <c:v>EnterQ5</c:v>
                </c:pt>
                <c:pt idx="5">
                  <c:v>EnterQ6</c:v>
                </c:pt>
                <c:pt idx="6">
                  <c:v>EnterQ7</c:v>
                </c:pt>
                <c:pt idx="7">
                  <c:v>EnterQ8</c:v>
                </c:pt>
              </c:strCache>
            </c:strRef>
          </c:cat>
          <c:val>
            <c:numRef>
              <c:f>'8. Tests Procedures Results'!$D$52:$K$52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2-269E-44C9-8331-C8E38A8DAD90}"/>
            </c:ext>
          </c:extLst>
        </c:ser>
        <c:ser>
          <c:idx val="19"/>
          <c:order val="19"/>
          <c:tx>
            <c:strRef>
              <c:f>'8. Tests Procedures Results'!$C$53</c:f>
              <c:strCache>
                <c:ptCount val="1"/>
                <c:pt idx="0">
                  <c:v>0</c:v>
                </c:pt>
              </c:strCache>
            </c:strRef>
          </c:tx>
          <c:spPr>
            <a:ln w="28575" cap="rnd">
              <a:solidFill>
                <a:schemeClr val="accent2">
                  <a:lumMod val="80000"/>
                </a:schemeClr>
              </a:solidFill>
              <a:round/>
            </a:ln>
            <a:effectLst/>
          </c:spPr>
          <c:marker>
            <c:symbol val="none"/>
          </c:marker>
          <c:cat>
            <c:strRef>
              <c:f>'8. Tests Procedures Results'!$D$33:$K$33</c:f>
              <c:strCache>
                <c:ptCount val="8"/>
                <c:pt idx="0">
                  <c:v>EnterQ1</c:v>
                </c:pt>
                <c:pt idx="1">
                  <c:v>EnterQ2</c:v>
                </c:pt>
                <c:pt idx="2">
                  <c:v>EnterQ3</c:v>
                </c:pt>
                <c:pt idx="3">
                  <c:v>EnterQ4</c:v>
                </c:pt>
                <c:pt idx="4">
                  <c:v>EnterQ5</c:v>
                </c:pt>
                <c:pt idx="5">
                  <c:v>EnterQ6</c:v>
                </c:pt>
                <c:pt idx="6">
                  <c:v>EnterQ7</c:v>
                </c:pt>
                <c:pt idx="7">
                  <c:v>EnterQ8</c:v>
                </c:pt>
              </c:strCache>
            </c:strRef>
          </c:cat>
          <c:val>
            <c:numRef>
              <c:f>'8. Tests Procedures Results'!$D$53:$K$53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3-269E-44C9-8331-C8E38A8DAD90}"/>
            </c:ext>
          </c:extLst>
        </c:ser>
        <c:ser>
          <c:idx val="20"/>
          <c:order val="20"/>
          <c:tx>
            <c:strRef>
              <c:f>'8. Tests Procedures Results'!$C$54</c:f>
              <c:strCache>
                <c:ptCount val="1"/>
                <c:pt idx="0">
                  <c:v>0</c:v>
                </c:pt>
              </c:strCache>
            </c:strRef>
          </c:tx>
          <c:spPr>
            <a:ln w="28575" cap="rnd">
              <a:solidFill>
                <a:schemeClr val="accent3">
                  <a:lumMod val="80000"/>
                </a:schemeClr>
              </a:solidFill>
              <a:round/>
            </a:ln>
            <a:effectLst/>
          </c:spPr>
          <c:marker>
            <c:symbol val="none"/>
          </c:marker>
          <c:cat>
            <c:strRef>
              <c:f>'8. Tests Procedures Results'!$D$33:$K$33</c:f>
              <c:strCache>
                <c:ptCount val="8"/>
                <c:pt idx="0">
                  <c:v>EnterQ1</c:v>
                </c:pt>
                <c:pt idx="1">
                  <c:v>EnterQ2</c:v>
                </c:pt>
                <c:pt idx="2">
                  <c:v>EnterQ3</c:v>
                </c:pt>
                <c:pt idx="3">
                  <c:v>EnterQ4</c:v>
                </c:pt>
                <c:pt idx="4">
                  <c:v>EnterQ5</c:v>
                </c:pt>
                <c:pt idx="5">
                  <c:v>EnterQ6</c:v>
                </c:pt>
                <c:pt idx="6">
                  <c:v>EnterQ7</c:v>
                </c:pt>
                <c:pt idx="7">
                  <c:v>EnterQ8</c:v>
                </c:pt>
              </c:strCache>
            </c:strRef>
          </c:cat>
          <c:val>
            <c:numRef>
              <c:f>'8. Tests Procedures Results'!$D$54:$K$54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4-269E-44C9-8331-C8E38A8DAD90}"/>
            </c:ext>
          </c:extLst>
        </c:ser>
        <c:ser>
          <c:idx val="21"/>
          <c:order val="21"/>
          <c:tx>
            <c:strRef>
              <c:f>'8. Tests Procedures Results'!$C$55</c:f>
              <c:strCache>
                <c:ptCount val="1"/>
                <c:pt idx="0">
                  <c:v>0</c:v>
                </c:pt>
              </c:strCache>
            </c:strRef>
          </c:tx>
          <c:spPr>
            <a:ln w="28575" cap="rnd">
              <a:solidFill>
                <a:schemeClr val="accent4">
                  <a:lumMod val="80000"/>
                </a:schemeClr>
              </a:solidFill>
              <a:round/>
            </a:ln>
            <a:effectLst/>
          </c:spPr>
          <c:marker>
            <c:symbol val="none"/>
          </c:marker>
          <c:cat>
            <c:strRef>
              <c:f>'8. Tests Procedures Results'!$D$33:$K$33</c:f>
              <c:strCache>
                <c:ptCount val="8"/>
                <c:pt idx="0">
                  <c:v>EnterQ1</c:v>
                </c:pt>
                <c:pt idx="1">
                  <c:v>EnterQ2</c:v>
                </c:pt>
                <c:pt idx="2">
                  <c:v>EnterQ3</c:v>
                </c:pt>
                <c:pt idx="3">
                  <c:v>EnterQ4</c:v>
                </c:pt>
                <c:pt idx="4">
                  <c:v>EnterQ5</c:v>
                </c:pt>
                <c:pt idx="5">
                  <c:v>EnterQ6</c:v>
                </c:pt>
                <c:pt idx="6">
                  <c:v>EnterQ7</c:v>
                </c:pt>
                <c:pt idx="7">
                  <c:v>EnterQ8</c:v>
                </c:pt>
              </c:strCache>
            </c:strRef>
          </c:cat>
          <c:val>
            <c:numRef>
              <c:f>'8. Tests Procedures Results'!$D$55:$K$55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5-269E-44C9-8331-C8E38A8DAD90}"/>
            </c:ext>
          </c:extLst>
        </c:ser>
        <c:ser>
          <c:idx val="22"/>
          <c:order val="22"/>
          <c:tx>
            <c:strRef>
              <c:f>'8. Tests Procedures Results'!$C$56</c:f>
              <c:strCache>
                <c:ptCount val="1"/>
                <c:pt idx="0">
                  <c:v>0</c:v>
                </c:pt>
              </c:strCache>
            </c:strRef>
          </c:tx>
          <c:spPr>
            <a:ln w="28575" cap="rnd">
              <a:solidFill>
                <a:schemeClr val="accent5">
                  <a:lumMod val="80000"/>
                </a:schemeClr>
              </a:solidFill>
              <a:round/>
            </a:ln>
            <a:effectLst/>
          </c:spPr>
          <c:marker>
            <c:symbol val="none"/>
          </c:marker>
          <c:cat>
            <c:strRef>
              <c:f>'8. Tests Procedures Results'!$D$33:$K$33</c:f>
              <c:strCache>
                <c:ptCount val="8"/>
                <c:pt idx="0">
                  <c:v>EnterQ1</c:v>
                </c:pt>
                <c:pt idx="1">
                  <c:v>EnterQ2</c:v>
                </c:pt>
                <c:pt idx="2">
                  <c:v>EnterQ3</c:v>
                </c:pt>
                <c:pt idx="3">
                  <c:v>EnterQ4</c:v>
                </c:pt>
                <c:pt idx="4">
                  <c:v>EnterQ5</c:v>
                </c:pt>
                <c:pt idx="5">
                  <c:v>EnterQ6</c:v>
                </c:pt>
                <c:pt idx="6">
                  <c:v>EnterQ7</c:v>
                </c:pt>
                <c:pt idx="7">
                  <c:v>EnterQ8</c:v>
                </c:pt>
              </c:strCache>
            </c:strRef>
          </c:cat>
          <c:val>
            <c:numRef>
              <c:f>'8. Tests Procedures Results'!$D$56:$K$56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6-269E-44C9-8331-C8E38A8DAD90}"/>
            </c:ext>
          </c:extLst>
        </c:ser>
        <c:ser>
          <c:idx val="23"/>
          <c:order val="23"/>
          <c:tx>
            <c:strRef>
              <c:f>'8. Tests Procedures Results'!$C$57</c:f>
              <c:strCache>
                <c:ptCount val="1"/>
                <c:pt idx="0">
                  <c:v>0</c:v>
                </c:pt>
              </c:strCache>
            </c:strRef>
          </c:tx>
          <c:spPr>
            <a:ln w="28575" cap="rnd">
              <a:solidFill>
                <a:schemeClr val="accent6">
                  <a:lumMod val="80000"/>
                </a:schemeClr>
              </a:solidFill>
              <a:round/>
            </a:ln>
            <a:effectLst/>
          </c:spPr>
          <c:marker>
            <c:symbol val="none"/>
          </c:marker>
          <c:cat>
            <c:strRef>
              <c:f>'8. Tests Procedures Results'!$D$33:$K$33</c:f>
              <c:strCache>
                <c:ptCount val="8"/>
                <c:pt idx="0">
                  <c:v>EnterQ1</c:v>
                </c:pt>
                <c:pt idx="1">
                  <c:v>EnterQ2</c:v>
                </c:pt>
                <c:pt idx="2">
                  <c:v>EnterQ3</c:v>
                </c:pt>
                <c:pt idx="3">
                  <c:v>EnterQ4</c:v>
                </c:pt>
                <c:pt idx="4">
                  <c:v>EnterQ5</c:v>
                </c:pt>
                <c:pt idx="5">
                  <c:v>EnterQ6</c:v>
                </c:pt>
                <c:pt idx="6">
                  <c:v>EnterQ7</c:v>
                </c:pt>
                <c:pt idx="7">
                  <c:v>EnterQ8</c:v>
                </c:pt>
              </c:strCache>
            </c:strRef>
          </c:cat>
          <c:val>
            <c:numRef>
              <c:f>'8. Tests Procedures Results'!$D$57:$K$57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7-269E-44C9-8331-C8E38A8DAD90}"/>
            </c:ext>
          </c:extLst>
        </c:ser>
        <c:ser>
          <c:idx val="24"/>
          <c:order val="24"/>
          <c:tx>
            <c:strRef>
              <c:f>'8. Tests Procedures Results'!$C$58</c:f>
              <c:strCache>
                <c:ptCount val="1"/>
                <c:pt idx="0">
                  <c:v>0</c:v>
                </c:pt>
              </c:strCache>
            </c:strRef>
          </c:tx>
          <c:spPr>
            <a:ln w="28575" cap="rnd">
              <a:solidFill>
                <a:schemeClr val="accent1">
                  <a:lumMod val="60000"/>
                  <a:lumOff val="40000"/>
                </a:schemeClr>
              </a:solidFill>
              <a:round/>
            </a:ln>
            <a:effectLst/>
          </c:spPr>
          <c:marker>
            <c:symbol val="none"/>
          </c:marker>
          <c:cat>
            <c:strRef>
              <c:f>'8. Tests Procedures Results'!$D$33:$K$33</c:f>
              <c:strCache>
                <c:ptCount val="8"/>
                <c:pt idx="0">
                  <c:v>EnterQ1</c:v>
                </c:pt>
                <c:pt idx="1">
                  <c:v>EnterQ2</c:v>
                </c:pt>
                <c:pt idx="2">
                  <c:v>EnterQ3</c:v>
                </c:pt>
                <c:pt idx="3">
                  <c:v>EnterQ4</c:v>
                </c:pt>
                <c:pt idx="4">
                  <c:v>EnterQ5</c:v>
                </c:pt>
                <c:pt idx="5">
                  <c:v>EnterQ6</c:v>
                </c:pt>
                <c:pt idx="6">
                  <c:v>EnterQ7</c:v>
                </c:pt>
                <c:pt idx="7">
                  <c:v>EnterQ8</c:v>
                </c:pt>
              </c:strCache>
            </c:strRef>
          </c:cat>
          <c:val>
            <c:numRef>
              <c:f>'8. Tests Procedures Results'!$D$58:$K$58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8-269E-44C9-8331-C8E38A8DAD90}"/>
            </c:ext>
          </c:extLst>
        </c:ser>
        <c:ser>
          <c:idx val="25"/>
          <c:order val="25"/>
          <c:tx>
            <c:strRef>
              <c:f>'8. Tests Procedures Results'!$C$59</c:f>
              <c:strCache>
                <c:ptCount val="1"/>
                <c:pt idx="0">
                  <c:v>0</c:v>
                </c:pt>
              </c:strCache>
            </c:strRef>
          </c:tx>
          <c:spPr>
            <a:ln w="28575" cap="rnd">
              <a:solidFill>
                <a:schemeClr val="accent2">
                  <a:lumMod val="60000"/>
                  <a:lumOff val="40000"/>
                </a:schemeClr>
              </a:solidFill>
              <a:round/>
            </a:ln>
            <a:effectLst/>
          </c:spPr>
          <c:marker>
            <c:symbol val="none"/>
          </c:marker>
          <c:cat>
            <c:strRef>
              <c:f>'8. Tests Procedures Results'!$D$33:$K$33</c:f>
              <c:strCache>
                <c:ptCount val="8"/>
                <c:pt idx="0">
                  <c:v>EnterQ1</c:v>
                </c:pt>
                <c:pt idx="1">
                  <c:v>EnterQ2</c:v>
                </c:pt>
                <c:pt idx="2">
                  <c:v>EnterQ3</c:v>
                </c:pt>
                <c:pt idx="3">
                  <c:v>EnterQ4</c:v>
                </c:pt>
                <c:pt idx="4">
                  <c:v>EnterQ5</c:v>
                </c:pt>
                <c:pt idx="5">
                  <c:v>EnterQ6</c:v>
                </c:pt>
                <c:pt idx="6">
                  <c:v>EnterQ7</c:v>
                </c:pt>
                <c:pt idx="7">
                  <c:v>EnterQ8</c:v>
                </c:pt>
              </c:strCache>
            </c:strRef>
          </c:cat>
          <c:val>
            <c:numRef>
              <c:f>'8. Tests Procedures Results'!$D$59:$K$59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9-269E-44C9-8331-C8E38A8DAD90}"/>
            </c:ext>
          </c:extLst>
        </c:ser>
        <c:dLbls>
          <c:showLegendKey val="0"/>
          <c:showVal val="0"/>
          <c:showCatName val="0"/>
          <c:showSerName val="0"/>
          <c:showPercent val="0"/>
          <c:showBubbleSize val="0"/>
        </c:dLbls>
        <c:smooth val="0"/>
        <c:axId val="172843264"/>
        <c:axId val="174205176"/>
      </c:lineChart>
      <c:catAx>
        <c:axId val="17284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4205176"/>
        <c:crosses val="autoZero"/>
        <c:auto val="1"/>
        <c:lblAlgn val="ctr"/>
        <c:lblOffset val="100"/>
        <c:noMultiLvlLbl val="0"/>
      </c:catAx>
      <c:valAx>
        <c:axId val="174205176"/>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900">
                    <a:solidFill>
                      <a:sysClr val="windowText" lastClr="000000"/>
                    </a:solidFill>
                    <a:latin typeface="Arial" panose="020B0604020202020204" pitchFamily="34" charset="0"/>
                    <a:cs typeface="Arial" panose="020B0604020202020204" pitchFamily="34" charset="0"/>
                  </a:rPr>
                  <a:t>Percent</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2843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'All EDTC Measure'!$M$32</c:f>
          <c:strCache>
            <c:ptCount val="1"/>
            <c:pt idx="0">
              <c:v>EDTC All EDTC Measure Percentages:   CAHs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'All EDTC Measure'!$C$34</c:f>
              <c:strCache>
                <c:ptCount val="1"/>
                <c:pt idx="0">
                  <c:v>National</c:v>
                </c:pt>
              </c:strCache>
            </c:strRef>
          </c:tx>
          <c:spPr>
            <a:ln w="28575" cap="rnd">
              <a:solidFill>
                <a:schemeClr val="accent1"/>
              </a:solidFill>
              <a:round/>
            </a:ln>
            <a:effectLst/>
          </c:spPr>
          <c:marker>
            <c:symbol val="none"/>
          </c:marker>
          <c:cat>
            <c:strRef>
              <c:f>'All EDTC Measure'!$D$33:$K$33</c:f>
              <c:strCache>
                <c:ptCount val="8"/>
                <c:pt idx="0">
                  <c:v>EnterQ1</c:v>
                </c:pt>
                <c:pt idx="1">
                  <c:v>EnterQ2</c:v>
                </c:pt>
                <c:pt idx="2">
                  <c:v>EnterQ3</c:v>
                </c:pt>
                <c:pt idx="3">
                  <c:v>EnterQ4</c:v>
                </c:pt>
                <c:pt idx="4">
                  <c:v>EnterQ5</c:v>
                </c:pt>
                <c:pt idx="5">
                  <c:v>EnterQ6</c:v>
                </c:pt>
                <c:pt idx="6">
                  <c:v>EnterQ7</c:v>
                </c:pt>
                <c:pt idx="7">
                  <c:v>EnterQ8</c:v>
                </c:pt>
              </c:strCache>
            </c:strRef>
          </c:cat>
          <c:val>
            <c:numRef>
              <c:f>'All EDTC Measure'!$D$34:$K$34</c:f>
              <c:numCache>
                <c:formatCode>0%</c:formatCode>
                <c:ptCount val="8"/>
              </c:numCache>
            </c:numRef>
          </c:val>
          <c:smooth val="0"/>
          <c:extLst>
            <c:ext xmlns:c16="http://schemas.microsoft.com/office/drawing/2014/chart" uri="{C3380CC4-5D6E-409C-BE32-E72D297353CC}">
              <c16:uniqueId val="{00000000-03FA-473E-B896-133CCE7416EB}"/>
            </c:ext>
          </c:extLst>
        </c:ser>
        <c:ser>
          <c:idx val="1"/>
          <c:order val="1"/>
          <c:tx>
            <c:strRef>
              <c:f>'All EDTC Measure'!$C$35</c:f>
              <c:strCache>
                <c:ptCount val="1"/>
                <c:pt idx="0">
                  <c:v> </c:v>
                </c:pt>
              </c:strCache>
            </c:strRef>
          </c:tx>
          <c:spPr>
            <a:ln w="34925" cap="rnd">
              <a:solidFill>
                <a:srgbClr val="FF0000"/>
              </a:solidFill>
              <a:round/>
            </a:ln>
            <a:effectLst/>
          </c:spPr>
          <c:marker>
            <c:symbol val="none"/>
          </c:marker>
          <c:cat>
            <c:strRef>
              <c:f>'All EDTC Measure'!$D$33:$K$33</c:f>
              <c:strCache>
                <c:ptCount val="8"/>
                <c:pt idx="0">
                  <c:v>EnterQ1</c:v>
                </c:pt>
                <c:pt idx="1">
                  <c:v>EnterQ2</c:v>
                </c:pt>
                <c:pt idx="2">
                  <c:v>EnterQ3</c:v>
                </c:pt>
                <c:pt idx="3">
                  <c:v>EnterQ4</c:v>
                </c:pt>
                <c:pt idx="4">
                  <c:v>EnterQ5</c:v>
                </c:pt>
                <c:pt idx="5">
                  <c:v>EnterQ6</c:v>
                </c:pt>
                <c:pt idx="6">
                  <c:v>EnterQ7</c:v>
                </c:pt>
                <c:pt idx="7">
                  <c:v>EnterQ8</c:v>
                </c:pt>
              </c:strCache>
            </c:strRef>
          </c:cat>
          <c:val>
            <c:numRef>
              <c:f>'All EDTC Measure'!$D$35:$K$35</c:f>
              <c:numCache>
                <c:formatCode>0%</c:formatCode>
                <c:ptCount val="8"/>
              </c:numCache>
            </c:numRef>
          </c:val>
          <c:smooth val="0"/>
          <c:extLst>
            <c:ext xmlns:c16="http://schemas.microsoft.com/office/drawing/2014/chart" uri="{C3380CC4-5D6E-409C-BE32-E72D297353CC}">
              <c16:uniqueId val="{00000001-03FA-473E-B896-133CCE7416EB}"/>
            </c:ext>
          </c:extLst>
        </c:ser>
        <c:ser>
          <c:idx val="2"/>
          <c:order val="2"/>
          <c:tx>
            <c:strRef>
              <c:f>'All EDTC Measure'!$C$36</c:f>
              <c:strCache>
                <c:ptCount val="1"/>
                <c:pt idx="0">
                  <c:v>0</c:v>
                </c:pt>
              </c:strCache>
            </c:strRef>
          </c:tx>
          <c:spPr>
            <a:ln w="28575" cap="rnd">
              <a:solidFill>
                <a:schemeClr val="accent3"/>
              </a:solidFill>
              <a:round/>
            </a:ln>
            <a:effectLst/>
          </c:spPr>
          <c:marker>
            <c:symbol val="none"/>
          </c:marker>
          <c:cat>
            <c:strRef>
              <c:f>'All EDTC Measure'!$D$33:$K$33</c:f>
              <c:strCache>
                <c:ptCount val="8"/>
                <c:pt idx="0">
                  <c:v>EnterQ1</c:v>
                </c:pt>
                <c:pt idx="1">
                  <c:v>EnterQ2</c:v>
                </c:pt>
                <c:pt idx="2">
                  <c:v>EnterQ3</c:v>
                </c:pt>
                <c:pt idx="3">
                  <c:v>EnterQ4</c:v>
                </c:pt>
                <c:pt idx="4">
                  <c:v>EnterQ5</c:v>
                </c:pt>
                <c:pt idx="5">
                  <c:v>EnterQ6</c:v>
                </c:pt>
                <c:pt idx="6">
                  <c:v>EnterQ7</c:v>
                </c:pt>
                <c:pt idx="7">
                  <c:v>EnterQ8</c:v>
                </c:pt>
              </c:strCache>
            </c:strRef>
          </c:cat>
          <c:val>
            <c:numRef>
              <c:f>'All EDTC Measure'!$D$36:$K$36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03FA-473E-B896-133CCE7416EB}"/>
            </c:ext>
          </c:extLst>
        </c:ser>
        <c:ser>
          <c:idx val="3"/>
          <c:order val="3"/>
          <c:tx>
            <c:strRef>
              <c:f>'All EDTC Measure'!$C$37</c:f>
              <c:strCache>
                <c:ptCount val="1"/>
                <c:pt idx="0">
                  <c:v>0</c:v>
                </c:pt>
              </c:strCache>
            </c:strRef>
          </c:tx>
          <c:spPr>
            <a:ln w="28575" cap="rnd">
              <a:solidFill>
                <a:schemeClr val="accent4"/>
              </a:solidFill>
              <a:round/>
            </a:ln>
            <a:effectLst/>
          </c:spPr>
          <c:marker>
            <c:symbol val="none"/>
          </c:marker>
          <c:cat>
            <c:strRef>
              <c:f>'All EDTC Measure'!$D$33:$K$33</c:f>
              <c:strCache>
                <c:ptCount val="8"/>
                <c:pt idx="0">
                  <c:v>EnterQ1</c:v>
                </c:pt>
                <c:pt idx="1">
                  <c:v>EnterQ2</c:v>
                </c:pt>
                <c:pt idx="2">
                  <c:v>EnterQ3</c:v>
                </c:pt>
                <c:pt idx="3">
                  <c:v>EnterQ4</c:v>
                </c:pt>
                <c:pt idx="4">
                  <c:v>EnterQ5</c:v>
                </c:pt>
                <c:pt idx="5">
                  <c:v>EnterQ6</c:v>
                </c:pt>
                <c:pt idx="6">
                  <c:v>EnterQ7</c:v>
                </c:pt>
                <c:pt idx="7">
                  <c:v>EnterQ8</c:v>
                </c:pt>
              </c:strCache>
            </c:strRef>
          </c:cat>
          <c:val>
            <c:numRef>
              <c:f>'All EDTC Measure'!$D$37:$K$37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03FA-473E-B896-133CCE7416EB}"/>
            </c:ext>
          </c:extLst>
        </c:ser>
        <c:ser>
          <c:idx val="4"/>
          <c:order val="4"/>
          <c:tx>
            <c:strRef>
              <c:f>'All EDTC Measure'!$C$38</c:f>
              <c:strCache>
                <c:ptCount val="1"/>
                <c:pt idx="0">
                  <c:v>0</c:v>
                </c:pt>
              </c:strCache>
            </c:strRef>
          </c:tx>
          <c:spPr>
            <a:ln w="28575" cap="rnd">
              <a:solidFill>
                <a:schemeClr val="accent5"/>
              </a:solidFill>
              <a:round/>
            </a:ln>
            <a:effectLst/>
          </c:spPr>
          <c:marker>
            <c:symbol val="none"/>
          </c:marker>
          <c:cat>
            <c:strRef>
              <c:f>'All EDTC Measure'!$D$33:$K$33</c:f>
              <c:strCache>
                <c:ptCount val="8"/>
                <c:pt idx="0">
                  <c:v>EnterQ1</c:v>
                </c:pt>
                <c:pt idx="1">
                  <c:v>EnterQ2</c:v>
                </c:pt>
                <c:pt idx="2">
                  <c:v>EnterQ3</c:v>
                </c:pt>
                <c:pt idx="3">
                  <c:v>EnterQ4</c:v>
                </c:pt>
                <c:pt idx="4">
                  <c:v>EnterQ5</c:v>
                </c:pt>
                <c:pt idx="5">
                  <c:v>EnterQ6</c:v>
                </c:pt>
                <c:pt idx="6">
                  <c:v>EnterQ7</c:v>
                </c:pt>
                <c:pt idx="7">
                  <c:v>EnterQ8</c:v>
                </c:pt>
              </c:strCache>
            </c:strRef>
          </c:cat>
          <c:val>
            <c:numRef>
              <c:f>'All EDTC Measure'!$D$38:$K$38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4-03FA-473E-B896-133CCE7416EB}"/>
            </c:ext>
          </c:extLst>
        </c:ser>
        <c:ser>
          <c:idx val="5"/>
          <c:order val="5"/>
          <c:tx>
            <c:strRef>
              <c:f>'All EDTC Measure'!$C$39</c:f>
              <c:strCache>
                <c:ptCount val="1"/>
                <c:pt idx="0">
                  <c:v>0</c:v>
                </c:pt>
              </c:strCache>
            </c:strRef>
          </c:tx>
          <c:spPr>
            <a:ln w="28575" cap="rnd">
              <a:solidFill>
                <a:schemeClr val="accent6"/>
              </a:solidFill>
              <a:round/>
            </a:ln>
            <a:effectLst/>
          </c:spPr>
          <c:marker>
            <c:symbol val="none"/>
          </c:marker>
          <c:cat>
            <c:strRef>
              <c:f>'All EDTC Measure'!$D$33:$K$33</c:f>
              <c:strCache>
                <c:ptCount val="8"/>
                <c:pt idx="0">
                  <c:v>EnterQ1</c:v>
                </c:pt>
                <c:pt idx="1">
                  <c:v>EnterQ2</c:v>
                </c:pt>
                <c:pt idx="2">
                  <c:v>EnterQ3</c:v>
                </c:pt>
                <c:pt idx="3">
                  <c:v>EnterQ4</c:v>
                </c:pt>
                <c:pt idx="4">
                  <c:v>EnterQ5</c:v>
                </c:pt>
                <c:pt idx="5">
                  <c:v>EnterQ6</c:v>
                </c:pt>
                <c:pt idx="6">
                  <c:v>EnterQ7</c:v>
                </c:pt>
                <c:pt idx="7">
                  <c:v>EnterQ8</c:v>
                </c:pt>
              </c:strCache>
            </c:strRef>
          </c:cat>
          <c:val>
            <c:numRef>
              <c:f>'All EDTC Measure'!$D$39:$K$39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5-03FA-473E-B896-133CCE7416EB}"/>
            </c:ext>
          </c:extLst>
        </c:ser>
        <c:ser>
          <c:idx val="6"/>
          <c:order val="6"/>
          <c:tx>
            <c:strRef>
              <c:f>'All EDTC Measure'!$C$40</c:f>
              <c:strCache>
                <c:ptCount val="1"/>
                <c:pt idx="0">
                  <c:v>0</c:v>
                </c:pt>
              </c:strCache>
            </c:strRef>
          </c:tx>
          <c:spPr>
            <a:ln w="28575" cap="rnd">
              <a:solidFill>
                <a:schemeClr val="accent1">
                  <a:lumMod val="60000"/>
                </a:schemeClr>
              </a:solidFill>
              <a:round/>
            </a:ln>
            <a:effectLst/>
          </c:spPr>
          <c:marker>
            <c:symbol val="none"/>
          </c:marker>
          <c:cat>
            <c:strRef>
              <c:f>'All EDTC Measure'!$D$33:$K$33</c:f>
              <c:strCache>
                <c:ptCount val="8"/>
                <c:pt idx="0">
                  <c:v>EnterQ1</c:v>
                </c:pt>
                <c:pt idx="1">
                  <c:v>EnterQ2</c:v>
                </c:pt>
                <c:pt idx="2">
                  <c:v>EnterQ3</c:v>
                </c:pt>
                <c:pt idx="3">
                  <c:v>EnterQ4</c:v>
                </c:pt>
                <c:pt idx="4">
                  <c:v>EnterQ5</c:v>
                </c:pt>
                <c:pt idx="5">
                  <c:v>EnterQ6</c:v>
                </c:pt>
                <c:pt idx="6">
                  <c:v>EnterQ7</c:v>
                </c:pt>
                <c:pt idx="7">
                  <c:v>EnterQ8</c:v>
                </c:pt>
              </c:strCache>
            </c:strRef>
          </c:cat>
          <c:val>
            <c:numRef>
              <c:f>'All EDTC Measure'!$D$40:$K$40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6-03FA-473E-B896-133CCE7416EB}"/>
            </c:ext>
          </c:extLst>
        </c:ser>
        <c:ser>
          <c:idx val="7"/>
          <c:order val="7"/>
          <c:tx>
            <c:strRef>
              <c:f>'All EDTC Measure'!$C$41</c:f>
              <c:strCache>
                <c:ptCount val="1"/>
                <c:pt idx="0">
                  <c:v>0</c:v>
                </c:pt>
              </c:strCache>
            </c:strRef>
          </c:tx>
          <c:spPr>
            <a:ln w="28575" cap="rnd">
              <a:solidFill>
                <a:schemeClr val="accent2">
                  <a:lumMod val="60000"/>
                </a:schemeClr>
              </a:solidFill>
              <a:round/>
            </a:ln>
            <a:effectLst/>
          </c:spPr>
          <c:marker>
            <c:symbol val="none"/>
          </c:marker>
          <c:cat>
            <c:strRef>
              <c:f>'All EDTC Measure'!$D$33:$K$33</c:f>
              <c:strCache>
                <c:ptCount val="8"/>
                <c:pt idx="0">
                  <c:v>EnterQ1</c:v>
                </c:pt>
                <c:pt idx="1">
                  <c:v>EnterQ2</c:v>
                </c:pt>
                <c:pt idx="2">
                  <c:v>EnterQ3</c:v>
                </c:pt>
                <c:pt idx="3">
                  <c:v>EnterQ4</c:v>
                </c:pt>
                <c:pt idx="4">
                  <c:v>EnterQ5</c:v>
                </c:pt>
                <c:pt idx="5">
                  <c:v>EnterQ6</c:v>
                </c:pt>
                <c:pt idx="6">
                  <c:v>EnterQ7</c:v>
                </c:pt>
                <c:pt idx="7">
                  <c:v>EnterQ8</c:v>
                </c:pt>
              </c:strCache>
            </c:strRef>
          </c:cat>
          <c:val>
            <c:numRef>
              <c:f>'All EDTC Measure'!$D$41:$K$41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7-03FA-473E-B896-133CCE7416EB}"/>
            </c:ext>
          </c:extLst>
        </c:ser>
        <c:ser>
          <c:idx val="8"/>
          <c:order val="8"/>
          <c:tx>
            <c:strRef>
              <c:f>'All EDTC Measure'!$C$42</c:f>
              <c:strCache>
                <c:ptCount val="1"/>
                <c:pt idx="0">
                  <c:v>0</c:v>
                </c:pt>
              </c:strCache>
            </c:strRef>
          </c:tx>
          <c:spPr>
            <a:ln w="28575" cap="rnd">
              <a:solidFill>
                <a:schemeClr val="accent3">
                  <a:lumMod val="60000"/>
                </a:schemeClr>
              </a:solidFill>
              <a:round/>
            </a:ln>
            <a:effectLst/>
          </c:spPr>
          <c:marker>
            <c:symbol val="none"/>
          </c:marker>
          <c:cat>
            <c:strRef>
              <c:f>'All EDTC Measure'!$D$33:$K$33</c:f>
              <c:strCache>
                <c:ptCount val="8"/>
                <c:pt idx="0">
                  <c:v>EnterQ1</c:v>
                </c:pt>
                <c:pt idx="1">
                  <c:v>EnterQ2</c:v>
                </c:pt>
                <c:pt idx="2">
                  <c:v>EnterQ3</c:v>
                </c:pt>
                <c:pt idx="3">
                  <c:v>EnterQ4</c:v>
                </c:pt>
                <c:pt idx="4">
                  <c:v>EnterQ5</c:v>
                </c:pt>
                <c:pt idx="5">
                  <c:v>EnterQ6</c:v>
                </c:pt>
                <c:pt idx="6">
                  <c:v>EnterQ7</c:v>
                </c:pt>
                <c:pt idx="7">
                  <c:v>EnterQ8</c:v>
                </c:pt>
              </c:strCache>
            </c:strRef>
          </c:cat>
          <c:val>
            <c:numRef>
              <c:f>'All EDTC Measure'!$D$42:$K$42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8-03FA-473E-B896-133CCE7416EB}"/>
            </c:ext>
          </c:extLst>
        </c:ser>
        <c:ser>
          <c:idx val="9"/>
          <c:order val="9"/>
          <c:tx>
            <c:strRef>
              <c:f>'All EDTC Measure'!$C$43</c:f>
              <c:strCache>
                <c:ptCount val="1"/>
                <c:pt idx="0">
                  <c:v>0</c:v>
                </c:pt>
              </c:strCache>
            </c:strRef>
          </c:tx>
          <c:spPr>
            <a:ln w="28575" cap="rnd">
              <a:solidFill>
                <a:schemeClr val="accent4">
                  <a:lumMod val="60000"/>
                </a:schemeClr>
              </a:solidFill>
              <a:round/>
            </a:ln>
            <a:effectLst/>
          </c:spPr>
          <c:marker>
            <c:symbol val="none"/>
          </c:marker>
          <c:cat>
            <c:strRef>
              <c:f>'All EDTC Measure'!$D$33:$K$33</c:f>
              <c:strCache>
                <c:ptCount val="8"/>
                <c:pt idx="0">
                  <c:v>EnterQ1</c:v>
                </c:pt>
                <c:pt idx="1">
                  <c:v>EnterQ2</c:v>
                </c:pt>
                <c:pt idx="2">
                  <c:v>EnterQ3</c:v>
                </c:pt>
                <c:pt idx="3">
                  <c:v>EnterQ4</c:v>
                </c:pt>
                <c:pt idx="4">
                  <c:v>EnterQ5</c:v>
                </c:pt>
                <c:pt idx="5">
                  <c:v>EnterQ6</c:v>
                </c:pt>
                <c:pt idx="6">
                  <c:v>EnterQ7</c:v>
                </c:pt>
                <c:pt idx="7">
                  <c:v>EnterQ8</c:v>
                </c:pt>
              </c:strCache>
            </c:strRef>
          </c:cat>
          <c:val>
            <c:numRef>
              <c:f>'All EDTC Measure'!$D$43:$K$43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9-03FA-473E-B896-133CCE7416EB}"/>
            </c:ext>
          </c:extLst>
        </c:ser>
        <c:ser>
          <c:idx val="10"/>
          <c:order val="10"/>
          <c:tx>
            <c:strRef>
              <c:f>'All EDTC Measure'!$C$44</c:f>
              <c:strCache>
                <c:ptCount val="1"/>
                <c:pt idx="0">
                  <c:v>0</c:v>
                </c:pt>
              </c:strCache>
            </c:strRef>
          </c:tx>
          <c:spPr>
            <a:ln w="28575" cap="rnd">
              <a:solidFill>
                <a:schemeClr val="accent5">
                  <a:lumMod val="60000"/>
                </a:schemeClr>
              </a:solidFill>
              <a:round/>
            </a:ln>
            <a:effectLst/>
          </c:spPr>
          <c:marker>
            <c:symbol val="none"/>
          </c:marker>
          <c:cat>
            <c:strRef>
              <c:f>'All EDTC Measure'!$D$33:$K$33</c:f>
              <c:strCache>
                <c:ptCount val="8"/>
                <c:pt idx="0">
                  <c:v>EnterQ1</c:v>
                </c:pt>
                <c:pt idx="1">
                  <c:v>EnterQ2</c:v>
                </c:pt>
                <c:pt idx="2">
                  <c:v>EnterQ3</c:v>
                </c:pt>
                <c:pt idx="3">
                  <c:v>EnterQ4</c:v>
                </c:pt>
                <c:pt idx="4">
                  <c:v>EnterQ5</c:v>
                </c:pt>
                <c:pt idx="5">
                  <c:v>EnterQ6</c:v>
                </c:pt>
                <c:pt idx="6">
                  <c:v>EnterQ7</c:v>
                </c:pt>
                <c:pt idx="7">
                  <c:v>EnterQ8</c:v>
                </c:pt>
              </c:strCache>
            </c:strRef>
          </c:cat>
          <c:val>
            <c:numRef>
              <c:f>'All EDTC Measure'!$D$44:$K$44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A-03FA-473E-B896-133CCE7416EB}"/>
            </c:ext>
          </c:extLst>
        </c:ser>
        <c:ser>
          <c:idx val="11"/>
          <c:order val="11"/>
          <c:tx>
            <c:strRef>
              <c:f>'All EDTC Measure'!$C$45</c:f>
              <c:strCache>
                <c:ptCount val="1"/>
                <c:pt idx="0">
                  <c:v>0</c:v>
                </c:pt>
              </c:strCache>
            </c:strRef>
          </c:tx>
          <c:spPr>
            <a:ln w="28575" cap="rnd">
              <a:solidFill>
                <a:schemeClr val="accent6">
                  <a:lumMod val="60000"/>
                </a:schemeClr>
              </a:solidFill>
              <a:round/>
            </a:ln>
            <a:effectLst/>
          </c:spPr>
          <c:marker>
            <c:symbol val="none"/>
          </c:marker>
          <c:cat>
            <c:strRef>
              <c:f>'All EDTC Measure'!$D$33:$K$33</c:f>
              <c:strCache>
                <c:ptCount val="8"/>
                <c:pt idx="0">
                  <c:v>EnterQ1</c:v>
                </c:pt>
                <c:pt idx="1">
                  <c:v>EnterQ2</c:v>
                </c:pt>
                <c:pt idx="2">
                  <c:v>EnterQ3</c:v>
                </c:pt>
                <c:pt idx="3">
                  <c:v>EnterQ4</c:v>
                </c:pt>
                <c:pt idx="4">
                  <c:v>EnterQ5</c:v>
                </c:pt>
                <c:pt idx="5">
                  <c:v>EnterQ6</c:v>
                </c:pt>
                <c:pt idx="6">
                  <c:v>EnterQ7</c:v>
                </c:pt>
                <c:pt idx="7">
                  <c:v>EnterQ8</c:v>
                </c:pt>
              </c:strCache>
            </c:strRef>
          </c:cat>
          <c:val>
            <c:numRef>
              <c:f>'All EDTC Measure'!$D$45:$K$45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B-03FA-473E-B896-133CCE7416EB}"/>
            </c:ext>
          </c:extLst>
        </c:ser>
        <c:ser>
          <c:idx val="12"/>
          <c:order val="12"/>
          <c:tx>
            <c:strRef>
              <c:f>'All EDTC Measure'!$C$46</c:f>
              <c:strCache>
                <c:ptCount val="1"/>
                <c:pt idx="0">
                  <c:v>0</c:v>
                </c:pt>
              </c:strCache>
            </c:strRef>
          </c:tx>
          <c:spPr>
            <a:ln w="28575" cap="rnd">
              <a:solidFill>
                <a:schemeClr val="accent1">
                  <a:lumMod val="80000"/>
                  <a:lumOff val="20000"/>
                </a:schemeClr>
              </a:solidFill>
              <a:round/>
            </a:ln>
            <a:effectLst/>
          </c:spPr>
          <c:marker>
            <c:symbol val="none"/>
          </c:marker>
          <c:cat>
            <c:strRef>
              <c:f>'All EDTC Measure'!$D$33:$K$33</c:f>
              <c:strCache>
                <c:ptCount val="8"/>
                <c:pt idx="0">
                  <c:v>EnterQ1</c:v>
                </c:pt>
                <c:pt idx="1">
                  <c:v>EnterQ2</c:v>
                </c:pt>
                <c:pt idx="2">
                  <c:v>EnterQ3</c:v>
                </c:pt>
                <c:pt idx="3">
                  <c:v>EnterQ4</c:v>
                </c:pt>
                <c:pt idx="4">
                  <c:v>EnterQ5</c:v>
                </c:pt>
                <c:pt idx="5">
                  <c:v>EnterQ6</c:v>
                </c:pt>
                <c:pt idx="6">
                  <c:v>EnterQ7</c:v>
                </c:pt>
                <c:pt idx="7">
                  <c:v>EnterQ8</c:v>
                </c:pt>
              </c:strCache>
            </c:strRef>
          </c:cat>
          <c:val>
            <c:numRef>
              <c:f>'All EDTC Measure'!$D$46:$K$46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C-03FA-473E-B896-133CCE7416EB}"/>
            </c:ext>
          </c:extLst>
        </c:ser>
        <c:ser>
          <c:idx val="13"/>
          <c:order val="13"/>
          <c:tx>
            <c:strRef>
              <c:f>'All EDTC Measure'!$C$47</c:f>
              <c:strCache>
                <c:ptCount val="1"/>
                <c:pt idx="0">
                  <c:v>0</c:v>
                </c:pt>
              </c:strCache>
            </c:strRef>
          </c:tx>
          <c:spPr>
            <a:ln w="28575" cap="rnd">
              <a:solidFill>
                <a:schemeClr val="accent2">
                  <a:lumMod val="80000"/>
                  <a:lumOff val="20000"/>
                </a:schemeClr>
              </a:solidFill>
              <a:round/>
            </a:ln>
            <a:effectLst/>
          </c:spPr>
          <c:marker>
            <c:symbol val="none"/>
          </c:marker>
          <c:cat>
            <c:strRef>
              <c:f>'All EDTC Measure'!$D$33:$K$33</c:f>
              <c:strCache>
                <c:ptCount val="8"/>
                <c:pt idx="0">
                  <c:v>EnterQ1</c:v>
                </c:pt>
                <c:pt idx="1">
                  <c:v>EnterQ2</c:v>
                </c:pt>
                <c:pt idx="2">
                  <c:v>EnterQ3</c:v>
                </c:pt>
                <c:pt idx="3">
                  <c:v>EnterQ4</c:v>
                </c:pt>
                <c:pt idx="4">
                  <c:v>EnterQ5</c:v>
                </c:pt>
                <c:pt idx="5">
                  <c:v>EnterQ6</c:v>
                </c:pt>
                <c:pt idx="6">
                  <c:v>EnterQ7</c:v>
                </c:pt>
                <c:pt idx="7">
                  <c:v>EnterQ8</c:v>
                </c:pt>
              </c:strCache>
            </c:strRef>
          </c:cat>
          <c:val>
            <c:numRef>
              <c:f>'All EDTC Measure'!$D$47:$K$47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D-03FA-473E-B896-133CCE7416EB}"/>
            </c:ext>
          </c:extLst>
        </c:ser>
        <c:ser>
          <c:idx val="14"/>
          <c:order val="14"/>
          <c:tx>
            <c:strRef>
              <c:f>'All EDTC Measure'!$C$48</c:f>
              <c:strCache>
                <c:ptCount val="1"/>
                <c:pt idx="0">
                  <c:v>0</c:v>
                </c:pt>
              </c:strCache>
            </c:strRef>
          </c:tx>
          <c:spPr>
            <a:ln w="28575" cap="rnd">
              <a:solidFill>
                <a:schemeClr val="accent3">
                  <a:lumMod val="80000"/>
                  <a:lumOff val="20000"/>
                </a:schemeClr>
              </a:solidFill>
              <a:round/>
            </a:ln>
            <a:effectLst/>
          </c:spPr>
          <c:marker>
            <c:symbol val="none"/>
          </c:marker>
          <c:cat>
            <c:strRef>
              <c:f>'All EDTC Measure'!$D$33:$K$33</c:f>
              <c:strCache>
                <c:ptCount val="8"/>
                <c:pt idx="0">
                  <c:v>EnterQ1</c:v>
                </c:pt>
                <c:pt idx="1">
                  <c:v>EnterQ2</c:v>
                </c:pt>
                <c:pt idx="2">
                  <c:v>EnterQ3</c:v>
                </c:pt>
                <c:pt idx="3">
                  <c:v>EnterQ4</c:v>
                </c:pt>
                <c:pt idx="4">
                  <c:v>EnterQ5</c:v>
                </c:pt>
                <c:pt idx="5">
                  <c:v>EnterQ6</c:v>
                </c:pt>
                <c:pt idx="6">
                  <c:v>EnterQ7</c:v>
                </c:pt>
                <c:pt idx="7">
                  <c:v>EnterQ8</c:v>
                </c:pt>
              </c:strCache>
            </c:strRef>
          </c:cat>
          <c:val>
            <c:numRef>
              <c:f>'All EDTC Measure'!$D$48:$K$48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E-03FA-473E-B896-133CCE7416EB}"/>
            </c:ext>
          </c:extLst>
        </c:ser>
        <c:ser>
          <c:idx val="15"/>
          <c:order val="15"/>
          <c:tx>
            <c:strRef>
              <c:f>'All EDTC Measure'!$C$49</c:f>
              <c:strCache>
                <c:ptCount val="1"/>
                <c:pt idx="0">
                  <c:v>0</c:v>
                </c:pt>
              </c:strCache>
            </c:strRef>
          </c:tx>
          <c:spPr>
            <a:ln w="28575" cap="rnd">
              <a:solidFill>
                <a:schemeClr val="accent4">
                  <a:lumMod val="80000"/>
                  <a:lumOff val="20000"/>
                </a:schemeClr>
              </a:solidFill>
              <a:round/>
            </a:ln>
            <a:effectLst/>
          </c:spPr>
          <c:marker>
            <c:symbol val="none"/>
          </c:marker>
          <c:cat>
            <c:strRef>
              <c:f>'All EDTC Measure'!$D$33:$K$33</c:f>
              <c:strCache>
                <c:ptCount val="8"/>
                <c:pt idx="0">
                  <c:v>EnterQ1</c:v>
                </c:pt>
                <c:pt idx="1">
                  <c:v>EnterQ2</c:v>
                </c:pt>
                <c:pt idx="2">
                  <c:v>EnterQ3</c:v>
                </c:pt>
                <c:pt idx="3">
                  <c:v>EnterQ4</c:v>
                </c:pt>
                <c:pt idx="4">
                  <c:v>EnterQ5</c:v>
                </c:pt>
                <c:pt idx="5">
                  <c:v>EnterQ6</c:v>
                </c:pt>
                <c:pt idx="6">
                  <c:v>EnterQ7</c:v>
                </c:pt>
                <c:pt idx="7">
                  <c:v>EnterQ8</c:v>
                </c:pt>
              </c:strCache>
            </c:strRef>
          </c:cat>
          <c:val>
            <c:numRef>
              <c:f>'All EDTC Measure'!$D$49:$K$49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F-03FA-473E-B896-133CCE7416EB}"/>
            </c:ext>
          </c:extLst>
        </c:ser>
        <c:ser>
          <c:idx val="16"/>
          <c:order val="16"/>
          <c:tx>
            <c:strRef>
              <c:f>'All EDTC Measure'!$C$50</c:f>
              <c:strCache>
                <c:ptCount val="1"/>
                <c:pt idx="0">
                  <c:v>0</c:v>
                </c:pt>
              </c:strCache>
            </c:strRef>
          </c:tx>
          <c:spPr>
            <a:ln w="28575" cap="rnd">
              <a:solidFill>
                <a:schemeClr val="accent5">
                  <a:lumMod val="80000"/>
                  <a:lumOff val="20000"/>
                </a:schemeClr>
              </a:solidFill>
              <a:round/>
            </a:ln>
            <a:effectLst/>
          </c:spPr>
          <c:marker>
            <c:symbol val="none"/>
          </c:marker>
          <c:cat>
            <c:strRef>
              <c:f>'All EDTC Measure'!$D$33:$K$33</c:f>
              <c:strCache>
                <c:ptCount val="8"/>
                <c:pt idx="0">
                  <c:v>EnterQ1</c:v>
                </c:pt>
                <c:pt idx="1">
                  <c:v>EnterQ2</c:v>
                </c:pt>
                <c:pt idx="2">
                  <c:v>EnterQ3</c:v>
                </c:pt>
                <c:pt idx="3">
                  <c:v>EnterQ4</c:v>
                </c:pt>
                <c:pt idx="4">
                  <c:v>EnterQ5</c:v>
                </c:pt>
                <c:pt idx="5">
                  <c:v>EnterQ6</c:v>
                </c:pt>
                <c:pt idx="6">
                  <c:v>EnterQ7</c:v>
                </c:pt>
                <c:pt idx="7">
                  <c:v>EnterQ8</c:v>
                </c:pt>
              </c:strCache>
            </c:strRef>
          </c:cat>
          <c:val>
            <c:numRef>
              <c:f>'All EDTC Measure'!$D$50:$K$50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0-03FA-473E-B896-133CCE7416EB}"/>
            </c:ext>
          </c:extLst>
        </c:ser>
        <c:ser>
          <c:idx val="17"/>
          <c:order val="17"/>
          <c:tx>
            <c:strRef>
              <c:f>'All EDTC Measure'!$C$51</c:f>
              <c:strCache>
                <c:ptCount val="1"/>
                <c:pt idx="0">
                  <c:v>0</c:v>
                </c:pt>
              </c:strCache>
            </c:strRef>
          </c:tx>
          <c:spPr>
            <a:ln w="28575" cap="rnd">
              <a:solidFill>
                <a:schemeClr val="accent6">
                  <a:lumMod val="80000"/>
                  <a:lumOff val="20000"/>
                </a:schemeClr>
              </a:solidFill>
              <a:round/>
            </a:ln>
            <a:effectLst/>
          </c:spPr>
          <c:marker>
            <c:symbol val="none"/>
          </c:marker>
          <c:cat>
            <c:strRef>
              <c:f>'All EDTC Measure'!$D$33:$K$33</c:f>
              <c:strCache>
                <c:ptCount val="8"/>
                <c:pt idx="0">
                  <c:v>EnterQ1</c:v>
                </c:pt>
                <c:pt idx="1">
                  <c:v>EnterQ2</c:v>
                </c:pt>
                <c:pt idx="2">
                  <c:v>EnterQ3</c:v>
                </c:pt>
                <c:pt idx="3">
                  <c:v>EnterQ4</c:v>
                </c:pt>
                <c:pt idx="4">
                  <c:v>EnterQ5</c:v>
                </c:pt>
                <c:pt idx="5">
                  <c:v>EnterQ6</c:v>
                </c:pt>
                <c:pt idx="6">
                  <c:v>EnterQ7</c:v>
                </c:pt>
                <c:pt idx="7">
                  <c:v>EnterQ8</c:v>
                </c:pt>
              </c:strCache>
            </c:strRef>
          </c:cat>
          <c:val>
            <c:numRef>
              <c:f>'All EDTC Measure'!$D$51:$K$51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1-03FA-473E-B896-133CCE7416EB}"/>
            </c:ext>
          </c:extLst>
        </c:ser>
        <c:ser>
          <c:idx val="18"/>
          <c:order val="18"/>
          <c:tx>
            <c:strRef>
              <c:f>'All EDTC Measure'!$C$52</c:f>
              <c:strCache>
                <c:ptCount val="1"/>
                <c:pt idx="0">
                  <c:v>0</c:v>
                </c:pt>
              </c:strCache>
            </c:strRef>
          </c:tx>
          <c:spPr>
            <a:ln w="28575" cap="rnd">
              <a:solidFill>
                <a:schemeClr val="accent1">
                  <a:lumMod val="80000"/>
                </a:schemeClr>
              </a:solidFill>
              <a:round/>
            </a:ln>
            <a:effectLst/>
          </c:spPr>
          <c:marker>
            <c:symbol val="none"/>
          </c:marker>
          <c:cat>
            <c:strRef>
              <c:f>'All EDTC Measure'!$D$33:$K$33</c:f>
              <c:strCache>
                <c:ptCount val="8"/>
                <c:pt idx="0">
                  <c:v>EnterQ1</c:v>
                </c:pt>
                <c:pt idx="1">
                  <c:v>EnterQ2</c:v>
                </c:pt>
                <c:pt idx="2">
                  <c:v>EnterQ3</c:v>
                </c:pt>
                <c:pt idx="3">
                  <c:v>EnterQ4</c:v>
                </c:pt>
                <c:pt idx="4">
                  <c:v>EnterQ5</c:v>
                </c:pt>
                <c:pt idx="5">
                  <c:v>EnterQ6</c:v>
                </c:pt>
                <c:pt idx="6">
                  <c:v>EnterQ7</c:v>
                </c:pt>
                <c:pt idx="7">
                  <c:v>EnterQ8</c:v>
                </c:pt>
              </c:strCache>
            </c:strRef>
          </c:cat>
          <c:val>
            <c:numRef>
              <c:f>'All EDTC Measure'!$D$52:$K$52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2-03FA-473E-B896-133CCE7416EB}"/>
            </c:ext>
          </c:extLst>
        </c:ser>
        <c:ser>
          <c:idx val="19"/>
          <c:order val="19"/>
          <c:tx>
            <c:strRef>
              <c:f>'All EDTC Measure'!$C$53</c:f>
              <c:strCache>
                <c:ptCount val="1"/>
                <c:pt idx="0">
                  <c:v>0</c:v>
                </c:pt>
              </c:strCache>
            </c:strRef>
          </c:tx>
          <c:spPr>
            <a:ln w="28575" cap="rnd">
              <a:solidFill>
                <a:schemeClr val="accent2">
                  <a:lumMod val="80000"/>
                </a:schemeClr>
              </a:solidFill>
              <a:round/>
            </a:ln>
            <a:effectLst/>
          </c:spPr>
          <c:marker>
            <c:symbol val="none"/>
          </c:marker>
          <c:cat>
            <c:strRef>
              <c:f>'All EDTC Measure'!$D$33:$K$33</c:f>
              <c:strCache>
                <c:ptCount val="8"/>
                <c:pt idx="0">
                  <c:v>EnterQ1</c:v>
                </c:pt>
                <c:pt idx="1">
                  <c:v>EnterQ2</c:v>
                </c:pt>
                <c:pt idx="2">
                  <c:v>EnterQ3</c:v>
                </c:pt>
                <c:pt idx="3">
                  <c:v>EnterQ4</c:v>
                </c:pt>
                <c:pt idx="4">
                  <c:v>EnterQ5</c:v>
                </c:pt>
                <c:pt idx="5">
                  <c:v>EnterQ6</c:v>
                </c:pt>
                <c:pt idx="6">
                  <c:v>EnterQ7</c:v>
                </c:pt>
                <c:pt idx="7">
                  <c:v>EnterQ8</c:v>
                </c:pt>
              </c:strCache>
            </c:strRef>
          </c:cat>
          <c:val>
            <c:numRef>
              <c:f>'All EDTC Measure'!$D$53:$K$53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3-03FA-473E-B896-133CCE7416EB}"/>
            </c:ext>
          </c:extLst>
        </c:ser>
        <c:ser>
          <c:idx val="20"/>
          <c:order val="20"/>
          <c:tx>
            <c:strRef>
              <c:f>'All EDTC Measure'!$C$54</c:f>
              <c:strCache>
                <c:ptCount val="1"/>
                <c:pt idx="0">
                  <c:v>0</c:v>
                </c:pt>
              </c:strCache>
            </c:strRef>
          </c:tx>
          <c:spPr>
            <a:ln w="28575" cap="rnd">
              <a:solidFill>
                <a:schemeClr val="accent3">
                  <a:lumMod val="80000"/>
                </a:schemeClr>
              </a:solidFill>
              <a:round/>
            </a:ln>
            <a:effectLst/>
          </c:spPr>
          <c:marker>
            <c:symbol val="none"/>
          </c:marker>
          <c:cat>
            <c:strRef>
              <c:f>'All EDTC Measure'!$D$33:$K$33</c:f>
              <c:strCache>
                <c:ptCount val="8"/>
                <c:pt idx="0">
                  <c:v>EnterQ1</c:v>
                </c:pt>
                <c:pt idx="1">
                  <c:v>EnterQ2</c:v>
                </c:pt>
                <c:pt idx="2">
                  <c:v>EnterQ3</c:v>
                </c:pt>
                <c:pt idx="3">
                  <c:v>EnterQ4</c:v>
                </c:pt>
                <c:pt idx="4">
                  <c:v>EnterQ5</c:v>
                </c:pt>
                <c:pt idx="5">
                  <c:v>EnterQ6</c:v>
                </c:pt>
                <c:pt idx="6">
                  <c:v>EnterQ7</c:v>
                </c:pt>
                <c:pt idx="7">
                  <c:v>EnterQ8</c:v>
                </c:pt>
              </c:strCache>
            </c:strRef>
          </c:cat>
          <c:val>
            <c:numRef>
              <c:f>'All EDTC Measure'!$D$54:$K$54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4-03FA-473E-B896-133CCE7416EB}"/>
            </c:ext>
          </c:extLst>
        </c:ser>
        <c:ser>
          <c:idx val="21"/>
          <c:order val="21"/>
          <c:tx>
            <c:strRef>
              <c:f>'All EDTC Measure'!$C$55</c:f>
              <c:strCache>
                <c:ptCount val="1"/>
                <c:pt idx="0">
                  <c:v>0</c:v>
                </c:pt>
              </c:strCache>
            </c:strRef>
          </c:tx>
          <c:spPr>
            <a:ln w="28575" cap="rnd">
              <a:solidFill>
                <a:schemeClr val="accent4">
                  <a:lumMod val="80000"/>
                </a:schemeClr>
              </a:solidFill>
              <a:round/>
            </a:ln>
            <a:effectLst/>
          </c:spPr>
          <c:marker>
            <c:symbol val="none"/>
          </c:marker>
          <c:cat>
            <c:strRef>
              <c:f>'All EDTC Measure'!$D$33:$K$33</c:f>
              <c:strCache>
                <c:ptCount val="8"/>
                <c:pt idx="0">
                  <c:v>EnterQ1</c:v>
                </c:pt>
                <c:pt idx="1">
                  <c:v>EnterQ2</c:v>
                </c:pt>
                <c:pt idx="2">
                  <c:v>EnterQ3</c:v>
                </c:pt>
                <c:pt idx="3">
                  <c:v>EnterQ4</c:v>
                </c:pt>
                <c:pt idx="4">
                  <c:v>EnterQ5</c:v>
                </c:pt>
                <c:pt idx="5">
                  <c:v>EnterQ6</c:v>
                </c:pt>
                <c:pt idx="6">
                  <c:v>EnterQ7</c:v>
                </c:pt>
                <c:pt idx="7">
                  <c:v>EnterQ8</c:v>
                </c:pt>
              </c:strCache>
            </c:strRef>
          </c:cat>
          <c:val>
            <c:numRef>
              <c:f>'All EDTC Measure'!$D$55:$K$55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5-03FA-473E-B896-133CCE7416EB}"/>
            </c:ext>
          </c:extLst>
        </c:ser>
        <c:ser>
          <c:idx val="22"/>
          <c:order val="22"/>
          <c:tx>
            <c:strRef>
              <c:f>'All EDTC Measure'!$C$56</c:f>
              <c:strCache>
                <c:ptCount val="1"/>
                <c:pt idx="0">
                  <c:v>0</c:v>
                </c:pt>
              </c:strCache>
            </c:strRef>
          </c:tx>
          <c:spPr>
            <a:ln w="28575" cap="rnd">
              <a:solidFill>
                <a:schemeClr val="accent5">
                  <a:lumMod val="80000"/>
                </a:schemeClr>
              </a:solidFill>
              <a:round/>
            </a:ln>
            <a:effectLst/>
          </c:spPr>
          <c:marker>
            <c:symbol val="none"/>
          </c:marker>
          <c:cat>
            <c:strRef>
              <c:f>'All EDTC Measure'!$D$33:$K$33</c:f>
              <c:strCache>
                <c:ptCount val="8"/>
                <c:pt idx="0">
                  <c:v>EnterQ1</c:v>
                </c:pt>
                <c:pt idx="1">
                  <c:v>EnterQ2</c:v>
                </c:pt>
                <c:pt idx="2">
                  <c:v>EnterQ3</c:v>
                </c:pt>
                <c:pt idx="3">
                  <c:v>EnterQ4</c:v>
                </c:pt>
                <c:pt idx="4">
                  <c:v>EnterQ5</c:v>
                </c:pt>
                <c:pt idx="5">
                  <c:v>EnterQ6</c:v>
                </c:pt>
                <c:pt idx="6">
                  <c:v>EnterQ7</c:v>
                </c:pt>
                <c:pt idx="7">
                  <c:v>EnterQ8</c:v>
                </c:pt>
              </c:strCache>
            </c:strRef>
          </c:cat>
          <c:val>
            <c:numRef>
              <c:f>'All EDTC Measure'!$D$56:$K$56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6-03FA-473E-B896-133CCE7416EB}"/>
            </c:ext>
          </c:extLst>
        </c:ser>
        <c:ser>
          <c:idx val="23"/>
          <c:order val="23"/>
          <c:tx>
            <c:strRef>
              <c:f>'All EDTC Measure'!$C$57</c:f>
              <c:strCache>
                <c:ptCount val="1"/>
                <c:pt idx="0">
                  <c:v>0</c:v>
                </c:pt>
              </c:strCache>
            </c:strRef>
          </c:tx>
          <c:spPr>
            <a:ln w="28575" cap="rnd">
              <a:solidFill>
                <a:schemeClr val="accent6">
                  <a:lumMod val="80000"/>
                </a:schemeClr>
              </a:solidFill>
              <a:round/>
            </a:ln>
            <a:effectLst/>
          </c:spPr>
          <c:marker>
            <c:symbol val="none"/>
          </c:marker>
          <c:cat>
            <c:strRef>
              <c:f>'All EDTC Measure'!$D$33:$K$33</c:f>
              <c:strCache>
                <c:ptCount val="8"/>
                <c:pt idx="0">
                  <c:v>EnterQ1</c:v>
                </c:pt>
                <c:pt idx="1">
                  <c:v>EnterQ2</c:v>
                </c:pt>
                <c:pt idx="2">
                  <c:v>EnterQ3</c:v>
                </c:pt>
                <c:pt idx="3">
                  <c:v>EnterQ4</c:v>
                </c:pt>
                <c:pt idx="4">
                  <c:v>EnterQ5</c:v>
                </c:pt>
                <c:pt idx="5">
                  <c:v>EnterQ6</c:v>
                </c:pt>
                <c:pt idx="6">
                  <c:v>EnterQ7</c:v>
                </c:pt>
                <c:pt idx="7">
                  <c:v>EnterQ8</c:v>
                </c:pt>
              </c:strCache>
            </c:strRef>
          </c:cat>
          <c:val>
            <c:numRef>
              <c:f>'All EDTC Measure'!$D$57:$K$57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7-03FA-473E-B896-133CCE7416EB}"/>
            </c:ext>
          </c:extLst>
        </c:ser>
        <c:ser>
          <c:idx val="24"/>
          <c:order val="24"/>
          <c:tx>
            <c:strRef>
              <c:f>'All EDTC Measure'!$C$58</c:f>
              <c:strCache>
                <c:ptCount val="1"/>
                <c:pt idx="0">
                  <c:v>0</c:v>
                </c:pt>
              </c:strCache>
            </c:strRef>
          </c:tx>
          <c:spPr>
            <a:ln w="28575" cap="rnd">
              <a:solidFill>
                <a:schemeClr val="accent1">
                  <a:lumMod val="60000"/>
                  <a:lumOff val="40000"/>
                </a:schemeClr>
              </a:solidFill>
              <a:round/>
            </a:ln>
            <a:effectLst/>
          </c:spPr>
          <c:marker>
            <c:symbol val="none"/>
          </c:marker>
          <c:cat>
            <c:strRef>
              <c:f>'All EDTC Measure'!$D$33:$K$33</c:f>
              <c:strCache>
                <c:ptCount val="8"/>
                <c:pt idx="0">
                  <c:v>EnterQ1</c:v>
                </c:pt>
                <c:pt idx="1">
                  <c:v>EnterQ2</c:v>
                </c:pt>
                <c:pt idx="2">
                  <c:v>EnterQ3</c:v>
                </c:pt>
                <c:pt idx="3">
                  <c:v>EnterQ4</c:v>
                </c:pt>
                <c:pt idx="4">
                  <c:v>EnterQ5</c:v>
                </c:pt>
                <c:pt idx="5">
                  <c:v>EnterQ6</c:v>
                </c:pt>
                <c:pt idx="6">
                  <c:v>EnterQ7</c:v>
                </c:pt>
                <c:pt idx="7">
                  <c:v>EnterQ8</c:v>
                </c:pt>
              </c:strCache>
            </c:strRef>
          </c:cat>
          <c:val>
            <c:numRef>
              <c:f>'All EDTC Measure'!$D$58:$K$58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8-03FA-473E-B896-133CCE7416EB}"/>
            </c:ext>
          </c:extLst>
        </c:ser>
        <c:ser>
          <c:idx val="25"/>
          <c:order val="25"/>
          <c:tx>
            <c:strRef>
              <c:f>'All EDTC Measure'!$C$59</c:f>
              <c:strCache>
                <c:ptCount val="1"/>
                <c:pt idx="0">
                  <c:v>0</c:v>
                </c:pt>
              </c:strCache>
            </c:strRef>
          </c:tx>
          <c:spPr>
            <a:ln w="28575" cap="rnd">
              <a:solidFill>
                <a:schemeClr val="accent2">
                  <a:lumMod val="60000"/>
                  <a:lumOff val="40000"/>
                </a:schemeClr>
              </a:solidFill>
              <a:round/>
            </a:ln>
            <a:effectLst/>
          </c:spPr>
          <c:marker>
            <c:symbol val="none"/>
          </c:marker>
          <c:cat>
            <c:strRef>
              <c:f>'All EDTC Measure'!$D$33:$K$33</c:f>
              <c:strCache>
                <c:ptCount val="8"/>
                <c:pt idx="0">
                  <c:v>EnterQ1</c:v>
                </c:pt>
                <c:pt idx="1">
                  <c:v>EnterQ2</c:v>
                </c:pt>
                <c:pt idx="2">
                  <c:v>EnterQ3</c:v>
                </c:pt>
                <c:pt idx="3">
                  <c:v>EnterQ4</c:v>
                </c:pt>
                <c:pt idx="4">
                  <c:v>EnterQ5</c:v>
                </c:pt>
                <c:pt idx="5">
                  <c:v>EnterQ6</c:v>
                </c:pt>
                <c:pt idx="6">
                  <c:v>EnterQ7</c:v>
                </c:pt>
                <c:pt idx="7">
                  <c:v>EnterQ8</c:v>
                </c:pt>
              </c:strCache>
            </c:strRef>
          </c:cat>
          <c:val>
            <c:numRef>
              <c:f>'All EDTC Measure'!$D$59:$K$59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9-03FA-473E-B896-133CCE7416EB}"/>
            </c:ext>
          </c:extLst>
        </c:ser>
        <c:dLbls>
          <c:showLegendKey val="0"/>
          <c:showVal val="0"/>
          <c:showCatName val="0"/>
          <c:showSerName val="0"/>
          <c:showPercent val="0"/>
          <c:showBubbleSize val="0"/>
        </c:dLbls>
        <c:smooth val="0"/>
        <c:axId val="172843264"/>
        <c:axId val="174205176"/>
      </c:lineChart>
      <c:catAx>
        <c:axId val="17284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4205176"/>
        <c:crosses val="autoZero"/>
        <c:auto val="1"/>
        <c:lblAlgn val="ctr"/>
        <c:lblOffset val="100"/>
        <c:noMultiLvlLbl val="0"/>
      </c:catAx>
      <c:valAx>
        <c:axId val="174205176"/>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900">
                    <a:solidFill>
                      <a:sysClr val="windowText" lastClr="000000"/>
                    </a:solidFill>
                    <a:latin typeface="Arial" panose="020B0604020202020204" pitchFamily="34" charset="0"/>
                    <a:cs typeface="Arial" panose="020B0604020202020204" pitchFamily="34" charset="0"/>
                  </a:rPr>
                  <a:t>Percent</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2843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2</xdr:col>
      <xdr:colOff>1314450</xdr:colOff>
      <xdr:row>0</xdr:row>
      <xdr:rowOff>0</xdr:rowOff>
    </xdr:from>
    <xdr:to>
      <xdr:col>2</xdr:col>
      <xdr:colOff>9850179</xdr:colOff>
      <xdr:row>7</xdr:row>
      <xdr:rowOff>33770</xdr:rowOff>
    </xdr:to>
    <xdr:pic>
      <xdr:nvPicPr>
        <xdr:cNvPr id="8" name="Picture 7" descr="Stratis Health - Rural Quality Improvement Technical Assistance ">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5925" y="0"/>
          <a:ext cx="8535729" cy="1367270"/>
        </a:xfrm>
        <a:prstGeom prst="rect">
          <a:avLst/>
        </a:prstGeom>
      </xdr:spPr>
    </xdr:pic>
    <xdr:clientData/>
  </xdr:twoCellAnchor>
  <xdr:twoCellAnchor editAs="oneCell">
    <xdr:from>
      <xdr:col>2</xdr:col>
      <xdr:colOff>1371600</xdr:colOff>
      <xdr:row>27</xdr:row>
      <xdr:rowOff>171450</xdr:rowOff>
    </xdr:from>
    <xdr:to>
      <xdr:col>2</xdr:col>
      <xdr:colOff>3661553</xdr:colOff>
      <xdr:row>38</xdr:row>
      <xdr:rowOff>66675</xdr:rowOff>
    </xdr:to>
    <xdr:pic>
      <xdr:nvPicPr>
        <xdr:cNvPr id="15" name="Picture 14">
          <a:extLst>
            <a:ext uri="{FF2B5EF4-FFF2-40B4-BE49-F238E27FC236}">
              <a16:creationId xmlns:a16="http://schemas.microsoft.com/office/drawing/2014/main" id="{8CC20250-0E3C-4834-BC3C-1D64C79908D3}"/>
            </a:ext>
          </a:extLst>
        </xdr:cNvPr>
        <xdr:cNvPicPr>
          <a:picLocks noChangeAspect="1"/>
        </xdr:cNvPicPr>
      </xdr:nvPicPr>
      <xdr:blipFill>
        <a:blip xmlns:r="http://schemas.openxmlformats.org/officeDocument/2006/relationships" r:embed="rId2"/>
        <a:stretch>
          <a:fillRect/>
        </a:stretch>
      </xdr:blipFill>
      <xdr:spPr>
        <a:xfrm>
          <a:off x="1743075" y="8753475"/>
          <a:ext cx="2289953" cy="2514600"/>
        </a:xfrm>
        <a:prstGeom prst="rect">
          <a:avLst/>
        </a:prstGeom>
      </xdr:spPr>
    </xdr:pic>
    <xdr:clientData/>
  </xdr:twoCellAnchor>
  <xdr:twoCellAnchor editAs="oneCell">
    <xdr:from>
      <xdr:col>2</xdr:col>
      <xdr:colOff>952500</xdr:colOff>
      <xdr:row>48</xdr:row>
      <xdr:rowOff>142875</xdr:rowOff>
    </xdr:from>
    <xdr:to>
      <xdr:col>2</xdr:col>
      <xdr:colOff>6523929</xdr:colOff>
      <xdr:row>49</xdr:row>
      <xdr:rowOff>219036</xdr:rowOff>
    </xdr:to>
    <xdr:pic>
      <xdr:nvPicPr>
        <xdr:cNvPr id="16" name="Picture 15">
          <a:extLst>
            <a:ext uri="{FF2B5EF4-FFF2-40B4-BE49-F238E27FC236}">
              <a16:creationId xmlns:a16="http://schemas.microsoft.com/office/drawing/2014/main" id="{E0FD0B13-30C5-4883-89B9-DAE682043BF3}"/>
            </a:ext>
          </a:extLst>
        </xdr:cNvPr>
        <xdr:cNvPicPr>
          <a:picLocks noChangeAspect="1"/>
        </xdr:cNvPicPr>
      </xdr:nvPicPr>
      <xdr:blipFill>
        <a:blip xmlns:r="http://schemas.openxmlformats.org/officeDocument/2006/relationships" r:embed="rId3"/>
        <a:stretch>
          <a:fillRect/>
        </a:stretch>
      </xdr:blipFill>
      <xdr:spPr>
        <a:xfrm>
          <a:off x="1323975" y="13963650"/>
          <a:ext cx="5571429" cy="314286"/>
        </a:xfrm>
        <a:prstGeom prst="rect">
          <a:avLst/>
        </a:prstGeom>
      </xdr:spPr>
    </xdr:pic>
    <xdr:clientData/>
  </xdr:twoCellAnchor>
  <xdr:twoCellAnchor editAs="oneCell">
    <xdr:from>
      <xdr:col>2</xdr:col>
      <xdr:colOff>590550</xdr:colOff>
      <xdr:row>44</xdr:row>
      <xdr:rowOff>104775</xdr:rowOff>
    </xdr:from>
    <xdr:to>
      <xdr:col>2</xdr:col>
      <xdr:colOff>7276264</xdr:colOff>
      <xdr:row>45</xdr:row>
      <xdr:rowOff>180936</xdr:rowOff>
    </xdr:to>
    <xdr:pic>
      <xdr:nvPicPr>
        <xdr:cNvPr id="17" name="Picture 16">
          <a:extLst>
            <a:ext uri="{FF2B5EF4-FFF2-40B4-BE49-F238E27FC236}">
              <a16:creationId xmlns:a16="http://schemas.microsoft.com/office/drawing/2014/main" id="{EBE60A50-3D7F-4B67-A4BB-D394B6FE9BEC}"/>
            </a:ext>
          </a:extLst>
        </xdr:cNvPr>
        <xdr:cNvPicPr>
          <a:picLocks noChangeAspect="1"/>
        </xdr:cNvPicPr>
      </xdr:nvPicPr>
      <xdr:blipFill>
        <a:blip xmlns:r="http://schemas.openxmlformats.org/officeDocument/2006/relationships" r:embed="rId4"/>
        <a:stretch>
          <a:fillRect/>
        </a:stretch>
      </xdr:blipFill>
      <xdr:spPr>
        <a:xfrm>
          <a:off x="962025" y="12973050"/>
          <a:ext cx="6685714" cy="314286"/>
        </a:xfrm>
        <a:prstGeom prst="rect">
          <a:avLst/>
        </a:prstGeom>
      </xdr:spPr>
    </xdr:pic>
    <xdr:clientData/>
  </xdr:twoCellAnchor>
  <xdr:twoCellAnchor editAs="oneCell">
    <xdr:from>
      <xdr:col>2</xdr:col>
      <xdr:colOff>609600</xdr:colOff>
      <xdr:row>53</xdr:row>
      <xdr:rowOff>104775</xdr:rowOff>
    </xdr:from>
    <xdr:to>
      <xdr:col>2</xdr:col>
      <xdr:colOff>6933409</xdr:colOff>
      <xdr:row>54</xdr:row>
      <xdr:rowOff>171412</xdr:rowOff>
    </xdr:to>
    <xdr:pic>
      <xdr:nvPicPr>
        <xdr:cNvPr id="22" name="Picture 21">
          <a:extLst>
            <a:ext uri="{FF2B5EF4-FFF2-40B4-BE49-F238E27FC236}">
              <a16:creationId xmlns:a16="http://schemas.microsoft.com/office/drawing/2014/main" id="{97E366E3-E57E-4365-9B18-B639CBFA10C9}"/>
            </a:ext>
          </a:extLst>
        </xdr:cNvPr>
        <xdr:cNvPicPr>
          <a:picLocks noChangeAspect="1"/>
        </xdr:cNvPicPr>
      </xdr:nvPicPr>
      <xdr:blipFill>
        <a:blip xmlns:r="http://schemas.openxmlformats.org/officeDocument/2006/relationships" r:embed="rId5"/>
        <a:stretch>
          <a:fillRect/>
        </a:stretch>
      </xdr:blipFill>
      <xdr:spPr>
        <a:xfrm>
          <a:off x="981075" y="15373350"/>
          <a:ext cx="6323809" cy="304762"/>
        </a:xfrm>
        <a:prstGeom prst="rect">
          <a:avLst/>
        </a:prstGeom>
      </xdr:spPr>
    </xdr:pic>
    <xdr:clientData/>
  </xdr:twoCellAnchor>
  <xdr:twoCellAnchor editAs="oneCell">
    <xdr:from>
      <xdr:col>2</xdr:col>
      <xdr:colOff>523875</xdr:colOff>
      <xdr:row>57</xdr:row>
      <xdr:rowOff>142875</xdr:rowOff>
    </xdr:from>
    <xdr:to>
      <xdr:col>2</xdr:col>
      <xdr:colOff>7076256</xdr:colOff>
      <xdr:row>61</xdr:row>
      <xdr:rowOff>66565</xdr:rowOff>
    </xdr:to>
    <xdr:pic>
      <xdr:nvPicPr>
        <xdr:cNvPr id="23" name="Picture 22">
          <a:extLst>
            <a:ext uri="{FF2B5EF4-FFF2-40B4-BE49-F238E27FC236}">
              <a16:creationId xmlns:a16="http://schemas.microsoft.com/office/drawing/2014/main" id="{CE3DA4DD-7695-4D41-9E98-1D1899C357A5}"/>
            </a:ext>
          </a:extLst>
        </xdr:cNvPr>
        <xdr:cNvPicPr>
          <a:picLocks noChangeAspect="1"/>
        </xdr:cNvPicPr>
      </xdr:nvPicPr>
      <xdr:blipFill>
        <a:blip xmlns:r="http://schemas.openxmlformats.org/officeDocument/2006/relationships" r:embed="rId6"/>
        <a:stretch>
          <a:fillRect/>
        </a:stretch>
      </xdr:blipFill>
      <xdr:spPr>
        <a:xfrm>
          <a:off x="895350" y="17078325"/>
          <a:ext cx="6552381" cy="876190"/>
        </a:xfrm>
        <a:prstGeom prst="rect">
          <a:avLst/>
        </a:prstGeom>
      </xdr:spPr>
    </xdr:pic>
    <xdr:clientData/>
  </xdr:twoCellAnchor>
  <xdr:twoCellAnchor editAs="oneCell">
    <xdr:from>
      <xdr:col>2</xdr:col>
      <xdr:colOff>561975</xdr:colOff>
      <xdr:row>62</xdr:row>
      <xdr:rowOff>28575</xdr:rowOff>
    </xdr:from>
    <xdr:to>
      <xdr:col>2</xdr:col>
      <xdr:colOff>7076261</xdr:colOff>
      <xdr:row>65</xdr:row>
      <xdr:rowOff>133248</xdr:rowOff>
    </xdr:to>
    <xdr:pic>
      <xdr:nvPicPr>
        <xdr:cNvPr id="24" name="Picture 23">
          <a:extLst>
            <a:ext uri="{FF2B5EF4-FFF2-40B4-BE49-F238E27FC236}">
              <a16:creationId xmlns:a16="http://schemas.microsoft.com/office/drawing/2014/main" id="{3BF5B765-B433-4ECD-B06B-90213E61D303}"/>
            </a:ext>
          </a:extLst>
        </xdr:cNvPr>
        <xdr:cNvPicPr>
          <a:picLocks noChangeAspect="1"/>
        </xdr:cNvPicPr>
      </xdr:nvPicPr>
      <xdr:blipFill>
        <a:blip xmlns:r="http://schemas.openxmlformats.org/officeDocument/2006/relationships" r:embed="rId7"/>
        <a:stretch>
          <a:fillRect/>
        </a:stretch>
      </xdr:blipFill>
      <xdr:spPr>
        <a:xfrm>
          <a:off x="933450" y="18154650"/>
          <a:ext cx="6514286" cy="819048"/>
        </a:xfrm>
        <a:prstGeom prst="rect">
          <a:avLst/>
        </a:prstGeom>
      </xdr:spPr>
    </xdr:pic>
    <xdr:clientData/>
  </xdr:twoCellAnchor>
  <xdr:twoCellAnchor>
    <xdr:from>
      <xdr:col>2</xdr:col>
      <xdr:colOff>5581650</xdr:colOff>
      <xdr:row>59</xdr:row>
      <xdr:rowOff>142875</xdr:rowOff>
    </xdr:from>
    <xdr:to>
      <xdr:col>2</xdr:col>
      <xdr:colOff>5800725</xdr:colOff>
      <xdr:row>63</xdr:row>
      <xdr:rowOff>0</xdr:rowOff>
    </xdr:to>
    <xdr:sp macro="" textlink="">
      <xdr:nvSpPr>
        <xdr:cNvPr id="20" name="Down Arrow 6">
          <a:extLst>
            <a:ext uri="{FF2B5EF4-FFF2-40B4-BE49-F238E27FC236}">
              <a16:creationId xmlns:a16="http://schemas.microsoft.com/office/drawing/2014/main" id="{AC9935C1-4C4D-47F9-8403-C06C57881320}"/>
            </a:ext>
          </a:extLst>
        </xdr:cNvPr>
        <xdr:cNvSpPr/>
      </xdr:nvSpPr>
      <xdr:spPr>
        <a:xfrm>
          <a:off x="5953125" y="17554575"/>
          <a:ext cx="219075" cy="80962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342899</xdr:colOff>
      <xdr:row>1</xdr:row>
      <xdr:rowOff>0</xdr:rowOff>
    </xdr:from>
    <xdr:to>
      <xdr:col>10</xdr:col>
      <xdr:colOff>885824</xdr:colOff>
      <xdr:row>30</xdr:row>
      <xdr:rowOff>104775</xdr:rowOff>
    </xdr:to>
    <xdr:graphicFrame macro="">
      <xdr:nvGraphicFramePr>
        <xdr:cNvPr id="2" name="Chart 1">
          <a:extLst>
            <a:ext uri="{FF2B5EF4-FFF2-40B4-BE49-F238E27FC236}">
              <a16:creationId xmlns:a16="http://schemas.microsoft.com/office/drawing/2014/main" id="{73FAEA33-1EBC-4497-A493-817D65C5DB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342899</xdr:colOff>
      <xdr:row>1</xdr:row>
      <xdr:rowOff>0</xdr:rowOff>
    </xdr:from>
    <xdr:to>
      <xdr:col>10</xdr:col>
      <xdr:colOff>885824</xdr:colOff>
      <xdr:row>30</xdr:row>
      <xdr:rowOff>104775</xdr:rowOff>
    </xdr:to>
    <xdr:graphicFrame macro="">
      <xdr:nvGraphicFramePr>
        <xdr:cNvPr id="2" name="Chart 1">
          <a:extLst>
            <a:ext uri="{FF2B5EF4-FFF2-40B4-BE49-F238E27FC236}">
              <a16:creationId xmlns:a16="http://schemas.microsoft.com/office/drawing/2014/main" id="{29F7CCD1-F92E-4EF4-B418-E68963C3FE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342899</xdr:colOff>
      <xdr:row>1</xdr:row>
      <xdr:rowOff>0</xdr:rowOff>
    </xdr:from>
    <xdr:to>
      <xdr:col>10</xdr:col>
      <xdr:colOff>885824</xdr:colOff>
      <xdr:row>30</xdr:row>
      <xdr:rowOff>104775</xdr:rowOff>
    </xdr:to>
    <xdr:graphicFrame macro="">
      <xdr:nvGraphicFramePr>
        <xdr:cNvPr id="2" name="Chart 1">
          <a:extLst>
            <a:ext uri="{FF2B5EF4-FFF2-40B4-BE49-F238E27FC236}">
              <a16:creationId xmlns:a16="http://schemas.microsoft.com/office/drawing/2014/main" id="{466E4B6F-4EBF-43DC-8D8D-F508F4C172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342899</xdr:colOff>
      <xdr:row>1</xdr:row>
      <xdr:rowOff>0</xdr:rowOff>
    </xdr:from>
    <xdr:to>
      <xdr:col>10</xdr:col>
      <xdr:colOff>885824</xdr:colOff>
      <xdr:row>30</xdr:row>
      <xdr:rowOff>104775</xdr:rowOff>
    </xdr:to>
    <xdr:graphicFrame macro="">
      <xdr:nvGraphicFramePr>
        <xdr:cNvPr id="2" name="Chart 1">
          <a:extLst>
            <a:ext uri="{FF2B5EF4-FFF2-40B4-BE49-F238E27FC236}">
              <a16:creationId xmlns:a16="http://schemas.microsoft.com/office/drawing/2014/main" id="{67CF5276-9CE1-4E09-8DCE-E34390FD09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342899</xdr:colOff>
      <xdr:row>1</xdr:row>
      <xdr:rowOff>0</xdr:rowOff>
    </xdr:from>
    <xdr:to>
      <xdr:col>10</xdr:col>
      <xdr:colOff>885824</xdr:colOff>
      <xdr:row>30</xdr:row>
      <xdr:rowOff>104775</xdr:rowOff>
    </xdr:to>
    <xdr:graphicFrame macro="">
      <xdr:nvGraphicFramePr>
        <xdr:cNvPr id="2" name="Chart 1">
          <a:extLst>
            <a:ext uri="{FF2B5EF4-FFF2-40B4-BE49-F238E27FC236}">
              <a16:creationId xmlns:a16="http://schemas.microsoft.com/office/drawing/2014/main" id="{248B7FE1-EE0E-4C6F-8791-0FAE2981E4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342899</xdr:colOff>
      <xdr:row>1</xdr:row>
      <xdr:rowOff>0</xdr:rowOff>
    </xdr:from>
    <xdr:to>
      <xdr:col>10</xdr:col>
      <xdr:colOff>885824</xdr:colOff>
      <xdr:row>30</xdr:row>
      <xdr:rowOff>104775</xdr:rowOff>
    </xdr:to>
    <xdr:graphicFrame macro="">
      <xdr:nvGraphicFramePr>
        <xdr:cNvPr id="2" name="Chart 1">
          <a:extLst>
            <a:ext uri="{FF2B5EF4-FFF2-40B4-BE49-F238E27FC236}">
              <a16:creationId xmlns:a16="http://schemas.microsoft.com/office/drawing/2014/main" id="{A4EC5C19-8757-4B10-A32D-0E766AB4CA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342899</xdr:colOff>
      <xdr:row>1</xdr:row>
      <xdr:rowOff>0</xdr:rowOff>
    </xdr:from>
    <xdr:to>
      <xdr:col>10</xdr:col>
      <xdr:colOff>885824</xdr:colOff>
      <xdr:row>30</xdr:row>
      <xdr:rowOff>104775</xdr:rowOff>
    </xdr:to>
    <xdr:graphicFrame macro="">
      <xdr:nvGraphicFramePr>
        <xdr:cNvPr id="2" name="Chart 1">
          <a:extLst>
            <a:ext uri="{FF2B5EF4-FFF2-40B4-BE49-F238E27FC236}">
              <a16:creationId xmlns:a16="http://schemas.microsoft.com/office/drawing/2014/main" id="{E957B37B-793F-4A5D-AA8F-1E670511CC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342899</xdr:colOff>
      <xdr:row>1</xdr:row>
      <xdr:rowOff>0</xdr:rowOff>
    </xdr:from>
    <xdr:to>
      <xdr:col>10</xdr:col>
      <xdr:colOff>885824</xdr:colOff>
      <xdr:row>30</xdr:row>
      <xdr:rowOff>104775</xdr:rowOff>
    </xdr:to>
    <xdr:graphicFrame macro="">
      <xdr:nvGraphicFramePr>
        <xdr:cNvPr id="2" name="Chart 1">
          <a:extLst>
            <a:ext uri="{FF2B5EF4-FFF2-40B4-BE49-F238E27FC236}">
              <a16:creationId xmlns:a16="http://schemas.microsoft.com/office/drawing/2014/main" id="{5114ABCD-0054-4CF4-866D-EE9B0E5601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342899</xdr:colOff>
      <xdr:row>1</xdr:row>
      <xdr:rowOff>0</xdr:rowOff>
    </xdr:from>
    <xdr:to>
      <xdr:col>10</xdr:col>
      <xdr:colOff>885824</xdr:colOff>
      <xdr:row>30</xdr:row>
      <xdr:rowOff>104775</xdr:rowOff>
    </xdr:to>
    <xdr:graphicFrame macro="">
      <xdr:nvGraphicFramePr>
        <xdr:cNvPr id="2" name="Chart 1">
          <a:extLst>
            <a:ext uri="{FF2B5EF4-FFF2-40B4-BE49-F238E27FC236}">
              <a16:creationId xmlns:a16="http://schemas.microsoft.com/office/drawing/2014/main" id="{48B11BFE-4DFF-4648-A67B-E322B4994C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163B405-1660-44B1-947E-DB1F25257660}" name="EDTC1" displayName="EDTC1" ref="B33:K141" totalsRowShown="0" headerRowDxfId="134" dataDxfId="132" headerRowBorderDxfId="133" tableBorderDxfId="131" totalsRowBorderDxfId="130" dataCellStyle="Percent">
  <autoFilter ref="B33:K141" xr:uid="{00000000-0009-0000-0100-000001000000}"/>
  <tableColumns count="10">
    <tableColumn id="1" xr3:uid="{90B4FF65-B23A-4A1B-BC2F-C7FA3F1E5780}" name="Hospital CCN" dataDxfId="129"/>
    <tableColumn id="2" xr3:uid="{B107F1FA-1BE9-40AE-A13F-49AACF721FA5}" name="Hospital Name" dataDxfId="128"/>
    <tableColumn id="3" xr3:uid="{B13C2B03-C9E0-4EA4-9D95-0B46446293C4}" name="EnterQ1" dataDxfId="127">
      <calculatedColumnFormula>IF(#REF!=0," ",$D$32)</calculatedColumnFormula>
    </tableColumn>
    <tableColumn id="4" xr3:uid="{C36A3922-84D0-4954-8704-19FFA8FBCDAF}" name="EnterQ2" dataDxfId="126" dataCellStyle="Percent">
      <calculatedColumnFormula>IF(AND(ISTEXT(#REF!),#REF!=99)," ",#REF!)</calculatedColumnFormula>
    </tableColumn>
    <tableColumn id="6" xr3:uid="{A0545B3E-EB90-468C-A5C3-4E6DF680D9C0}" name="EnterQ3" dataDxfId="125" dataCellStyle="Percent">
      <calculatedColumnFormula>IF(AND(ISTEXT(#REF!),#REF!=99)," ",#REF!)</calculatedColumnFormula>
    </tableColumn>
    <tableColumn id="8" xr3:uid="{D23B511E-BEA9-45E3-9207-63FEE0644A54}" name="EnterQ4" dataDxfId="124" dataCellStyle="Percent">
      <calculatedColumnFormula>IF(AND(ISTEXT(#REF!),#REF!=99)," ",#REF!)</calculatedColumnFormula>
    </tableColumn>
    <tableColumn id="9" xr3:uid="{C98D72E4-0986-45C5-8D72-3322FC5232CA}" name="EnterQ5" dataDxfId="123" dataCellStyle="Percent">
      <calculatedColumnFormula>IF(AND(ISTEXT(#REF!),#REF!=99)," ",#REF!)</calculatedColumnFormula>
    </tableColumn>
    <tableColumn id="10" xr3:uid="{A4543E29-931A-4897-82DA-A8B691E8FF4E}" name="EnterQ6" dataDxfId="122" dataCellStyle="Percent">
      <calculatedColumnFormula>IF(AND(ISTEXT(#REF!),#REF!=99)," ",#REF!)</calculatedColumnFormula>
    </tableColumn>
    <tableColumn id="11" xr3:uid="{FE658381-90CA-4BDC-96E3-AD71A17D03FA}" name="EnterQ7" dataDxfId="121" dataCellStyle="Percent">
      <calculatedColumnFormula>IF(AND(ISTEXT(#REF!),#REF!=99)," ",#REF!)</calculatedColumnFormula>
    </tableColumn>
    <tableColumn id="5" xr3:uid="{7E6FF7E5-CA47-4E20-8731-B77D739B3DC5}" name="EnterQ8" dataDxfId="120" dataCellStyle="Percent">
      <calculatedColumnFormula>IF($B34=0," ",IF(LEFT(EDTC1[[#Headers],[EnterQ8]],6)="Column"," ",IF(VLOOKUP($B34,INDIRECT("'" &amp; $K$33 &amp; "'!$B$1:$AB$120"),8,FALSE)=0,"0 cases",(VLOOKUP($B34,INDIRECT("'" &amp; $K$33 &amp; "'!$B$1:$AB$120"),7,FALSE)/VLOOKUP($B34,INDIRECT("'" &amp; $K$33 &amp; "'!$B$1:$AB$120"),8,FALSE)))))</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73CED93-BAE5-44A9-88D2-8D743A71EB72}" name="EDTC115" displayName="EDTC115" ref="B33:K141" totalsRowShown="0" headerRowDxfId="119" dataDxfId="117" headerRowBorderDxfId="118" tableBorderDxfId="116" totalsRowBorderDxfId="115" dataCellStyle="Percent">
  <autoFilter ref="B33:K141" xr:uid="{00000000-0009-0000-0100-000001000000}"/>
  <tableColumns count="10">
    <tableColumn id="1" xr3:uid="{687BD52B-5AF2-45BD-86F3-DAF851E9CF42}" name="Hospital CCN" dataDxfId="114"/>
    <tableColumn id="2" xr3:uid="{26C49667-0EDD-4CC1-BFC2-64E8524121F5}" name="Hospital Name" dataDxfId="113"/>
    <tableColumn id="3" xr3:uid="{FC0957F1-E342-403E-94E9-B3372049DE6B}" name="EnterQ1" dataDxfId="112">
      <calculatedColumnFormula>IF(#REF!=0," ",$D$32)</calculatedColumnFormula>
    </tableColumn>
    <tableColumn id="4" xr3:uid="{D80B088E-EC97-488B-8A4A-F493CA27B5CC}" name="EnterQ2" dataDxfId="111" dataCellStyle="Percent">
      <calculatedColumnFormula>IF(AND(ISTEXT(#REF!),#REF!=99)," ",#REF!)</calculatedColumnFormula>
    </tableColumn>
    <tableColumn id="6" xr3:uid="{6886195C-4D58-4421-9B27-CF8E8364BF04}" name="EnterQ3" dataDxfId="110" dataCellStyle="Percent">
      <calculatedColumnFormula>IF(AND(ISTEXT(#REF!),#REF!=99)," ",#REF!)</calculatedColumnFormula>
    </tableColumn>
    <tableColumn id="8" xr3:uid="{F00930AB-E74D-41D2-9AF9-3A0882F06559}" name="EnterQ4" dataDxfId="109" dataCellStyle="Percent">
      <calculatedColumnFormula>IF(AND(ISTEXT(#REF!),#REF!=99)," ",#REF!)</calculatedColumnFormula>
    </tableColumn>
    <tableColumn id="9" xr3:uid="{420A499E-8976-4DD1-8FAC-8A9AC67DB5D0}" name="EnterQ5" dataDxfId="108" dataCellStyle="Percent">
      <calculatedColumnFormula>IF(AND(ISTEXT(#REF!),#REF!=99)," ",#REF!)</calculatedColumnFormula>
    </tableColumn>
    <tableColumn id="10" xr3:uid="{C1334E36-197C-4510-AEE2-D93EE80EE89E}" name="EnterQ6" dataDxfId="107" dataCellStyle="Percent">
      <calculatedColumnFormula>IF(AND(ISTEXT(#REF!),#REF!=99)," ",#REF!)</calculatedColumnFormula>
    </tableColumn>
    <tableColumn id="11" xr3:uid="{66031EAC-C517-4999-98F3-34EFAC19FDF4}" name="EnterQ7" dataDxfId="106" dataCellStyle="Percent">
      <calculatedColumnFormula>IF(AND(ISTEXT(#REF!),#REF!=99)," ",#REF!)</calculatedColumnFormula>
    </tableColumn>
    <tableColumn id="5" xr3:uid="{91B69F5B-725A-41CE-88F4-463126DC8717}" name="EnterQ8" dataDxfId="105" dataCellStyle="Percent">
      <calculatedColumnFormula>IF($B34=0," ",IF(LEFT(EDTC115[[#Headers],[EnterQ8]],6)="Column"," ",IF(VLOOKUP($B34,INDIRECT("'" &amp; $K$33 &amp; "'!$B$1:$AB$120"),8,FALSE)=0,"0 cases",(VLOOKUP($B34,INDIRECT("'" &amp; $K$33 &amp; "'!$B$1:$AB$120"),7,FALSE)/VLOOKUP($B34,INDIRECT("'" &amp; $K$33 &amp; "'!$B$1:$AB$120"),8,FALSE)))))</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E40215D-FCA1-4F8C-A6CB-082872E122D7}" name="EDTC11516" displayName="EDTC11516" ref="B33:K141" totalsRowShown="0" headerRowDxfId="104" dataDxfId="102" headerRowBorderDxfId="103" tableBorderDxfId="101" totalsRowBorderDxfId="100" dataCellStyle="Percent">
  <autoFilter ref="B33:K141" xr:uid="{00000000-0009-0000-0100-000001000000}"/>
  <tableColumns count="10">
    <tableColumn id="1" xr3:uid="{2A75DBBA-2166-4FE5-9C90-B90BEEA68E06}" name="Hospital CCN" dataDxfId="99"/>
    <tableColumn id="2" xr3:uid="{9288FFE6-58BC-4EA0-A4AD-20364157D6B1}" name="Hospital Name" dataDxfId="98"/>
    <tableColumn id="3" xr3:uid="{8A483BD1-1C83-4937-B7C1-7C0BBE1AF2D4}" name="EnterQ1" dataDxfId="97">
      <calculatedColumnFormula>IF(#REF!=0," ",$D$32)</calculatedColumnFormula>
    </tableColumn>
    <tableColumn id="4" xr3:uid="{490D119A-4A45-4ACE-8B56-3133ACB882AB}" name="EnterQ2" dataDxfId="96" dataCellStyle="Percent">
      <calculatedColumnFormula>IF(AND(ISTEXT(#REF!),#REF!=99)," ",#REF!)</calculatedColumnFormula>
    </tableColumn>
    <tableColumn id="6" xr3:uid="{143D36CD-1AE0-4520-86A3-27ACF58DCC00}" name="EnterQ3" dataDxfId="95" dataCellStyle="Percent">
      <calculatedColumnFormula>IF(AND(ISTEXT(#REF!),#REF!=99)," ",#REF!)</calculatedColumnFormula>
    </tableColumn>
    <tableColumn id="8" xr3:uid="{7B6171E5-6D38-4B50-A60B-F7D3462DA42E}" name="EnterQ4" dataDxfId="94" dataCellStyle="Percent">
      <calculatedColumnFormula>IF(AND(ISTEXT(#REF!),#REF!=99)," ",#REF!)</calculatedColumnFormula>
    </tableColumn>
    <tableColumn id="9" xr3:uid="{7C882EEB-D55B-4823-B978-54C4AA6CE9EE}" name="EnterQ5" dataDxfId="93" dataCellStyle="Percent">
      <calculatedColumnFormula>IF(AND(ISTEXT(#REF!),#REF!=99)," ",#REF!)</calculatedColumnFormula>
    </tableColumn>
    <tableColumn id="10" xr3:uid="{63E57D8A-1765-4B27-AA45-9ACBC762C444}" name="EnterQ6" dataDxfId="92" dataCellStyle="Percent">
      <calculatedColumnFormula>IF(AND(ISTEXT(#REF!),#REF!=99)," ",#REF!)</calculatedColumnFormula>
    </tableColumn>
    <tableColumn id="11" xr3:uid="{1D201D9A-8621-4726-BC9D-8C73063C3207}" name="EnterQ7" dataDxfId="91" dataCellStyle="Percent">
      <calculatedColumnFormula>IF(AND(ISTEXT(#REF!),#REF!=99)," ",#REF!)</calculatedColumnFormula>
    </tableColumn>
    <tableColumn id="5" xr3:uid="{E8B60F00-DFA5-4334-8136-CE43B66EC31E}" name="EnterQ8" dataDxfId="90" dataCellStyle="Percent">
      <calculatedColumnFormula>IF($B34=0," ",IF(LEFT(EDTC11516[[#Headers],[EnterQ8]],6)="Column"," ",IF(VLOOKUP($B34,INDIRECT("'" &amp; $K$33 &amp; "'!$B$1:$AB$120"),8,FALSE)=0,"0 cases",(VLOOKUP($B34,INDIRECT("'" &amp; $K$33 &amp; "'!$B$1:$AB$120"),7,FALSE)/VLOOKUP($B34,INDIRECT("'" &amp; $K$33 &amp; "'!$B$1:$AB$120"),8,FALSE)))))</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D1324E5-3E7D-408D-A248-48CF44749C39}" name="EDTC1151617" displayName="EDTC1151617" ref="B33:K141" totalsRowShown="0" headerRowDxfId="89" dataDxfId="87" headerRowBorderDxfId="88" tableBorderDxfId="86" totalsRowBorderDxfId="85" dataCellStyle="Percent">
  <autoFilter ref="B33:K141" xr:uid="{00000000-0009-0000-0100-000001000000}"/>
  <tableColumns count="10">
    <tableColumn id="1" xr3:uid="{2F6FD595-395B-4F3D-9528-E5E40EF4A4AC}" name="Hospital CCN" dataDxfId="84"/>
    <tableColumn id="2" xr3:uid="{DEBAF5C9-07A8-4112-B947-95E415A26B57}" name="Hospital Name" dataDxfId="83"/>
    <tableColumn id="3" xr3:uid="{0DD97821-5148-4E0A-AE9F-D7BC4BD7894F}" name="EnterQ1" dataDxfId="82">
      <calculatedColumnFormula>IF(#REF!=0," ",$D$32)</calculatedColumnFormula>
    </tableColumn>
    <tableColumn id="4" xr3:uid="{303251A6-75F1-41DE-800D-18736D476BF6}" name="EnterQ2" dataDxfId="81" dataCellStyle="Percent">
      <calculatedColumnFormula>IF(AND(ISTEXT(#REF!),#REF!=99)," ",#REF!)</calculatedColumnFormula>
    </tableColumn>
    <tableColumn id="6" xr3:uid="{C17C5AF8-DCBF-411D-9F1D-8DDFB9B178A1}" name="EnterQ3" dataDxfId="80" dataCellStyle="Percent">
      <calculatedColumnFormula>IF(AND(ISTEXT(#REF!),#REF!=99)," ",#REF!)</calculatedColumnFormula>
    </tableColumn>
    <tableColumn id="8" xr3:uid="{D63C426B-67C4-4670-AFF8-688ED97A7C25}" name="EnterQ4" dataDxfId="79" dataCellStyle="Percent">
      <calculatedColumnFormula>IF(AND(ISTEXT(#REF!),#REF!=99)," ",#REF!)</calculatedColumnFormula>
    </tableColumn>
    <tableColumn id="9" xr3:uid="{CCE8CFB1-3B14-4F04-B7FD-8AA1FC55DA3B}" name="EnterQ5" dataDxfId="78" dataCellStyle="Percent">
      <calculatedColumnFormula>IF(AND(ISTEXT(#REF!),#REF!=99)," ",#REF!)</calculatedColumnFormula>
    </tableColumn>
    <tableColumn id="10" xr3:uid="{F9CD0AE2-5E05-4F1D-8A21-136C66EA12FB}" name="EnterQ6" dataDxfId="77" dataCellStyle="Percent">
      <calculatedColumnFormula>IF(AND(ISTEXT(#REF!),#REF!=99)," ",#REF!)</calculatedColumnFormula>
    </tableColumn>
    <tableColumn id="11" xr3:uid="{90BCF8B0-922A-4B34-A9D5-E19016FBF137}" name="EnterQ7" dataDxfId="76" dataCellStyle="Percent">
      <calculatedColumnFormula>IF(AND(ISTEXT(#REF!),#REF!=99)," ",#REF!)</calculatedColumnFormula>
    </tableColumn>
    <tableColumn id="5" xr3:uid="{1B2E2D49-03F0-46DB-97DE-BE67D378EDC7}" name="EnterQ8" dataDxfId="75" dataCellStyle="Percent">
      <calculatedColumnFormula>IF($B34=0," ",IF(LEFT(EDTC1151617[[#Headers],[EnterQ8]],6)="Column"," ",IF(VLOOKUP($B34,INDIRECT("'" &amp; $K$33 &amp; "'!$B$1:$AB$120"),8,FALSE)=0,"0 cases",(VLOOKUP($B34,INDIRECT("'" &amp; $K$33 &amp; "'!$B$1:$AB$120"),7,FALSE)/VLOOKUP($B34,INDIRECT("'" &amp; $K$33 &amp; "'!$B$1:$AB$120"),8,FALSE)))))</calculatedColumnFormula>
    </tableColumn>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6BC8309C-81A8-4D39-B1D2-59F7F92DCEE9}" name="EDTC115161718" displayName="EDTC115161718" ref="B33:K141" totalsRowShown="0" headerRowDxfId="74" dataDxfId="72" headerRowBorderDxfId="73" tableBorderDxfId="71" totalsRowBorderDxfId="70" dataCellStyle="Percent">
  <autoFilter ref="B33:K141" xr:uid="{00000000-0009-0000-0100-000001000000}"/>
  <tableColumns count="10">
    <tableColumn id="1" xr3:uid="{DD716562-F7CE-483E-9894-2D172134BE20}" name="Hospital CCN" dataDxfId="69"/>
    <tableColumn id="2" xr3:uid="{A3011477-0F0D-4C43-8059-871431827A43}" name="Hospital Name" dataDxfId="68"/>
    <tableColumn id="3" xr3:uid="{FDD3BBE1-49DB-4798-8F4F-9B722080836C}" name="EnterQ1" dataDxfId="67">
      <calculatedColumnFormula>IF(#REF!=0," ",$D$32)</calculatedColumnFormula>
    </tableColumn>
    <tableColumn id="4" xr3:uid="{6924AC3C-BD2E-4F6F-9C6E-6A1A304115E1}" name="EnterQ2" dataDxfId="66" dataCellStyle="Percent">
      <calculatedColumnFormula>IF(AND(ISTEXT(#REF!),#REF!=99)," ",#REF!)</calculatedColumnFormula>
    </tableColumn>
    <tableColumn id="6" xr3:uid="{B537A9C1-5F95-4BCE-87DB-6DC54110A071}" name="EnterQ3" dataDxfId="65" dataCellStyle="Percent">
      <calculatedColumnFormula>IF(AND(ISTEXT(#REF!),#REF!=99)," ",#REF!)</calculatedColumnFormula>
    </tableColumn>
    <tableColumn id="8" xr3:uid="{CE3E8445-5D15-4F3C-8975-09B46BC0CAA0}" name="EnterQ4" dataDxfId="64" dataCellStyle="Percent">
      <calculatedColumnFormula>IF(AND(ISTEXT(#REF!),#REF!=99)," ",#REF!)</calculatedColumnFormula>
    </tableColumn>
    <tableColumn id="9" xr3:uid="{C83E6964-B282-40B8-B27E-F5AA497FEB64}" name="EnterQ5" dataDxfId="63" dataCellStyle="Percent">
      <calculatedColumnFormula>IF(AND(ISTEXT(#REF!),#REF!=99)," ",#REF!)</calculatedColumnFormula>
    </tableColumn>
    <tableColumn id="10" xr3:uid="{E3EC75F9-8E1A-47B5-ADE6-592259A6B507}" name="EnterQ6" dataDxfId="62" dataCellStyle="Percent">
      <calculatedColumnFormula>IF(AND(ISTEXT(#REF!),#REF!=99)," ",#REF!)</calculatedColumnFormula>
    </tableColumn>
    <tableColumn id="11" xr3:uid="{A922832C-925A-4408-9B09-F7FE4AD302FC}" name="EnterQ7" dataDxfId="61" dataCellStyle="Percent">
      <calculatedColumnFormula>IF(AND(ISTEXT(#REF!),#REF!=99)," ",#REF!)</calculatedColumnFormula>
    </tableColumn>
    <tableColumn id="5" xr3:uid="{94EB636A-C76C-4BBB-9C6D-EEA2056EEDC8}" name="EnterQ8" dataDxfId="60" dataCellStyle="Percent">
      <calculatedColumnFormula>IF($B34=0," ",IF(LEFT(EDTC115161718[[#Headers],[EnterQ8]],6)="Column"," ",IF(VLOOKUP($B34,INDIRECT("'" &amp; $K$33 &amp; "'!$B$1:$AB$120"),8,FALSE)=0,"0 cases",(VLOOKUP($B34,INDIRECT("'" &amp; $K$33 &amp; "'!$B$1:$AB$120"),7,FALSE)/VLOOKUP($B34,INDIRECT("'" &amp; $K$33 &amp; "'!$B$1:$AB$120"),8,FALSE)))))</calculatedColumnFormula>
    </tableColum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83BD8584-4D82-4314-9FFB-CD35B4562982}" name="EDTC11516171819" displayName="EDTC11516171819" ref="B33:K141" totalsRowShown="0" headerRowDxfId="59" dataDxfId="57" headerRowBorderDxfId="58" tableBorderDxfId="56" totalsRowBorderDxfId="55" dataCellStyle="Percent">
  <autoFilter ref="B33:K141" xr:uid="{00000000-0009-0000-0100-000001000000}"/>
  <tableColumns count="10">
    <tableColumn id="1" xr3:uid="{F2D0F443-ABB6-458A-B2B9-7ECB5EA8313B}" name="Hospital CCN" dataDxfId="54"/>
    <tableColumn id="2" xr3:uid="{C89F8CA1-10CD-4130-B5FF-B8BDD29411AA}" name="Hospital Name" dataDxfId="53"/>
    <tableColumn id="3" xr3:uid="{6AEF8BF9-5478-4915-B106-1DB4184BF3BA}" name="EnterQ1" dataDxfId="52">
      <calculatedColumnFormula>IF(#REF!=0," ",$D$32)</calculatedColumnFormula>
    </tableColumn>
    <tableColumn id="4" xr3:uid="{298678B3-A940-4982-9C03-1A20A4487BE9}" name="EnterQ2" dataDxfId="51" dataCellStyle="Percent">
      <calculatedColumnFormula>IF(AND(ISTEXT(#REF!),#REF!=99)," ",#REF!)</calculatedColumnFormula>
    </tableColumn>
    <tableColumn id="6" xr3:uid="{22B3DF58-4A2F-4361-BA0A-5E804876E439}" name="EnterQ3" dataDxfId="50" dataCellStyle="Percent">
      <calculatedColumnFormula>IF(AND(ISTEXT(#REF!),#REF!=99)," ",#REF!)</calculatedColumnFormula>
    </tableColumn>
    <tableColumn id="8" xr3:uid="{BC2030B0-492A-4C2E-A835-312588CA5D75}" name="EnterQ4" dataDxfId="49" dataCellStyle="Percent">
      <calculatedColumnFormula>IF(AND(ISTEXT(#REF!),#REF!=99)," ",#REF!)</calculatedColumnFormula>
    </tableColumn>
    <tableColumn id="9" xr3:uid="{FF7BA079-948E-4A94-9C0E-AEF7A97F7CC5}" name="EnterQ5" dataDxfId="48" dataCellStyle="Percent">
      <calculatedColumnFormula>IF(AND(ISTEXT(#REF!),#REF!=99)," ",#REF!)</calculatedColumnFormula>
    </tableColumn>
    <tableColumn id="10" xr3:uid="{884BF164-DD50-43BC-96DD-094F936D38D9}" name="EnterQ6" dataDxfId="47" dataCellStyle="Percent">
      <calculatedColumnFormula>IF(AND(ISTEXT(#REF!),#REF!=99)," ",#REF!)</calculatedColumnFormula>
    </tableColumn>
    <tableColumn id="11" xr3:uid="{A3B9B126-D302-4F65-A836-4786386C41D2}" name="EnterQ7" dataDxfId="46" dataCellStyle="Percent">
      <calculatedColumnFormula>IF(AND(ISTEXT(#REF!),#REF!=99)," ",#REF!)</calculatedColumnFormula>
    </tableColumn>
    <tableColumn id="5" xr3:uid="{56C8EB00-00A6-499F-947C-C3B9582751FD}" name="EnterQ8" dataDxfId="45" dataCellStyle="Percent">
      <calculatedColumnFormula>IF($B34=0," ",IF(LEFT(EDTC11516171819[[#Headers],[EnterQ8]],6)="Column"," ",IF(VLOOKUP($B34,INDIRECT("'" &amp; $K$33 &amp; "'!$B$1:$AB$120"),8,FALSE)=0,"0 cases",(VLOOKUP($B34,INDIRECT("'" &amp; $K$33 &amp; "'!$B$1:$AB$120"),7,FALSE)/VLOOKUP($B34,INDIRECT("'" &amp; $K$33 &amp; "'!$B$1:$AB$120"),8,FALSE)))))</calculatedColumnFormula>
    </tableColumn>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BB10AA73-9EDB-4115-9287-40AFF8AB73B8}" name="EDTC1151617181920" displayName="EDTC1151617181920" ref="B33:K141" totalsRowShown="0" headerRowDxfId="44" dataDxfId="42" headerRowBorderDxfId="43" tableBorderDxfId="41" totalsRowBorderDxfId="40" dataCellStyle="Percent">
  <autoFilter ref="B33:K141" xr:uid="{00000000-0009-0000-0100-000001000000}"/>
  <tableColumns count="10">
    <tableColumn id="1" xr3:uid="{D004B2D3-2BAB-44E4-92B6-73D98431819F}" name="Hospital CCN" dataDxfId="39"/>
    <tableColumn id="2" xr3:uid="{3C6444E3-AA1F-4EDA-88D5-9BEEEF8F893D}" name="Hospital Name" dataDxfId="38"/>
    <tableColumn id="3" xr3:uid="{2DB0170D-496D-4939-9E5A-9E32BB3FDD79}" name="EnterQ1" dataDxfId="37">
      <calculatedColumnFormula>IF(#REF!=0," ",$D$32)</calculatedColumnFormula>
    </tableColumn>
    <tableColumn id="4" xr3:uid="{762251B2-87CB-484E-A406-D2B138AF76F7}" name="EnterQ2" dataDxfId="36" dataCellStyle="Percent">
      <calculatedColumnFormula>IF(AND(ISTEXT(#REF!),#REF!=99)," ",#REF!)</calculatedColumnFormula>
    </tableColumn>
    <tableColumn id="6" xr3:uid="{1152AD92-1614-49F1-80EF-EC8626D652C6}" name="EnterQ3" dataDxfId="35" dataCellStyle="Percent">
      <calculatedColumnFormula>IF(AND(ISTEXT(#REF!),#REF!=99)," ",#REF!)</calculatedColumnFormula>
    </tableColumn>
    <tableColumn id="8" xr3:uid="{1160B94B-CAA8-48AC-93F5-FA3A3A93FE86}" name="EnterQ4" dataDxfId="34" dataCellStyle="Percent">
      <calculatedColumnFormula>IF(AND(ISTEXT(#REF!),#REF!=99)," ",#REF!)</calculatedColumnFormula>
    </tableColumn>
    <tableColumn id="9" xr3:uid="{585E8640-A154-46E2-BD1A-4A3203344262}" name="EnterQ5" dataDxfId="33" dataCellStyle="Percent">
      <calculatedColumnFormula>IF(AND(ISTEXT(#REF!),#REF!=99)," ",#REF!)</calculatedColumnFormula>
    </tableColumn>
    <tableColumn id="10" xr3:uid="{EF76F830-D701-4513-950A-90F13367BECC}" name="EnterQ6" dataDxfId="32" dataCellStyle="Percent">
      <calculatedColumnFormula>IF(AND(ISTEXT(#REF!),#REF!=99)," ",#REF!)</calculatedColumnFormula>
    </tableColumn>
    <tableColumn id="11" xr3:uid="{59EFA8EB-B607-479E-9D8E-DF34ED8DA108}" name="EnterQ7" dataDxfId="31" dataCellStyle="Percent">
      <calculatedColumnFormula>IF(AND(ISTEXT(#REF!),#REF!=99)," ",#REF!)</calculatedColumnFormula>
    </tableColumn>
    <tableColumn id="5" xr3:uid="{3E298457-B0A1-4C99-AC13-5600632F8D84}" name="EnterQ8" dataDxfId="30" dataCellStyle="Percent">
      <calculatedColumnFormula>IF($B34=0," ",IF(LEFT(EDTC1151617181920[[#Headers],[EnterQ8]],6)="Column"," ",IF(VLOOKUP($B34,INDIRECT("'" &amp; $K$33 &amp; "'!$B$1:$AB$120"),8,FALSE)=0,"0 cases",(VLOOKUP($B34,INDIRECT("'" &amp; $K$33 &amp; "'!$B$1:$AB$120"),7,FALSE)/VLOOKUP($B34,INDIRECT("'" &amp; $K$33 &amp; "'!$B$1:$AB$120"),8,FALSE)))))</calculatedColumnFormula>
    </tableColumn>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AC8916E-12C1-401A-A918-98219D9B91E9}" name="EDTC115161718192021" displayName="EDTC115161718192021" ref="B33:K141" totalsRowShown="0" headerRowDxfId="29" dataDxfId="27" headerRowBorderDxfId="28" tableBorderDxfId="26" totalsRowBorderDxfId="25" dataCellStyle="Percent">
  <autoFilter ref="B33:K141" xr:uid="{00000000-0009-0000-0100-000001000000}"/>
  <tableColumns count="10">
    <tableColumn id="1" xr3:uid="{59DAD757-4F96-4AB6-8DA0-D5DD3E3976BF}" name="Hospital CCN" dataDxfId="24"/>
    <tableColumn id="2" xr3:uid="{8F61CABA-35F5-41EF-A99F-C3BA6D28A201}" name="Hospital Name" dataDxfId="23"/>
    <tableColumn id="3" xr3:uid="{7C3B6BD7-40BE-4871-9AA4-0C75A3876DBF}" name="EnterQ1" dataDxfId="22">
      <calculatedColumnFormula>IF(#REF!=0," ",$D$32)</calculatedColumnFormula>
    </tableColumn>
    <tableColumn id="4" xr3:uid="{07B988FA-D178-4298-86ED-5CFBB3B2DEE0}" name="EnterQ2" dataDxfId="21" dataCellStyle="Percent">
      <calculatedColumnFormula>IF(AND(ISTEXT(#REF!),#REF!=99)," ",#REF!)</calculatedColumnFormula>
    </tableColumn>
    <tableColumn id="6" xr3:uid="{C493536B-C72B-45E9-95F0-C625BE7D9D99}" name="EnterQ3" dataDxfId="20" dataCellStyle="Percent">
      <calculatedColumnFormula>IF(AND(ISTEXT(#REF!),#REF!=99)," ",#REF!)</calculatedColumnFormula>
    </tableColumn>
    <tableColumn id="8" xr3:uid="{C08CB7B8-34C8-4C5A-958D-3B22985F68E5}" name="EnterQ4" dataDxfId="19" dataCellStyle="Percent">
      <calculatedColumnFormula>IF(AND(ISTEXT(#REF!),#REF!=99)," ",#REF!)</calculatedColumnFormula>
    </tableColumn>
    <tableColumn id="9" xr3:uid="{FBD1F844-9292-4014-914E-1E8C997A490E}" name="EnterQ5" dataDxfId="18" dataCellStyle="Percent">
      <calculatedColumnFormula>IF(AND(ISTEXT(#REF!),#REF!=99)," ",#REF!)</calculatedColumnFormula>
    </tableColumn>
    <tableColumn id="10" xr3:uid="{C3F431EC-96B2-4DF2-BAAD-D362369830F0}" name="EnterQ6" dataDxfId="17" dataCellStyle="Percent">
      <calculatedColumnFormula>IF(AND(ISTEXT(#REF!),#REF!=99)," ",#REF!)</calculatedColumnFormula>
    </tableColumn>
    <tableColumn id="11" xr3:uid="{0DC9B9A2-A8A6-41DF-8B88-7C5B3F3CDD1D}" name="EnterQ7" dataDxfId="16" dataCellStyle="Percent">
      <calculatedColumnFormula>IF(AND(ISTEXT(#REF!),#REF!=99)," ",#REF!)</calculatedColumnFormula>
    </tableColumn>
    <tableColumn id="5" xr3:uid="{BD8AE437-6CB7-457E-8F8A-37EE6D8A0726}" name="EnterQ8" dataDxfId="15" dataCellStyle="Percent">
      <calculatedColumnFormula>IF($B34=0," ",IF(LEFT(EDTC115161718192021[[#Headers],[EnterQ8]],6)="Column"," ",IF(VLOOKUP($B34,INDIRECT("'" &amp; $K$33 &amp; "'!$B$1:$AB$120"),8,FALSE)=0,"0 cases",(VLOOKUP($B34,INDIRECT("'" &amp; $K$33 &amp; "'!$B$1:$AB$120"),7,FALSE)/VLOOKUP($B34,INDIRECT("'" &amp; $K$33 &amp; "'!$B$1:$AB$120"),8,FALSE)))))</calculatedColumnFormula>
    </tableColumn>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4CC56799-72C6-4ABD-B655-0A15E9A0CD9F}" name="EDTC11516171819202122" displayName="EDTC11516171819202122" ref="B33:K141" totalsRowShown="0" headerRowDxfId="14" dataDxfId="12" headerRowBorderDxfId="13" tableBorderDxfId="11" totalsRowBorderDxfId="10" dataCellStyle="Percent">
  <autoFilter ref="B33:K141" xr:uid="{00000000-0009-0000-0100-000001000000}"/>
  <tableColumns count="10">
    <tableColumn id="1" xr3:uid="{E26B0EEA-2997-49CC-A5DC-4855CBBED18A}" name="Hospital CCN" dataDxfId="9"/>
    <tableColumn id="2" xr3:uid="{102789C0-64D9-4162-B225-4CC9FE68F7E3}" name="Hospital Name" dataDxfId="8"/>
    <tableColumn id="3" xr3:uid="{22E89790-6204-468A-A1F2-C694B5FAE74C}" name="EnterQ1" dataDxfId="7">
      <calculatedColumnFormula>IF(#REF!=0," ",$D$32)</calculatedColumnFormula>
    </tableColumn>
    <tableColumn id="4" xr3:uid="{4191DB04-55F3-4432-A1A8-FE08787A064C}" name="EnterQ2" dataDxfId="6" dataCellStyle="Percent">
      <calculatedColumnFormula>IF(AND(ISTEXT(#REF!),#REF!=99)," ",#REF!)</calculatedColumnFormula>
    </tableColumn>
    <tableColumn id="6" xr3:uid="{8C1CA493-70F4-4CAC-B4ED-A986DC6DBBDD}" name="EnterQ3" dataDxfId="5" dataCellStyle="Percent">
      <calculatedColumnFormula>IF(AND(ISTEXT(#REF!),#REF!=99)," ",#REF!)</calculatedColumnFormula>
    </tableColumn>
    <tableColumn id="8" xr3:uid="{F9EF5288-28CA-4D6C-B6A6-339A0134EF72}" name="EnterQ4" dataDxfId="4" dataCellStyle="Percent">
      <calculatedColumnFormula>IF(AND(ISTEXT(#REF!),#REF!=99)," ",#REF!)</calculatedColumnFormula>
    </tableColumn>
    <tableColumn id="9" xr3:uid="{C4EFC129-24C2-4DA7-85B1-2DA48C6F11A3}" name="EnterQ5" dataDxfId="3" dataCellStyle="Percent">
      <calculatedColumnFormula>IF(AND(ISTEXT(#REF!),#REF!=99)," ",#REF!)</calculatedColumnFormula>
    </tableColumn>
    <tableColumn id="10" xr3:uid="{40D43FFB-557C-49CA-9F3C-C99CC224FCC2}" name="EnterQ6" dataDxfId="2" dataCellStyle="Percent">
      <calculatedColumnFormula>IF(AND(ISTEXT(#REF!),#REF!=99)," ",#REF!)</calculatedColumnFormula>
    </tableColumn>
    <tableColumn id="11" xr3:uid="{975754AB-9F61-4B92-9BD5-D73B49960DE8}" name="EnterQ7" dataDxfId="1" dataCellStyle="Percent">
      <calculatedColumnFormula>IF(AND(ISTEXT(#REF!),#REF!=99)," ",#REF!)</calculatedColumnFormula>
    </tableColumn>
    <tableColumn id="5" xr3:uid="{1429C672-E87B-481B-8AF3-19471469BC94}" name="EnterQ8" dataDxfId="0" dataCellStyle="Percent">
      <calculatedColumnFormula>IF($B34=0," ",IF(LEFT(EDTC11516171819202122[[#Headers],[EnterQ8]],6)="Column"," ",IF(VLOOKUP($B34,INDIRECT("'" &amp; $K$33 &amp; "'!$B$1:$AB$120"),8,FALSE)=0,"0 cases",(VLOOKUP($B34,INDIRECT("'" &amp; $K$33 &amp; "'!$B$1:$AB$120"),7,FALSE)/VLOOKUP($B34,INDIRECT("'" &amp; $K$33 &amp; "'!$B$1:$AB$120"),8,FALSE)))))</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tint="-0.499984740745262"/>
    <pageSetUpPr fitToPage="1"/>
  </sheetPr>
  <dimension ref="A1:C69"/>
  <sheetViews>
    <sheetView showGridLines="0" tabSelected="1" workbookViewId="0">
      <selection activeCell="C57" sqref="C57"/>
    </sheetView>
  </sheetViews>
  <sheetFormatPr defaultRowHeight="15" x14ac:dyDescent="0.25"/>
  <cols>
    <col min="1" max="1" width="1.85546875" style="2" customWidth="1"/>
    <col min="2" max="2" width="3.7109375" customWidth="1"/>
    <col min="3" max="3" width="156.85546875" style="22" customWidth="1"/>
  </cols>
  <sheetData>
    <row r="1" spans="1:3" s="2" customFormat="1" x14ac:dyDescent="0.25">
      <c r="C1" s="22"/>
    </row>
    <row r="2" spans="1:3" s="2" customFormat="1" x14ac:dyDescent="0.25">
      <c r="C2" s="22"/>
    </row>
    <row r="3" spans="1:3" s="2" customFormat="1" x14ac:dyDescent="0.25">
      <c r="C3" s="22"/>
    </row>
    <row r="4" spans="1:3" s="2" customFormat="1" x14ac:dyDescent="0.25">
      <c r="C4" s="22"/>
    </row>
    <row r="5" spans="1:3" s="2" customFormat="1" x14ac:dyDescent="0.25">
      <c r="C5" s="22"/>
    </row>
    <row r="6" spans="1:3" s="2" customFormat="1" x14ac:dyDescent="0.25">
      <c r="C6" s="22"/>
    </row>
    <row r="7" spans="1:3" s="2" customFormat="1" x14ac:dyDescent="0.25">
      <c r="C7" s="22"/>
    </row>
    <row r="8" spans="1:3" s="20" customFormat="1" ht="19.5" customHeight="1" x14ac:dyDescent="0.2">
      <c r="A8" s="55" t="s">
        <v>39</v>
      </c>
      <c r="B8" s="55"/>
      <c r="C8" s="55"/>
    </row>
    <row r="9" spans="1:3" s="20" customFormat="1" ht="46.5" customHeight="1" x14ac:dyDescent="0.2">
      <c r="A9" s="55"/>
      <c r="B9" s="55"/>
      <c r="C9" s="55"/>
    </row>
    <row r="10" spans="1:3" s="20" customFormat="1" ht="15" customHeight="1" x14ac:dyDescent="0.2">
      <c r="A10" s="21"/>
      <c r="B10" s="21"/>
      <c r="C10" s="21"/>
    </row>
    <row r="11" spans="1:3" s="20" customFormat="1" ht="185.25" customHeight="1" x14ac:dyDescent="0.2">
      <c r="A11" s="21"/>
      <c r="B11" s="21"/>
      <c r="C11" s="27" t="s">
        <v>44</v>
      </c>
    </row>
    <row r="13" spans="1:3" ht="18.75" x14ac:dyDescent="0.3">
      <c r="B13" s="11" t="s">
        <v>7</v>
      </c>
      <c r="C13" s="29"/>
    </row>
    <row r="14" spans="1:3" ht="37.5" x14ac:dyDescent="0.3">
      <c r="B14" s="12"/>
      <c r="C14" s="13" t="s">
        <v>8</v>
      </c>
    </row>
    <row r="15" spans="1:3" s="2" customFormat="1" ht="15" customHeight="1" x14ac:dyDescent="0.3">
      <c r="B15" s="12"/>
      <c r="C15" s="13"/>
    </row>
    <row r="16" spans="1:3" ht="37.5" x14ac:dyDescent="0.3">
      <c r="B16" s="12"/>
      <c r="C16" s="13" t="s">
        <v>9</v>
      </c>
    </row>
    <row r="17" spans="2:3" s="2" customFormat="1" ht="18.75" x14ac:dyDescent="0.3">
      <c r="B17" s="12"/>
      <c r="C17" s="13"/>
    </row>
    <row r="18" spans="2:3" s="2" customFormat="1" ht="18.75" x14ac:dyDescent="0.3">
      <c r="B18" s="28" t="s">
        <v>16</v>
      </c>
      <c r="C18" s="30"/>
    </row>
    <row r="19" spans="2:3" s="25" customFormat="1" ht="9.75" customHeight="1" x14ac:dyDescent="0.3">
      <c r="B19" s="26"/>
      <c r="C19" s="31"/>
    </row>
    <row r="20" spans="2:3" s="2" customFormat="1" ht="18.75" x14ac:dyDescent="0.3">
      <c r="B20" s="12"/>
      <c r="C20" s="32" t="s">
        <v>14</v>
      </c>
    </row>
    <row r="21" spans="2:3" s="2" customFormat="1" ht="37.5" x14ac:dyDescent="0.3">
      <c r="B21" s="12"/>
      <c r="C21" s="13" t="s">
        <v>10</v>
      </c>
    </row>
    <row r="22" spans="2:3" s="2" customFormat="1" ht="15" customHeight="1" x14ac:dyDescent="0.3">
      <c r="B22" s="12"/>
      <c r="C22" s="13"/>
    </row>
    <row r="23" spans="2:3" s="2" customFormat="1" ht="18.75" x14ac:dyDescent="0.3">
      <c r="B23" s="12"/>
      <c r="C23" s="13" t="s">
        <v>27</v>
      </c>
    </row>
    <row r="24" spans="2:3" s="2" customFormat="1" ht="18.75" x14ac:dyDescent="0.3">
      <c r="B24" s="12"/>
      <c r="C24" s="13"/>
    </row>
    <row r="25" spans="2:3" s="2" customFormat="1" ht="37.5" x14ac:dyDescent="0.3">
      <c r="B25" s="12"/>
      <c r="C25" s="13" t="s">
        <v>11</v>
      </c>
    </row>
    <row r="26" spans="2:3" s="2" customFormat="1" ht="18.75" x14ac:dyDescent="0.3">
      <c r="B26" s="12"/>
      <c r="C26" s="13"/>
    </row>
    <row r="27" spans="2:3" s="2" customFormat="1" ht="18.75" x14ac:dyDescent="0.3">
      <c r="B27" s="12"/>
      <c r="C27" s="13" t="s">
        <v>12</v>
      </c>
    </row>
    <row r="28" spans="2:3" s="2" customFormat="1" ht="18.75" x14ac:dyDescent="0.3">
      <c r="B28" s="12"/>
      <c r="C28" s="13"/>
    </row>
    <row r="29" spans="2:3" s="2" customFormat="1" ht="18.75" x14ac:dyDescent="0.3">
      <c r="B29" s="12"/>
      <c r="C29" s="13"/>
    </row>
    <row r="30" spans="2:3" s="2" customFormat="1" ht="18.75" x14ac:dyDescent="0.3">
      <c r="B30" s="12"/>
      <c r="C30" s="13"/>
    </row>
    <row r="31" spans="2:3" s="2" customFormat="1" ht="18.75" x14ac:dyDescent="0.3">
      <c r="B31" s="12"/>
      <c r="C31" s="13"/>
    </row>
    <row r="32" spans="2:3" s="2" customFormat="1" ht="18.75" x14ac:dyDescent="0.3">
      <c r="B32" s="12"/>
      <c r="C32" s="13"/>
    </row>
    <row r="33" spans="2:3" s="2" customFormat="1" ht="18.75" x14ac:dyDescent="0.3">
      <c r="B33" s="12"/>
      <c r="C33" s="13"/>
    </row>
    <row r="34" spans="2:3" s="2" customFormat="1" ht="18.75" x14ac:dyDescent="0.3">
      <c r="B34" s="12"/>
      <c r="C34" s="13"/>
    </row>
    <row r="35" spans="2:3" s="2" customFormat="1" ht="18.75" x14ac:dyDescent="0.3">
      <c r="B35" s="12"/>
      <c r="C35" s="13"/>
    </row>
    <row r="36" spans="2:3" s="2" customFormat="1" ht="18.75" x14ac:dyDescent="0.3">
      <c r="B36" s="12"/>
      <c r="C36" s="13"/>
    </row>
    <row r="37" spans="2:3" s="2" customFormat="1" ht="18.75" x14ac:dyDescent="0.3">
      <c r="B37" s="12"/>
      <c r="C37" s="13"/>
    </row>
    <row r="38" spans="2:3" s="2" customFormat="1" ht="18.75" x14ac:dyDescent="0.3">
      <c r="B38" s="12"/>
      <c r="C38" s="13"/>
    </row>
    <row r="39" spans="2:3" s="2" customFormat="1" ht="18.75" x14ac:dyDescent="0.3">
      <c r="B39" s="12"/>
      <c r="C39" s="13"/>
    </row>
    <row r="40" spans="2:3" s="2" customFormat="1" ht="18.75" x14ac:dyDescent="0.3">
      <c r="B40" s="12"/>
      <c r="C40" s="13" t="s">
        <v>13</v>
      </c>
    </row>
    <row r="41" spans="2:3" s="2" customFormat="1" ht="18.75" x14ac:dyDescent="0.3">
      <c r="B41" s="12"/>
      <c r="C41" s="13"/>
    </row>
    <row r="42" spans="2:3" s="2" customFormat="1" ht="18.75" x14ac:dyDescent="0.3">
      <c r="B42" s="12"/>
      <c r="C42" s="32" t="s">
        <v>15</v>
      </c>
    </row>
    <row r="43" spans="2:3" s="2" customFormat="1" ht="37.5" x14ac:dyDescent="0.3">
      <c r="B43" s="12"/>
      <c r="C43" s="13" t="s">
        <v>28</v>
      </c>
    </row>
    <row r="44" spans="2:3" s="2" customFormat="1" ht="18.75" x14ac:dyDescent="0.3">
      <c r="B44" s="12"/>
      <c r="C44" s="13"/>
    </row>
    <row r="45" spans="2:3" s="2" customFormat="1" ht="18.75" x14ac:dyDescent="0.3">
      <c r="B45" s="12"/>
      <c r="C45" s="13"/>
    </row>
    <row r="46" spans="2:3" s="2" customFormat="1" ht="18.75" x14ac:dyDescent="0.3">
      <c r="B46" s="12"/>
      <c r="C46" s="13"/>
    </row>
    <row r="47" spans="2:3" s="2" customFormat="1" ht="18.75" x14ac:dyDescent="0.3">
      <c r="B47" s="12"/>
      <c r="C47" s="13"/>
    </row>
    <row r="48" spans="2:3" s="2" customFormat="1" ht="18.75" x14ac:dyDescent="0.3">
      <c r="B48" s="12"/>
      <c r="C48" s="13" t="s">
        <v>45</v>
      </c>
    </row>
    <row r="49" spans="2:3" s="2" customFormat="1" ht="18.75" x14ac:dyDescent="0.3">
      <c r="B49" s="12"/>
      <c r="C49" s="13"/>
    </row>
    <row r="50" spans="2:3" s="2" customFormat="1" ht="18.75" x14ac:dyDescent="0.3">
      <c r="B50" s="12"/>
      <c r="C50" s="13"/>
    </row>
    <row r="51" spans="2:3" ht="20.25" x14ac:dyDescent="0.25">
      <c r="C51" s="34"/>
    </row>
    <row r="52" spans="2:3" ht="18.75" x14ac:dyDescent="0.3">
      <c r="B52" s="14" t="s">
        <v>40</v>
      </c>
      <c r="C52" s="33"/>
    </row>
    <row r="53" spans="2:3" ht="37.5" x14ac:dyDescent="0.3">
      <c r="B53" s="12"/>
      <c r="C53" s="13" t="s">
        <v>43</v>
      </c>
    </row>
    <row r="54" spans="2:3" ht="18.75" x14ac:dyDescent="0.3">
      <c r="B54" s="12"/>
      <c r="C54" s="13"/>
    </row>
    <row r="55" spans="2:3" ht="18.75" x14ac:dyDescent="0.3">
      <c r="B55" s="12"/>
      <c r="C55" s="13"/>
    </row>
    <row r="56" spans="2:3" ht="75" x14ac:dyDescent="0.3">
      <c r="B56" s="12"/>
      <c r="C56" s="13" t="s">
        <v>46</v>
      </c>
    </row>
    <row r="57" spans="2:3" ht="18.75" x14ac:dyDescent="0.3">
      <c r="B57" s="12"/>
      <c r="C57" s="13" t="s">
        <v>17</v>
      </c>
    </row>
    <row r="58" spans="2:3" ht="18.75" x14ac:dyDescent="0.3">
      <c r="B58" s="12"/>
      <c r="C58" s="13"/>
    </row>
    <row r="59" spans="2:3" ht="18.75" x14ac:dyDescent="0.3">
      <c r="B59" s="12"/>
      <c r="C59" s="13"/>
    </row>
    <row r="60" spans="2:3" ht="18.75" x14ac:dyDescent="0.3">
      <c r="B60" s="12"/>
      <c r="C60" s="13"/>
    </row>
    <row r="61" spans="2:3" ht="18.75" x14ac:dyDescent="0.3">
      <c r="B61" s="12"/>
      <c r="C61" s="13"/>
    </row>
    <row r="62" spans="2:3" ht="18.75" x14ac:dyDescent="0.3">
      <c r="B62" s="12"/>
      <c r="C62" s="13"/>
    </row>
    <row r="63" spans="2:3" ht="18.75" x14ac:dyDescent="0.3">
      <c r="B63" s="12"/>
      <c r="C63" s="13"/>
    </row>
    <row r="64" spans="2:3" ht="18.75" x14ac:dyDescent="0.3">
      <c r="B64" s="12"/>
      <c r="C64" s="13"/>
    </row>
    <row r="65" spans="2:3" ht="18.75" x14ac:dyDescent="0.3">
      <c r="B65" s="12"/>
      <c r="C65" s="13"/>
    </row>
    <row r="66" spans="2:3" ht="18.75" x14ac:dyDescent="0.3">
      <c r="B66" s="12"/>
      <c r="C66" s="13"/>
    </row>
    <row r="67" spans="2:3" ht="18.75" x14ac:dyDescent="0.3">
      <c r="B67" s="12"/>
      <c r="C67" s="13"/>
    </row>
    <row r="68" spans="2:3" ht="112.5" x14ac:dyDescent="0.3">
      <c r="B68" s="12"/>
      <c r="C68" s="13" t="s">
        <v>41</v>
      </c>
    </row>
    <row r="69" spans="2:3" ht="93.75" x14ac:dyDescent="0.3">
      <c r="B69" s="2"/>
      <c r="C69" s="13" t="s">
        <v>42</v>
      </c>
    </row>
  </sheetData>
  <sheetProtection sheet="1" objects="1" scenarios="1"/>
  <mergeCells count="1">
    <mergeCell ref="A8:C9"/>
  </mergeCells>
  <pageMargins left="0.7" right="0.7" top="0.75" bottom="0.75" header="0.3" footer="0.3"/>
  <pageSetup scale="75"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7C8CA-D12B-4D46-9DF1-BABA0C542CC5}">
  <sheetPr>
    <tabColor theme="7"/>
  </sheetPr>
  <dimension ref="B15:M141"/>
  <sheetViews>
    <sheetView workbookViewId="0">
      <selection activeCell="C35" sqref="C35"/>
    </sheetView>
  </sheetViews>
  <sheetFormatPr defaultRowHeight="15" x14ac:dyDescent="0.25"/>
  <cols>
    <col min="1" max="1" width="5.140625" style="2" customWidth="1"/>
    <col min="2" max="2" width="17" style="2" bestFit="1" customWidth="1"/>
    <col min="3" max="3" width="53.140625" style="2" customWidth="1"/>
    <col min="4" max="4" width="13.28515625" style="37" customWidth="1"/>
    <col min="5" max="10" width="13.28515625" style="36" customWidth="1"/>
    <col min="11" max="11" width="13.28515625" style="2" customWidth="1"/>
    <col min="12" max="12" width="7.28515625" style="2" customWidth="1"/>
    <col min="13" max="13" width="51.28515625" style="2" customWidth="1"/>
    <col min="14" max="16384" width="9.140625" style="2"/>
  </cols>
  <sheetData>
    <row r="15" spans="4:13" s="22" customFormat="1" x14ac:dyDescent="0.25">
      <c r="D15" s="35"/>
      <c r="E15" s="36"/>
      <c r="F15" s="36"/>
      <c r="G15" s="36"/>
      <c r="H15" s="36"/>
      <c r="I15" s="36"/>
      <c r="J15" s="36"/>
      <c r="K15" s="2"/>
      <c r="L15" s="2"/>
      <c r="M15" s="2"/>
    </row>
    <row r="24" spans="2:13" x14ac:dyDescent="0.25">
      <c r="C24" s="24"/>
    </row>
    <row r="32" spans="2:13" ht="15" customHeight="1" x14ac:dyDescent="0.25">
      <c r="B32" s="56" t="s">
        <v>29</v>
      </c>
      <c r="C32" s="57"/>
      <c r="D32" s="54" t="s">
        <v>25</v>
      </c>
      <c r="E32" s="38"/>
      <c r="F32" s="38"/>
      <c r="G32" s="38"/>
      <c r="H32" s="38"/>
      <c r="I32" s="38"/>
      <c r="J32" s="38"/>
      <c r="K32" s="39"/>
      <c r="M32" s="23" t="str">
        <f>"EDTC "&amp;$D$32&amp;" Percentages: "&amp;'Update Master Hospital List'!F2&amp;" CAHs"</f>
        <v>EDTC 8. Tests and/or Procedures Results Percentages:   CAHs</v>
      </c>
    </row>
    <row r="33" spans="2:13" x14ac:dyDescent="0.25">
      <c r="B33" s="40" t="s">
        <v>1</v>
      </c>
      <c r="C33" s="41" t="s">
        <v>2</v>
      </c>
      <c r="D33" s="42" t="s">
        <v>30</v>
      </c>
      <c r="E33" s="43" t="s">
        <v>31</v>
      </c>
      <c r="F33" s="43" t="s">
        <v>32</v>
      </c>
      <c r="G33" s="43" t="s">
        <v>33</v>
      </c>
      <c r="H33" s="43" t="s">
        <v>34</v>
      </c>
      <c r="I33" s="43" t="s">
        <v>35</v>
      </c>
      <c r="J33" s="44" t="s">
        <v>36</v>
      </c>
      <c r="K33" s="45" t="s">
        <v>37</v>
      </c>
    </row>
    <row r="34" spans="2:13" x14ac:dyDescent="0.25">
      <c r="B34" s="46" t="s">
        <v>38</v>
      </c>
      <c r="C34" s="47" t="s">
        <v>38</v>
      </c>
      <c r="D34" s="48"/>
      <c r="E34" s="48"/>
      <c r="F34" s="48"/>
      <c r="G34" s="48"/>
      <c r="H34" s="48"/>
      <c r="I34" s="48"/>
      <c r="J34" s="49"/>
      <c r="K34" s="49"/>
    </row>
    <row r="35" spans="2:13" x14ac:dyDescent="0.25">
      <c r="B35" s="46" t="s">
        <v>26</v>
      </c>
      <c r="C35" s="52" t="str">
        <f>IF('Update Master Hospital List'!E2=0,0,'Update Master Hospital List'!E2)</f>
        <v xml:space="preserve"> </v>
      </c>
      <c r="D35" s="50"/>
      <c r="E35" s="48"/>
      <c r="F35" s="48"/>
      <c r="G35" s="48"/>
      <c r="H35" s="48"/>
      <c r="I35" s="48"/>
      <c r="J35" s="49"/>
      <c r="K35" s="51"/>
    </row>
    <row r="36" spans="2:13" x14ac:dyDescent="0.25">
      <c r="B36" s="52">
        <f>IF('Update Master Hospital List'!D3=0,0,'Update Master Hospital List'!D3)</f>
        <v>0</v>
      </c>
      <c r="C36" s="52">
        <f>IF('Update Master Hospital List'!E3=0,0,'Update Master Hospital List'!E3)</f>
        <v>0</v>
      </c>
      <c r="D36" s="53" t="str">
        <f ca="1">IF($B36=0," ",IF(LEFT(EDTC115161718192021[[#Headers],[EnterQ1]],6)="EnterQ"," ",
IF((VLOOKUP($B36,INDIRECT("'"&amp;$D$33&amp;"'!$A$9:$AD$120"),MATCH("# of Records Reviewed (denominator):",INDIRECT("'" &amp; $D$33 &amp; "'!$A$9:$AD$9"),0),FALSE))="","N/A",
IF(VLOOKUP($B36,INDIRECT("'" &amp; $D$33 &amp; "'!$A$9:$AD$120"),MATCH("# of Records Reviewed (denominator):",INDIRECT("'" &amp; $D$33 &amp; "'!$A$9:$AD$9"),0),FALSE)="0","0 cases",
(VLOOKUP($B36,INDIRECT("'" &amp; $D$33 &amp; "'!$A$9:$AD$120"),MATCH("8. Tests and/or Procedures Results",INDIRECT("'" &amp; $D$33 &amp; "'!$A$9:$AD$9"),0),FALSE)/VLOOKUP($B36,INDIRECT("'" &amp; $D$33 &amp; "'!$A$9:$AD$120"),MATCH("# of Records Reviewed (denominator):",INDIRECT("'" &amp; $D$33 &amp; "'!$A$9:$AD$9"),0),FALSE))))))</f>
        <v xml:space="preserve"> </v>
      </c>
      <c r="E36" s="53" t="str">
        <f ca="1">IF($B36=0," ",IF(LEFT(EDTC115161718192021[[#Headers],[EnterQ2]],6)="EnterQ"," ",
IF((VLOOKUP($B36,INDIRECT("'"&amp;$D$33&amp;"'!$A$9:$AD$120"),MATCH("# of Records Reviewed (denominator):",INDIRECT("'" &amp; $D$33 &amp; "'!$A$9:$AD$9"),0),FALSE))="","N/A",
IF(VLOOKUP($B36,INDIRECT("'" &amp; $D$33 &amp; "'!$A$9:$AD$120"),MATCH("# of Records Reviewed (denominator):",INDIRECT("'" &amp; $D$33 &amp; "'!$A$9:$AD$9"),0),FALSE)="0","0 cases",
(VLOOKUP($B36,INDIRECT("'" &amp; $D$33 &amp; "'!$A$9:$AD$120"),MATCH("8. Tests and/or Procedures Results",INDIRECT("'" &amp; $D$33 &amp; "'!$A$9:$AD$9"),0),FALSE)/VLOOKUP($B36,INDIRECT("'" &amp; $D$33 &amp; "'!$A$9:$AD$120"),MATCH("# of Records Reviewed (denominator):",INDIRECT("'" &amp; $D$33 &amp; "'!$A$9:$AD$9"),0),FALSE))))))</f>
        <v xml:space="preserve"> </v>
      </c>
      <c r="F36" s="53" t="str">
        <f ca="1">IF($B36=0," ",IF(LEFT(EDTC115161718192021[[#Headers],[EnterQ3]],6)="EnterQ"," ",
IF((VLOOKUP($B36,INDIRECT("'"&amp;$D$33&amp;"'!$A$9:$AD$120"),MATCH("# of Records Reviewed (denominator):",INDIRECT("'" &amp; $D$33 &amp; "'!$A$9:$AD$9"),0),FALSE))="","N/A",
IF(VLOOKUP($B36,INDIRECT("'" &amp; $D$33 &amp; "'!$A$9:$AD$120"),MATCH("# of Records Reviewed (denominator):",INDIRECT("'" &amp; $D$33 &amp; "'!$A$9:$AD$9"),0),FALSE)="0","0 cases",
(VLOOKUP($B36,INDIRECT("'" &amp; $D$33 &amp; "'!$A$9:$AD$120"),MATCH("8. Tests and/or Procedures Results",INDIRECT("'" &amp; $D$33 &amp; "'!$A$9:$AD$9"),0),FALSE)/VLOOKUP($B36,INDIRECT("'" &amp; $D$33 &amp; "'!$A$9:$AD$120"),MATCH("# of Records Reviewed (denominator):",INDIRECT("'" &amp; $D$33 &amp; "'!$A$9:$AD$9"),0),FALSE))))))</f>
        <v xml:space="preserve"> </v>
      </c>
      <c r="G36" s="53" t="str">
        <f ca="1">IF($B36=0," ",IF(LEFT(EDTC115161718192021[[#Headers],[EnterQ4]],6)="EnterQ"," ",
IF((VLOOKUP($B36,INDIRECT("'"&amp;$D$33&amp;"'!$A$9:$AD$120"),MATCH("# of Records Reviewed (denominator):",INDIRECT("'" &amp; $D$33 &amp; "'!$A$9:$AD$9"),0),FALSE))="","N/A",
IF(VLOOKUP($B36,INDIRECT("'" &amp; $D$33 &amp; "'!$A$9:$AD$120"),MATCH("# of Records Reviewed (denominator):",INDIRECT("'" &amp; $D$33 &amp; "'!$A$9:$AD$9"),0),FALSE)="0","0 cases",
(VLOOKUP($B36,INDIRECT("'" &amp; $D$33 &amp; "'!$A$9:$AD$120"),MATCH("8. Tests and/or Procedures Results",INDIRECT("'" &amp; $D$33 &amp; "'!$A$9:$AD$9"),0),FALSE)/VLOOKUP($B36,INDIRECT("'" &amp; $D$33 &amp; "'!$A$9:$AD$120"),MATCH("# of Records Reviewed (denominator):",INDIRECT("'" &amp; $D$33 &amp; "'!$A$9:$AD$9"),0),FALSE))))))</f>
        <v xml:space="preserve"> </v>
      </c>
      <c r="H36" s="53" t="str">
        <f ca="1">IF($B36=0," ",IF(LEFT(EDTC115161718192021[[#Headers],[EnterQ5]],6)="EnterQ"," ",
IF((VLOOKUP($B36,INDIRECT("'"&amp;$D$33&amp;"'!$A$9:$AD$120"),MATCH("# of Records Reviewed (denominator):",INDIRECT("'" &amp; $D$33 &amp; "'!$A$9:$AD$9"),0),FALSE))="","N/A",
IF(VLOOKUP($B36,INDIRECT("'" &amp; $D$33 &amp; "'!$A$9:$AD$120"),MATCH("# of Records Reviewed (denominator):",INDIRECT("'" &amp; $D$33 &amp; "'!$A$9:$AD$9"),0),FALSE)="0","0 cases",
(VLOOKUP($B36,INDIRECT("'" &amp; $D$33 &amp; "'!$A$9:$AD$120"),MATCH("8. Tests and/or Procedures Results",INDIRECT("'" &amp; $D$33 &amp; "'!$A$9:$AD$9"),0),FALSE)/VLOOKUP($B36,INDIRECT("'" &amp; $D$33 &amp; "'!$A$9:$AD$120"),MATCH("# of Records Reviewed (denominator):",INDIRECT("'" &amp; $D$33 &amp; "'!$A$9:$AD$9"),0),FALSE))))))</f>
        <v xml:space="preserve"> </v>
      </c>
      <c r="I36" s="53" t="str">
        <f ca="1">IF($B36=0," ",IF(LEFT(EDTC115161718192021[[#Headers],[EnterQ6]],6)="EnterQ"," ",
IF((VLOOKUP($B36,INDIRECT("'"&amp;$D$33&amp;"'!$A$9:$AD$120"),MATCH("# of Records Reviewed (denominator):",INDIRECT("'" &amp; $D$33 &amp; "'!$A$9:$AD$9"),0),FALSE))="","N/A",
IF(VLOOKUP($B36,INDIRECT("'" &amp; $D$33 &amp; "'!$A$9:$AD$120"),MATCH("# of Records Reviewed (denominator):",INDIRECT("'" &amp; $D$33 &amp; "'!$A$9:$AD$9"),0),FALSE)="0","0 cases",
(VLOOKUP($B36,INDIRECT("'" &amp; $D$33 &amp; "'!$A$9:$AD$120"),MATCH("8. Tests and/or Procedures Results",INDIRECT("'" &amp; $D$33 &amp; "'!$A$9:$AD$9"),0),FALSE)/VLOOKUP($B36,INDIRECT("'" &amp; $D$33 &amp; "'!$A$9:$AD$120"),MATCH("# of Records Reviewed (denominator):",INDIRECT("'" &amp; $D$33 &amp; "'!$A$9:$AD$9"),0),FALSE))))))</f>
        <v xml:space="preserve"> </v>
      </c>
      <c r="J36" s="53" t="str">
        <f ca="1">IF($B36=0," ",IF(LEFT(EDTC115161718192021[[#Headers],[EnterQ7]],6)="EnterQ"," ",
IF((VLOOKUP($B36,INDIRECT("'"&amp;$D$33&amp;"'!$A$9:$AD$120"),MATCH("# of Records Reviewed (denominator):",INDIRECT("'" &amp; $D$33 &amp; "'!$A$9:$AD$9"),0),FALSE))="","N/A",
IF(VLOOKUP($B36,INDIRECT("'" &amp; $D$33 &amp; "'!$A$9:$AD$120"),MATCH("# of Records Reviewed (denominator):",INDIRECT("'" &amp; $D$33 &amp; "'!$A$9:$AD$9"),0),FALSE)="0","0 cases",
(VLOOKUP($B36,INDIRECT("'" &amp; $D$33 &amp; "'!$A$9:$AD$120"),MATCH("8. Tests and/or Procedures Results",INDIRECT("'" &amp; $D$33 &amp; "'!$A$9:$AD$9"),0),FALSE)/VLOOKUP($B36,INDIRECT("'" &amp; $D$33 &amp; "'!$A$9:$AD$120"),MATCH("# of Records Reviewed (denominator):",INDIRECT("'" &amp; $D$33 &amp; "'!$A$9:$AD$9"),0),FALSE))))))</f>
        <v xml:space="preserve"> </v>
      </c>
      <c r="K36" s="53" t="str">
        <f ca="1">IF($B36=0," ",IF(LEFT(EDTC115161718192021[[#Headers],[EnterQ8]],6)="EnterQ"," ",
IF((VLOOKUP($B36,INDIRECT("'"&amp;$D$33&amp;"'!$A$9:$AD$120"),MATCH("# of Records Reviewed (denominator):",INDIRECT("'" &amp; $D$33 &amp; "'!$A$9:$AD$9"),0),FALSE))="","N/A",
IF(VLOOKUP($B36,INDIRECT("'" &amp; $D$33 &amp; "'!$A$9:$AD$120"),MATCH("# of Records Reviewed (denominator):",INDIRECT("'" &amp; $D$33 &amp; "'!$A$9:$AD$9"),0),FALSE)="0","0 cases",
(VLOOKUP($B36,INDIRECT("'" &amp; $D$33 &amp; "'!$A$9:$AD$120"),MATCH("8. Tests and/or Procedures Results",INDIRECT("'" &amp; $D$33 &amp; "'!$A$9:$AD$9"),0),FALSE)/VLOOKUP($B36,INDIRECT("'" &amp; $D$33 &amp; "'!$A$9:$AD$120"),MATCH("# of Records Reviewed (denominator):",INDIRECT("'" &amp; $D$33 &amp; "'!$A$9:$AD$9"),0),FALSE))))))</f>
        <v xml:space="preserve"> </v>
      </c>
      <c r="M36" s="22"/>
    </row>
    <row r="37" spans="2:13" x14ac:dyDescent="0.25">
      <c r="B37" s="52">
        <f>IF('Update Master Hospital List'!D4=0,0,'Update Master Hospital List'!D4)</f>
        <v>0</v>
      </c>
      <c r="C37" s="52">
        <f>IF('Update Master Hospital List'!E4=0,0,'Update Master Hospital List'!E4)</f>
        <v>0</v>
      </c>
      <c r="D37" s="53" t="str">
        <f ca="1">IF($B37=0," ",IF(LEFT(EDTC115161718192021[[#Headers],[EnterQ1]],6)="EnterQ"," ",
IF((VLOOKUP($B37,INDIRECT("'"&amp;$D$33&amp;"'!$A$9:$AD$120"),MATCH("# of Records Reviewed (denominator):",INDIRECT("'" &amp; $D$33 &amp; "'!$A$9:$AD$9"),0),FALSE))="","N/A",
IF(VLOOKUP($B37,INDIRECT("'" &amp; $D$33 &amp; "'!$A$9:$AD$120"),MATCH("# of Records Reviewed (denominator):",INDIRECT("'" &amp; $D$33 &amp; "'!$A$9:$AD$9"),0),FALSE)="0","0 cases",
(VLOOKUP($B37,INDIRECT("'" &amp; $D$33 &amp; "'!$A$9:$AD$120"),MATCH("8. Tests and/or Procedures Results",INDIRECT("'" &amp; $D$33 &amp; "'!$A$9:$AD$9"),0),FALSE)/VLOOKUP($B37,INDIRECT("'" &amp; $D$33 &amp; "'!$A$9:$AD$120"),MATCH("# of Records Reviewed (denominator):",INDIRECT("'" &amp; $D$33 &amp; "'!$A$9:$AD$9"),0),FALSE))))))</f>
        <v xml:space="preserve"> </v>
      </c>
      <c r="E37" s="53" t="str">
        <f ca="1">IF($B37=0," ",IF(LEFT(EDTC115161718192021[[#Headers],[EnterQ2]],6)="EnterQ"," ",
IF((VLOOKUP($B37,INDIRECT("'"&amp;$D$33&amp;"'!$A$9:$AD$120"),MATCH("# of Records Reviewed (denominator):",INDIRECT("'" &amp; $D$33 &amp; "'!$A$9:$AD$9"),0),FALSE))="","N/A",
IF(VLOOKUP($B37,INDIRECT("'" &amp; $D$33 &amp; "'!$A$9:$AD$120"),MATCH("# of Records Reviewed (denominator):",INDIRECT("'" &amp; $D$33 &amp; "'!$A$9:$AD$9"),0),FALSE)="0","0 cases",
(VLOOKUP($B37,INDIRECT("'" &amp; $D$33 &amp; "'!$A$9:$AD$120"),MATCH("8. Tests and/or Procedures Results",INDIRECT("'" &amp; $D$33 &amp; "'!$A$9:$AD$9"),0),FALSE)/VLOOKUP($B37,INDIRECT("'" &amp; $D$33 &amp; "'!$A$9:$AD$120"),MATCH("# of Records Reviewed (denominator):",INDIRECT("'" &amp; $D$33 &amp; "'!$A$9:$AD$9"),0),FALSE))))))</f>
        <v xml:space="preserve"> </v>
      </c>
      <c r="F37" s="53" t="str">
        <f ca="1">IF($B37=0," ",IF(LEFT(EDTC115161718192021[[#Headers],[EnterQ3]],6)="EnterQ"," ",
IF((VLOOKUP($B37,INDIRECT("'"&amp;$D$33&amp;"'!$A$9:$AD$120"),MATCH("# of Records Reviewed (denominator):",INDIRECT("'" &amp; $D$33 &amp; "'!$A$9:$AD$9"),0),FALSE))="","N/A",
IF(VLOOKUP($B37,INDIRECT("'" &amp; $D$33 &amp; "'!$A$9:$AD$120"),MATCH("# of Records Reviewed (denominator):",INDIRECT("'" &amp; $D$33 &amp; "'!$A$9:$AD$9"),0),FALSE)="0","0 cases",
(VLOOKUP($B37,INDIRECT("'" &amp; $D$33 &amp; "'!$A$9:$AD$120"),MATCH("8. Tests and/or Procedures Results",INDIRECT("'" &amp; $D$33 &amp; "'!$A$9:$AD$9"),0),FALSE)/VLOOKUP($B37,INDIRECT("'" &amp; $D$33 &amp; "'!$A$9:$AD$120"),MATCH("# of Records Reviewed (denominator):",INDIRECT("'" &amp; $D$33 &amp; "'!$A$9:$AD$9"),0),FALSE))))))</f>
        <v xml:space="preserve"> </v>
      </c>
      <c r="G37" s="53" t="str">
        <f ca="1">IF($B37=0," ",IF(LEFT(EDTC115161718192021[[#Headers],[EnterQ4]],6)="EnterQ"," ",
IF((VLOOKUP($B37,INDIRECT("'"&amp;$D$33&amp;"'!$A$9:$AD$120"),MATCH("# of Records Reviewed (denominator):",INDIRECT("'" &amp; $D$33 &amp; "'!$A$9:$AD$9"),0),FALSE))="","N/A",
IF(VLOOKUP($B37,INDIRECT("'" &amp; $D$33 &amp; "'!$A$9:$AD$120"),MATCH("# of Records Reviewed (denominator):",INDIRECT("'" &amp; $D$33 &amp; "'!$A$9:$AD$9"),0),FALSE)="0","0 cases",
(VLOOKUP($B37,INDIRECT("'" &amp; $D$33 &amp; "'!$A$9:$AD$120"),MATCH("8. Tests and/or Procedures Results",INDIRECT("'" &amp; $D$33 &amp; "'!$A$9:$AD$9"),0),FALSE)/VLOOKUP($B37,INDIRECT("'" &amp; $D$33 &amp; "'!$A$9:$AD$120"),MATCH("# of Records Reviewed (denominator):",INDIRECT("'" &amp; $D$33 &amp; "'!$A$9:$AD$9"),0),FALSE))))))</f>
        <v xml:space="preserve"> </v>
      </c>
      <c r="H37" s="53" t="str">
        <f ca="1">IF($B37=0," ",IF(LEFT(EDTC115161718192021[[#Headers],[EnterQ5]],6)="EnterQ"," ",
IF((VLOOKUP($B37,INDIRECT("'"&amp;$D$33&amp;"'!$A$9:$AD$120"),MATCH("# of Records Reviewed (denominator):",INDIRECT("'" &amp; $D$33 &amp; "'!$A$9:$AD$9"),0),FALSE))="","N/A",
IF(VLOOKUP($B37,INDIRECT("'" &amp; $D$33 &amp; "'!$A$9:$AD$120"),MATCH("# of Records Reviewed (denominator):",INDIRECT("'" &amp; $D$33 &amp; "'!$A$9:$AD$9"),0),FALSE)="0","0 cases",
(VLOOKUP($B37,INDIRECT("'" &amp; $D$33 &amp; "'!$A$9:$AD$120"),MATCH("8. Tests and/or Procedures Results",INDIRECT("'" &amp; $D$33 &amp; "'!$A$9:$AD$9"),0),FALSE)/VLOOKUP($B37,INDIRECT("'" &amp; $D$33 &amp; "'!$A$9:$AD$120"),MATCH("# of Records Reviewed (denominator):",INDIRECT("'" &amp; $D$33 &amp; "'!$A$9:$AD$9"),0),FALSE))))))</f>
        <v xml:space="preserve"> </v>
      </c>
      <c r="I37" s="53" t="str">
        <f ca="1">IF($B37=0," ",IF(LEFT(EDTC115161718192021[[#Headers],[EnterQ6]],6)="EnterQ"," ",
IF((VLOOKUP($B37,INDIRECT("'"&amp;$D$33&amp;"'!$A$9:$AD$120"),MATCH("# of Records Reviewed (denominator):",INDIRECT("'" &amp; $D$33 &amp; "'!$A$9:$AD$9"),0),FALSE))="","N/A",
IF(VLOOKUP($B37,INDIRECT("'" &amp; $D$33 &amp; "'!$A$9:$AD$120"),MATCH("# of Records Reviewed (denominator):",INDIRECT("'" &amp; $D$33 &amp; "'!$A$9:$AD$9"),0),FALSE)="0","0 cases",
(VLOOKUP($B37,INDIRECT("'" &amp; $D$33 &amp; "'!$A$9:$AD$120"),MATCH("8. Tests and/or Procedures Results",INDIRECT("'" &amp; $D$33 &amp; "'!$A$9:$AD$9"),0),FALSE)/VLOOKUP($B37,INDIRECT("'" &amp; $D$33 &amp; "'!$A$9:$AD$120"),MATCH("# of Records Reviewed (denominator):",INDIRECT("'" &amp; $D$33 &amp; "'!$A$9:$AD$9"),0),FALSE))))))</f>
        <v xml:space="preserve"> </v>
      </c>
      <c r="J37" s="53" t="str">
        <f ca="1">IF($B37=0," ",IF(LEFT(EDTC115161718192021[[#Headers],[EnterQ7]],6)="EnterQ"," ",
IF((VLOOKUP($B37,INDIRECT("'"&amp;$D$33&amp;"'!$A$9:$AD$120"),MATCH("# of Records Reviewed (denominator):",INDIRECT("'" &amp; $D$33 &amp; "'!$A$9:$AD$9"),0),FALSE))="","N/A",
IF(VLOOKUP($B37,INDIRECT("'" &amp; $D$33 &amp; "'!$A$9:$AD$120"),MATCH("# of Records Reviewed (denominator):",INDIRECT("'" &amp; $D$33 &amp; "'!$A$9:$AD$9"),0),FALSE)="0","0 cases",
(VLOOKUP($B37,INDIRECT("'" &amp; $D$33 &amp; "'!$A$9:$AD$120"),MATCH("8. Tests and/or Procedures Results",INDIRECT("'" &amp; $D$33 &amp; "'!$A$9:$AD$9"),0),FALSE)/VLOOKUP($B37,INDIRECT("'" &amp; $D$33 &amp; "'!$A$9:$AD$120"),MATCH("# of Records Reviewed (denominator):",INDIRECT("'" &amp; $D$33 &amp; "'!$A$9:$AD$9"),0),FALSE))))))</f>
        <v xml:space="preserve"> </v>
      </c>
      <c r="K37" s="53" t="str">
        <f ca="1">IF($B37=0," ",IF(LEFT(EDTC115161718192021[[#Headers],[EnterQ8]],6)="EnterQ"," ",
IF((VLOOKUP($B37,INDIRECT("'"&amp;$D$33&amp;"'!$A$9:$AD$120"),MATCH("# of Records Reviewed (denominator):",INDIRECT("'" &amp; $D$33 &amp; "'!$A$9:$AD$9"),0),FALSE))="","N/A",
IF(VLOOKUP($B37,INDIRECT("'" &amp; $D$33 &amp; "'!$A$9:$AD$120"),MATCH("# of Records Reviewed (denominator):",INDIRECT("'" &amp; $D$33 &amp; "'!$A$9:$AD$9"),0),FALSE)="0","0 cases",
(VLOOKUP($B37,INDIRECT("'" &amp; $D$33 &amp; "'!$A$9:$AD$120"),MATCH("8. Tests and/or Procedures Results",INDIRECT("'" &amp; $D$33 &amp; "'!$A$9:$AD$9"),0),FALSE)/VLOOKUP($B37,INDIRECT("'" &amp; $D$33 &amp; "'!$A$9:$AD$120"),MATCH("# of Records Reviewed (denominator):",INDIRECT("'" &amp; $D$33 &amp; "'!$A$9:$AD$9"),0),FALSE))))))</f>
        <v xml:space="preserve"> </v>
      </c>
      <c r="M37" s="22"/>
    </row>
    <row r="38" spans="2:13" x14ac:dyDescent="0.25">
      <c r="B38" s="52">
        <f>IF('Update Master Hospital List'!D5=0,0,'Update Master Hospital List'!D5)</f>
        <v>0</v>
      </c>
      <c r="C38" s="52">
        <f>IF('Update Master Hospital List'!E5=0,0,'Update Master Hospital List'!E5)</f>
        <v>0</v>
      </c>
      <c r="D38" s="53" t="str">
        <f ca="1">IF($B38=0," ",IF(LEFT(EDTC115161718192021[[#Headers],[EnterQ1]],6)="EnterQ"," ",
IF((VLOOKUP($B38,INDIRECT("'"&amp;$D$33&amp;"'!$A$9:$AD$120"),MATCH("# of Records Reviewed (denominator):",INDIRECT("'" &amp; $D$33 &amp; "'!$A$9:$AD$9"),0),FALSE))="","N/A",
IF(VLOOKUP($B38,INDIRECT("'" &amp; $D$33 &amp; "'!$A$9:$AD$120"),MATCH("# of Records Reviewed (denominator):",INDIRECT("'" &amp; $D$33 &amp; "'!$A$9:$AD$9"),0),FALSE)="0","0 cases",
(VLOOKUP($B38,INDIRECT("'" &amp; $D$33 &amp; "'!$A$9:$AD$120"),MATCH("8. Tests and/or Procedures Results",INDIRECT("'" &amp; $D$33 &amp; "'!$A$9:$AD$9"),0),FALSE)/VLOOKUP($B38,INDIRECT("'" &amp; $D$33 &amp; "'!$A$9:$AD$120"),MATCH("# of Records Reviewed (denominator):",INDIRECT("'" &amp; $D$33 &amp; "'!$A$9:$AD$9"),0),FALSE))))))</f>
        <v xml:space="preserve"> </v>
      </c>
      <c r="E38" s="53" t="str">
        <f ca="1">IF($B38=0," ",IF(LEFT(EDTC115161718192021[[#Headers],[EnterQ2]],6)="EnterQ"," ",
IF((VLOOKUP($B38,INDIRECT("'"&amp;$D$33&amp;"'!$A$9:$AD$120"),MATCH("# of Records Reviewed (denominator):",INDIRECT("'" &amp; $D$33 &amp; "'!$A$9:$AD$9"),0),FALSE))="","N/A",
IF(VLOOKUP($B38,INDIRECT("'" &amp; $D$33 &amp; "'!$A$9:$AD$120"),MATCH("# of Records Reviewed (denominator):",INDIRECT("'" &amp; $D$33 &amp; "'!$A$9:$AD$9"),0),FALSE)="0","0 cases",
(VLOOKUP($B38,INDIRECT("'" &amp; $D$33 &amp; "'!$A$9:$AD$120"),MATCH("8. Tests and/or Procedures Results",INDIRECT("'" &amp; $D$33 &amp; "'!$A$9:$AD$9"),0),FALSE)/VLOOKUP($B38,INDIRECT("'" &amp; $D$33 &amp; "'!$A$9:$AD$120"),MATCH("# of Records Reviewed (denominator):",INDIRECT("'" &amp; $D$33 &amp; "'!$A$9:$AD$9"),0),FALSE))))))</f>
        <v xml:space="preserve"> </v>
      </c>
      <c r="F38" s="53" t="str">
        <f ca="1">IF($B38=0," ",IF(LEFT(EDTC115161718192021[[#Headers],[EnterQ3]],6)="EnterQ"," ",
IF((VLOOKUP($B38,INDIRECT("'"&amp;$D$33&amp;"'!$A$9:$AD$120"),MATCH("# of Records Reviewed (denominator):",INDIRECT("'" &amp; $D$33 &amp; "'!$A$9:$AD$9"),0),FALSE))="","N/A",
IF(VLOOKUP($B38,INDIRECT("'" &amp; $D$33 &amp; "'!$A$9:$AD$120"),MATCH("# of Records Reviewed (denominator):",INDIRECT("'" &amp; $D$33 &amp; "'!$A$9:$AD$9"),0),FALSE)="0","0 cases",
(VLOOKUP($B38,INDIRECT("'" &amp; $D$33 &amp; "'!$A$9:$AD$120"),MATCH("8. Tests and/or Procedures Results",INDIRECT("'" &amp; $D$33 &amp; "'!$A$9:$AD$9"),0),FALSE)/VLOOKUP($B38,INDIRECT("'" &amp; $D$33 &amp; "'!$A$9:$AD$120"),MATCH("# of Records Reviewed (denominator):",INDIRECT("'" &amp; $D$33 &amp; "'!$A$9:$AD$9"),0),FALSE))))))</f>
        <v xml:space="preserve"> </v>
      </c>
      <c r="G38" s="53" t="str">
        <f ca="1">IF($B38=0," ",IF(LEFT(EDTC115161718192021[[#Headers],[EnterQ4]],6)="EnterQ"," ",
IF((VLOOKUP($B38,INDIRECT("'"&amp;$D$33&amp;"'!$A$9:$AD$120"),MATCH("# of Records Reviewed (denominator):",INDIRECT("'" &amp; $D$33 &amp; "'!$A$9:$AD$9"),0),FALSE))="","N/A",
IF(VLOOKUP($B38,INDIRECT("'" &amp; $D$33 &amp; "'!$A$9:$AD$120"),MATCH("# of Records Reviewed (denominator):",INDIRECT("'" &amp; $D$33 &amp; "'!$A$9:$AD$9"),0),FALSE)="0","0 cases",
(VLOOKUP($B38,INDIRECT("'" &amp; $D$33 &amp; "'!$A$9:$AD$120"),MATCH("8. Tests and/or Procedures Results",INDIRECT("'" &amp; $D$33 &amp; "'!$A$9:$AD$9"),0),FALSE)/VLOOKUP($B38,INDIRECT("'" &amp; $D$33 &amp; "'!$A$9:$AD$120"),MATCH("# of Records Reviewed (denominator):",INDIRECT("'" &amp; $D$33 &amp; "'!$A$9:$AD$9"),0),FALSE))))))</f>
        <v xml:space="preserve"> </v>
      </c>
      <c r="H38" s="53" t="str">
        <f ca="1">IF($B38=0," ",IF(LEFT(EDTC115161718192021[[#Headers],[EnterQ5]],6)="EnterQ"," ",
IF((VLOOKUP($B38,INDIRECT("'"&amp;$D$33&amp;"'!$A$9:$AD$120"),MATCH("# of Records Reviewed (denominator):",INDIRECT("'" &amp; $D$33 &amp; "'!$A$9:$AD$9"),0),FALSE))="","N/A",
IF(VLOOKUP($B38,INDIRECT("'" &amp; $D$33 &amp; "'!$A$9:$AD$120"),MATCH("# of Records Reviewed (denominator):",INDIRECT("'" &amp; $D$33 &amp; "'!$A$9:$AD$9"),0),FALSE)="0","0 cases",
(VLOOKUP($B38,INDIRECT("'" &amp; $D$33 &amp; "'!$A$9:$AD$120"),MATCH("8. Tests and/or Procedures Results",INDIRECT("'" &amp; $D$33 &amp; "'!$A$9:$AD$9"),0),FALSE)/VLOOKUP($B38,INDIRECT("'" &amp; $D$33 &amp; "'!$A$9:$AD$120"),MATCH("# of Records Reviewed (denominator):",INDIRECT("'" &amp; $D$33 &amp; "'!$A$9:$AD$9"),0),FALSE))))))</f>
        <v xml:space="preserve"> </v>
      </c>
      <c r="I38" s="53" t="str">
        <f ca="1">IF($B38=0," ",IF(LEFT(EDTC115161718192021[[#Headers],[EnterQ6]],6)="EnterQ"," ",
IF((VLOOKUP($B38,INDIRECT("'"&amp;$D$33&amp;"'!$A$9:$AD$120"),MATCH("# of Records Reviewed (denominator):",INDIRECT("'" &amp; $D$33 &amp; "'!$A$9:$AD$9"),0),FALSE))="","N/A",
IF(VLOOKUP($B38,INDIRECT("'" &amp; $D$33 &amp; "'!$A$9:$AD$120"),MATCH("# of Records Reviewed (denominator):",INDIRECT("'" &amp; $D$33 &amp; "'!$A$9:$AD$9"),0),FALSE)="0","0 cases",
(VLOOKUP($B38,INDIRECT("'" &amp; $D$33 &amp; "'!$A$9:$AD$120"),MATCH("8. Tests and/or Procedures Results",INDIRECT("'" &amp; $D$33 &amp; "'!$A$9:$AD$9"),0),FALSE)/VLOOKUP($B38,INDIRECT("'" &amp; $D$33 &amp; "'!$A$9:$AD$120"),MATCH("# of Records Reviewed (denominator):",INDIRECT("'" &amp; $D$33 &amp; "'!$A$9:$AD$9"),0),FALSE))))))</f>
        <v xml:space="preserve"> </v>
      </c>
      <c r="J38" s="53" t="str">
        <f ca="1">IF($B38=0," ",IF(LEFT(EDTC115161718192021[[#Headers],[EnterQ7]],6)="EnterQ"," ",
IF((VLOOKUP($B38,INDIRECT("'"&amp;$D$33&amp;"'!$A$9:$AD$120"),MATCH("# of Records Reviewed (denominator):",INDIRECT("'" &amp; $D$33 &amp; "'!$A$9:$AD$9"),0),FALSE))="","N/A",
IF(VLOOKUP($B38,INDIRECT("'" &amp; $D$33 &amp; "'!$A$9:$AD$120"),MATCH("# of Records Reviewed (denominator):",INDIRECT("'" &amp; $D$33 &amp; "'!$A$9:$AD$9"),0),FALSE)="0","0 cases",
(VLOOKUP($B38,INDIRECT("'" &amp; $D$33 &amp; "'!$A$9:$AD$120"),MATCH("8. Tests and/or Procedures Results",INDIRECT("'" &amp; $D$33 &amp; "'!$A$9:$AD$9"),0),FALSE)/VLOOKUP($B38,INDIRECT("'" &amp; $D$33 &amp; "'!$A$9:$AD$120"),MATCH("# of Records Reviewed (denominator):",INDIRECT("'" &amp; $D$33 &amp; "'!$A$9:$AD$9"),0),FALSE))))))</f>
        <v xml:space="preserve"> </v>
      </c>
      <c r="K38" s="53" t="str">
        <f ca="1">IF($B38=0," ",IF(LEFT(EDTC115161718192021[[#Headers],[EnterQ8]],6)="EnterQ"," ",
IF((VLOOKUP($B38,INDIRECT("'"&amp;$D$33&amp;"'!$A$9:$AD$120"),MATCH("# of Records Reviewed (denominator):",INDIRECT("'" &amp; $D$33 &amp; "'!$A$9:$AD$9"),0),FALSE))="","N/A",
IF(VLOOKUP($B38,INDIRECT("'" &amp; $D$33 &amp; "'!$A$9:$AD$120"),MATCH("# of Records Reviewed (denominator):",INDIRECT("'" &amp; $D$33 &amp; "'!$A$9:$AD$9"),0),FALSE)="0","0 cases",
(VLOOKUP($B38,INDIRECT("'" &amp; $D$33 &amp; "'!$A$9:$AD$120"),MATCH("8. Tests and/or Procedures Results",INDIRECT("'" &amp; $D$33 &amp; "'!$A$9:$AD$9"),0),FALSE)/VLOOKUP($B38,INDIRECT("'" &amp; $D$33 &amp; "'!$A$9:$AD$120"),MATCH("# of Records Reviewed (denominator):",INDIRECT("'" &amp; $D$33 &amp; "'!$A$9:$AD$9"),0),FALSE))))))</f>
        <v xml:space="preserve"> </v>
      </c>
    </row>
    <row r="39" spans="2:13" x14ac:dyDescent="0.25">
      <c r="B39" s="52">
        <f>IF('Update Master Hospital List'!D6=0,0,'Update Master Hospital List'!D6)</f>
        <v>0</v>
      </c>
      <c r="C39" s="52">
        <f>IF('Update Master Hospital List'!E6=0,0,'Update Master Hospital List'!E6)</f>
        <v>0</v>
      </c>
      <c r="D39" s="53" t="str">
        <f ca="1">IF($B39=0," ",IF(LEFT(EDTC115161718192021[[#Headers],[EnterQ1]],6)="EnterQ"," ",
IF((VLOOKUP($B39,INDIRECT("'"&amp;$D$33&amp;"'!$A$9:$AD$120"),MATCH("# of Records Reviewed (denominator):",INDIRECT("'" &amp; $D$33 &amp; "'!$A$9:$AD$9"),0),FALSE))="","N/A",
IF(VLOOKUP($B39,INDIRECT("'" &amp; $D$33 &amp; "'!$A$9:$AD$120"),MATCH("# of Records Reviewed (denominator):",INDIRECT("'" &amp; $D$33 &amp; "'!$A$9:$AD$9"),0),FALSE)="0","0 cases",
(VLOOKUP($B39,INDIRECT("'" &amp; $D$33 &amp; "'!$A$9:$AD$120"),MATCH("8. Tests and/or Procedures Results",INDIRECT("'" &amp; $D$33 &amp; "'!$A$9:$AD$9"),0),FALSE)/VLOOKUP($B39,INDIRECT("'" &amp; $D$33 &amp; "'!$A$9:$AD$120"),MATCH("# of Records Reviewed (denominator):",INDIRECT("'" &amp; $D$33 &amp; "'!$A$9:$AD$9"),0),FALSE))))))</f>
        <v xml:space="preserve"> </v>
      </c>
      <c r="E39" s="53" t="str">
        <f ca="1">IF($B39=0," ",IF(LEFT(EDTC115161718192021[[#Headers],[EnterQ2]],6)="EnterQ"," ",
IF((VLOOKUP($B39,INDIRECT("'"&amp;$D$33&amp;"'!$A$9:$AD$120"),MATCH("# of Records Reviewed (denominator):",INDIRECT("'" &amp; $D$33 &amp; "'!$A$9:$AD$9"),0),FALSE))="","N/A",
IF(VLOOKUP($B39,INDIRECT("'" &amp; $D$33 &amp; "'!$A$9:$AD$120"),MATCH("# of Records Reviewed (denominator):",INDIRECT("'" &amp; $D$33 &amp; "'!$A$9:$AD$9"),0),FALSE)="0","0 cases",
(VLOOKUP($B39,INDIRECT("'" &amp; $D$33 &amp; "'!$A$9:$AD$120"),MATCH("8. Tests and/or Procedures Results",INDIRECT("'" &amp; $D$33 &amp; "'!$A$9:$AD$9"),0),FALSE)/VLOOKUP($B39,INDIRECT("'" &amp; $D$33 &amp; "'!$A$9:$AD$120"),MATCH("# of Records Reviewed (denominator):",INDIRECT("'" &amp; $D$33 &amp; "'!$A$9:$AD$9"),0),FALSE))))))</f>
        <v xml:space="preserve"> </v>
      </c>
      <c r="F39" s="53" t="str">
        <f ca="1">IF($B39=0," ",IF(LEFT(EDTC115161718192021[[#Headers],[EnterQ3]],6)="EnterQ"," ",
IF((VLOOKUP($B39,INDIRECT("'"&amp;$D$33&amp;"'!$A$9:$AD$120"),MATCH("# of Records Reviewed (denominator):",INDIRECT("'" &amp; $D$33 &amp; "'!$A$9:$AD$9"),0),FALSE))="","N/A",
IF(VLOOKUP($B39,INDIRECT("'" &amp; $D$33 &amp; "'!$A$9:$AD$120"),MATCH("# of Records Reviewed (denominator):",INDIRECT("'" &amp; $D$33 &amp; "'!$A$9:$AD$9"),0),FALSE)="0","0 cases",
(VLOOKUP($B39,INDIRECT("'" &amp; $D$33 &amp; "'!$A$9:$AD$120"),MATCH("8. Tests and/or Procedures Results",INDIRECT("'" &amp; $D$33 &amp; "'!$A$9:$AD$9"),0),FALSE)/VLOOKUP($B39,INDIRECT("'" &amp; $D$33 &amp; "'!$A$9:$AD$120"),MATCH("# of Records Reviewed (denominator):",INDIRECT("'" &amp; $D$33 &amp; "'!$A$9:$AD$9"),0),FALSE))))))</f>
        <v xml:space="preserve"> </v>
      </c>
      <c r="G39" s="53" t="str">
        <f ca="1">IF($B39=0," ",IF(LEFT(EDTC115161718192021[[#Headers],[EnterQ4]],6)="EnterQ"," ",
IF((VLOOKUP($B39,INDIRECT("'"&amp;$D$33&amp;"'!$A$9:$AD$120"),MATCH("# of Records Reviewed (denominator):",INDIRECT("'" &amp; $D$33 &amp; "'!$A$9:$AD$9"),0),FALSE))="","N/A",
IF(VLOOKUP($B39,INDIRECT("'" &amp; $D$33 &amp; "'!$A$9:$AD$120"),MATCH("# of Records Reviewed (denominator):",INDIRECT("'" &amp; $D$33 &amp; "'!$A$9:$AD$9"),0),FALSE)="0","0 cases",
(VLOOKUP($B39,INDIRECT("'" &amp; $D$33 &amp; "'!$A$9:$AD$120"),MATCH("8. Tests and/or Procedures Results",INDIRECT("'" &amp; $D$33 &amp; "'!$A$9:$AD$9"),0),FALSE)/VLOOKUP($B39,INDIRECT("'" &amp; $D$33 &amp; "'!$A$9:$AD$120"),MATCH("# of Records Reviewed (denominator):",INDIRECT("'" &amp; $D$33 &amp; "'!$A$9:$AD$9"),0),FALSE))))))</f>
        <v xml:space="preserve"> </v>
      </c>
      <c r="H39" s="53" t="str">
        <f ca="1">IF($B39=0," ",IF(LEFT(EDTC115161718192021[[#Headers],[EnterQ5]],6)="EnterQ"," ",
IF((VLOOKUP($B39,INDIRECT("'"&amp;$D$33&amp;"'!$A$9:$AD$120"),MATCH("# of Records Reviewed (denominator):",INDIRECT("'" &amp; $D$33 &amp; "'!$A$9:$AD$9"),0),FALSE))="","N/A",
IF(VLOOKUP($B39,INDIRECT("'" &amp; $D$33 &amp; "'!$A$9:$AD$120"),MATCH("# of Records Reviewed (denominator):",INDIRECT("'" &amp; $D$33 &amp; "'!$A$9:$AD$9"),0),FALSE)="0","0 cases",
(VLOOKUP($B39,INDIRECT("'" &amp; $D$33 &amp; "'!$A$9:$AD$120"),MATCH("8. Tests and/or Procedures Results",INDIRECT("'" &amp; $D$33 &amp; "'!$A$9:$AD$9"),0),FALSE)/VLOOKUP($B39,INDIRECT("'" &amp; $D$33 &amp; "'!$A$9:$AD$120"),MATCH("# of Records Reviewed (denominator):",INDIRECT("'" &amp; $D$33 &amp; "'!$A$9:$AD$9"),0),FALSE))))))</f>
        <v xml:space="preserve"> </v>
      </c>
      <c r="I39" s="53" t="str">
        <f ca="1">IF($B39=0," ",IF(LEFT(EDTC115161718192021[[#Headers],[EnterQ6]],6)="EnterQ"," ",
IF((VLOOKUP($B39,INDIRECT("'"&amp;$D$33&amp;"'!$A$9:$AD$120"),MATCH("# of Records Reviewed (denominator):",INDIRECT("'" &amp; $D$33 &amp; "'!$A$9:$AD$9"),0),FALSE))="","N/A",
IF(VLOOKUP($B39,INDIRECT("'" &amp; $D$33 &amp; "'!$A$9:$AD$120"),MATCH("# of Records Reviewed (denominator):",INDIRECT("'" &amp; $D$33 &amp; "'!$A$9:$AD$9"),0),FALSE)="0","0 cases",
(VLOOKUP($B39,INDIRECT("'" &amp; $D$33 &amp; "'!$A$9:$AD$120"),MATCH("8. Tests and/or Procedures Results",INDIRECT("'" &amp; $D$33 &amp; "'!$A$9:$AD$9"),0),FALSE)/VLOOKUP($B39,INDIRECT("'" &amp; $D$33 &amp; "'!$A$9:$AD$120"),MATCH("# of Records Reviewed (denominator):",INDIRECT("'" &amp; $D$33 &amp; "'!$A$9:$AD$9"),0),FALSE))))))</f>
        <v xml:space="preserve"> </v>
      </c>
      <c r="J39" s="53" t="str">
        <f ca="1">IF($B39=0," ",IF(LEFT(EDTC115161718192021[[#Headers],[EnterQ7]],6)="EnterQ"," ",
IF((VLOOKUP($B39,INDIRECT("'"&amp;$D$33&amp;"'!$A$9:$AD$120"),MATCH("# of Records Reviewed (denominator):",INDIRECT("'" &amp; $D$33 &amp; "'!$A$9:$AD$9"),0),FALSE))="","N/A",
IF(VLOOKUP($B39,INDIRECT("'" &amp; $D$33 &amp; "'!$A$9:$AD$120"),MATCH("# of Records Reviewed (denominator):",INDIRECT("'" &amp; $D$33 &amp; "'!$A$9:$AD$9"),0),FALSE)="0","0 cases",
(VLOOKUP($B39,INDIRECT("'" &amp; $D$33 &amp; "'!$A$9:$AD$120"),MATCH("8. Tests and/or Procedures Results",INDIRECT("'" &amp; $D$33 &amp; "'!$A$9:$AD$9"),0),FALSE)/VLOOKUP($B39,INDIRECT("'" &amp; $D$33 &amp; "'!$A$9:$AD$120"),MATCH("# of Records Reviewed (denominator):",INDIRECT("'" &amp; $D$33 &amp; "'!$A$9:$AD$9"),0),FALSE))))))</f>
        <v xml:space="preserve"> </v>
      </c>
      <c r="K39" s="53" t="str">
        <f ca="1">IF($B39=0," ",IF(LEFT(EDTC115161718192021[[#Headers],[EnterQ8]],6)="EnterQ"," ",
IF((VLOOKUP($B39,INDIRECT("'"&amp;$D$33&amp;"'!$A$9:$AD$120"),MATCH("# of Records Reviewed (denominator):",INDIRECT("'" &amp; $D$33 &amp; "'!$A$9:$AD$9"),0),FALSE))="","N/A",
IF(VLOOKUP($B39,INDIRECT("'" &amp; $D$33 &amp; "'!$A$9:$AD$120"),MATCH("# of Records Reviewed (denominator):",INDIRECT("'" &amp; $D$33 &amp; "'!$A$9:$AD$9"),0),FALSE)="0","0 cases",
(VLOOKUP($B39,INDIRECT("'" &amp; $D$33 &amp; "'!$A$9:$AD$120"),MATCH("8. Tests and/or Procedures Results",INDIRECT("'" &amp; $D$33 &amp; "'!$A$9:$AD$9"),0),FALSE)/VLOOKUP($B39,INDIRECT("'" &amp; $D$33 &amp; "'!$A$9:$AD$120"),MATCH("# of Records Reviewed (denominator):",INDIRECT("'" &amp; $D$33 &amp; "'!$A$9:$AD$9"),0),FALSE))))))</f>
        <v xml:space="preserve"> </v>
      </c>
    </row>
    <row r="40" spans="2:13" x14ac:dyDescent="0.25">
      <c r="B40" s="52">
        <f>IF('Update Master Hospital List'!D7=0,0,'Update Master Hospital List'!D7)</f>
        <v>0</v>
      </c>
      <c r="C40" s="52">
        <f>IF('Update Master Hospital List'!E7=0,0,'Update Master Hospital List'!E7)</f>
        <v>0</v>
      </c>
      <c r="D40" s="53" t="str">
        <f ca="1">IF($B40=0," ",IF(LEFT(EDTC115161718192021[[#Headers],[EnterQ1]],6)="EnterQ"," ",
IF((VLOOKUP($B40,INDIRECT("'"&amp;$D$33&amp;"'!$A$9:$AD$120"),MATCH("# of Records Reviewed (denominator):",INDIRECT("'" &amp; $D$33 &amp; "'!$A$9:$AD$9"),0),FALSE))="","N/A",
IF(VLOOKUP($B40,INDIRECT("'" &amp; $D$33 &amp; "'!$A$9:$AD$120"),MATCH("# of Records Reviewed (denominator):",INDIRECT("'" &amp; $D$33 &amp; "'!$A$9:$AD$9"),0),FALSE)="0","0 cases",
(VLOOKUP($B40,INDIRECT("'" &amp; $D$33 &amp; "'!$A$9:$AD$120"),MATCH("8. Tests and/or Procedures Results",INDIRECT("'" &amp; $D$33 &amp; "'!$A$9:$AD$9"),0),FALSE)/VLOOKUP($B40,INDIRECT("'" &amp; $D$33 &amp; "'!$A$9:$AD$120"),MATCH("# of Records Reviewed (denominator):",INDIRECT("'" &amp; $D$33 &amp; "'!$A$9:$AD$9"),0),FALSE))))))</f>
        <v xml:space="preserve"> </v>
      </c>
      <c r="E40" s="53" t="str">
        <f ca="1">IF($B40=0," ",IF(LEFT(EDTC115161718192021[[#Headers],[EnterQ2]],6)="EnterQ"," ",
IF((VLOOKUP($B40,INDIRECT("'"&amp;$D$33&amp;"'!$A$9:$AD$120"),MATCH("# of Records Reviewed (denominator):",INDIRECT("'" &amp; $D$33 &amp; "'!$A$9:$AD$9"),0),FALSE))="","N/A",
IF(VLOOKUP($B40,INDIRECT("'" &amp; $D$33 &amp; "'!$A$9:$AD$120"),MATCH("# of Records Reviewed (denominator):",INDIRECT("'" &amp; $D$33 &amp; "'!$A$9:$AD$9"),0),FALSE)="0","0 cases",
(VLOOKUP($B40,INDIRECT("'" &amp; $D$33 &amp; "'!$A$9:$AD$120"),MATCH("8. Tests and/or Procedures Results",INDIRECT("'" &amp; $D$33 &amp; "'!$A$9:$AD$9"),0),FALSE)/VLOOKUP($B40,INDIRECT("'" &amp; $D$33 &amp; "'!$A$9:$AD$120"),MATCH("# of Records Reviewed (denominator):",INDIRECT("'" &amp; $D$33 &amp; "'!$A$9:$AD$9"),0),FALSE))))))</f>
        <v xml:space="preserve"> </v>
      </c>
      <c r="F40" s="53" t="str">
        <f ca="1">IF($B40=0," ",IF(LEFT(EDTC115161718192021[[#Headers],[EnterQ3]],6)="EnterQ"," ",
IF((VLOOKUP($B40,INDIRECT("'"&amp;$D$33&amp;"'!$A$9:$AD$120"),MATCH("# of Records Reviewed (denominator):",INDIRECT("'" &amp; $D$33 &amp; "'!$A$9:$AD$9"),0),FALSE))="","N/A",
IF(VLOOKUP($B40,INDIRECT("'" &amp; $D$33 &amp; "'!$A$9:$AD$120"),MATCH("# of Records Reviewed (denominator):",INDIRECT("'" &amp; $D$33 &amp; "'!$A$9:$AD$9"),0),FALSE)="0","0 cases",
(VLOOKUP($B40,INDIRECT("'" &amp; $D$33 &amp; "'!$A$9:$AD$120"),MATCH("8. Tests and/or Procedures Results",INDIRECT("'" &amp; $D$33 &amp; "'!$A$9:$AD$9"),0),FALSE)/VLOOKUP($B40,INDIRECT("'" &amp; $D$33 &amp; "'!$A$9:$AD$120"),MATCH("# of Records Reviewed (denominator):",INDIRECT("'" &amp; $D$33 &amp; "'!$A$9:$AD$9"),0),FALSE))))))</f>
        <v xml:space="preserve"> </v>
      </c>
      <c r="G40" s="53" t="str">
        <f ca="1">IF($B40=0," ",IF(LEFT(EDTC115161718192021[[#Headers],[EnterQ4]],6)="EnterQ"," ",
IF((VLOOKUP($B40,INDIRECT("'"&amp;$D$33&amp;"'!$A$9:$AD$120"),MATCH("# of Records Reviewed (denominator):",INDIRECT("'" &amp; $D$33 &amp; "'!$A$9:$AD$9"),0),FALSE))="","N/A",
IF(VLOOKUP($B40,INDIRECT("'" &amp; $D$33 &amp; "'!$A$9:$AD$120"),MATCH("# of Records Reviewed (denominator):",INDIRECT("'" &amp; $D$33 &amp; "'!$A$9:$AD$9"),0),FALSE)="0","0 cases",
(VLOOKUP($B40,INDIRECT("'" &amp; $D$33 &amp; "'!$A$9:$AD$120"),MATCH("8. Tests and/or Procedures Results",INDIRECT("'" &amp; $D$33 &amp; "'!$A$9:$AD$9"),0),FALSE)/VLOOKUP($B40,INDIRECT("'" &amp; $D$33 &amp; "'!$A$9:$AD$120"),MATCH("# of Records Reviewed (denominator):",INDIRECT("'" &amp; $D$33 &amp; "'!$A$9:$AD$9"),0),FALSE))))))</f>
        <v xml:space="preserve"> </v>
      </c>
      <c r="H40" s="53" t="str">
        <f ca="1">IF($B40=0," ",IF(LEFT(EDTC115161718192021[[#Headers],[EnterQ5]],6)="EnterQ"," ",
IF((VLOOKUP($B40,INDIRECT("'"&amp;$D$33&amp;"'!$A$9:$AD$120"),MATCH("# of Records Reviewed (denominator):",INDIRECT("'" &amp; $D$33 &amp; "'!$A$9:$AD$9"),0),FALSE))="","N/A",
IF(VLOOKUP($B40,INDIRECT("'" &amp; $D$33 &amp; "'!$A$9:$AD$120"),MATCH("# of Records Reviewed (denominator):",INDIRECT("'" &amp; $D$33 &amp; "'!$A$9:$AD$9"),0),FALSE)="0","0 cases",
(VLOOKUP($B40,INDIRECT("'" &amp; $D$33 &amp; "'!$A$9:$AD$120"),MATCH("8. Tests and/or Procedures Results",INDIRECT("'" &amp; $D$33 &amp; "'!$A$9:$AD$9"),0),FALSE)/VLOOKUP($B40,INDIRECT("'" &amp; $D$33 &amp; "'!$A$9:$AD$120"),MATCH("# of Records Reviewed (denominator):",INDIRECT("'" &amp; $D$33 &amp; "'!$A$9:$AD$9"),0),FALSE))))))</f>
        <v xml:space="preserve"> </v>
      </c>
      <c r="I40" s="53" t="str">
        <f ca="1">IF($B40=0," ",IF(LEFT(EDTC115161718192021[[#Headers],[EnterQ6]],6)="EnterQ"," ",
IF((VLOOKUP($B40,INDIRECT("'"&amp;$D$33&amp;"'!$A$9:$AD$120"),MATCH("# of Records Reviewed (denominator):",INDIRECT("'" &amp; $D$33 &amp; "'!$A$9:$AD$9"),0),FALSE))="","N/A",
IF(VLOOKUP($B40,INDIRECT("'" &amp; $D$33 &amp; "'!$A$9:$AD$120"),MATCH("# of Records Reviewed (denominator):",INDIRECT("'" &amp; $D$33 &amp; "'!$A$9:$AD$9"),0),FALSE)="0","0 cases",
(VLOOKUP($B40,INDIRECT("'" &amp; $D$33 &amp; "'!$A$9:$AD$120"),MATCH("8. Tests and/or Procedures Results",INDIRECT("'" &amp; $D$33 &amp; "'!$A$9:$AD$9"),0),FALSE)/VLOOKUP($B40,INDIRECT("'" &amp; $D$33 &amp; "'!$A$9:$AD$120"),MATCH("# of Records Reviewed (denominator):",INDIRECT("'" &amp; $D$33 &amp; "'!$A$9:$AD$9"),0),FALSE))))))</f>
        <v xml:space="preserve"> </v>
      </c>
      <c r="J40" s="53" t="str">
        <f ca="1">IF($B40=0," ",IF(LEFT(EDTC115161718192021[[#Headers],[EnterQ7]],6)="EnterQ"," ",
IF((VLOOKUP($B40,INDIRECT("'"&amp;$D$33&amp;"'!$A$9:$AD$120"),MATCH("# of Records Reviewed (denominator):",INDIRECT("'" &amp; $D$33 &amp; "'!$A$9:$AD$9"),0),FALSE))="","N/A",
IF(VLOOKUP($B40,INDIRECT("'" &amp; $D$33 &amp; "'!$A$9:$AD$120"),MATCH("# of Records Reviewed (denominator):",INDIRECT("'" &amp; $D$33 &amp; "'!$A$9:$AD$9"),0),FALSE)="0","0 cases",
(VLOOKUP($B40,INDIRECT("'" &amp; $D$33 &amp; "'!$A$9:$AD$120"),MATCH("8. Tests and/or Procedures Results",INDIRECT("'" &amp; $D$33 &amp; "'!$A$9:$AD$9"),0),FALSE)/VLOOKUP($B40,INDIRECT("'" &amp; $D$33 &amp; "'!$A$9:$AD$120"),MATCH("# of Records Reviewed (denominator):",INDIRECT("'" &amp; $D$33 &amp; "'!$A$9:$AD$9"),0),FALSE))))))</f>
        <v xml:space="preserve"> </v>
      </c>
      <c r="K40" s="53" t="str">
        <f ca="1">IF($B40=0," ",IF(LEFT(EDTC115161718192021[[#Headers],[EnterQ8]],6)="EnterQ"," ",
IF((VLOOKUP($B40,INDIRECT("'"&amp;$D$33&amp;"'!$A$9:$AD$120"),MATCH("# of Records Reviewed (denominator):",INDIRECT("'" &amp; $D$33 &amp; "'!$A$9:$AD$9"),0),FALSE))="","N/A",
IF(VLOOKUP($B40,INDIRECT("'" &amp; $D$33 &amp; "'!$A$9:$AD$120"),MATCH("# of Records Reviewed (denominator):",INDIRECT("'" &amp; $D$33 &amp; "'!$A$9:$AD$9"),0),FALSE)="0","0 cases",
(VLOOKUP($B40,INDIRECT("'" &amp; $D$33 &amp; "'!$A$9:$AD$120"),MATCH("8. Tests and/or Procedures Results",INDIRECT("'" &amp; $D$33 &amp; "'!$A$9:$AD$9"),0),FALSE)/VLOOKUP($B40,INDIRECT("'" &amp; $D$33 &amp; "'!$A$9:$AD$120"),MATCH("# of Records Reviewed (denominator):",INDIRECT("'" &amp; $D$33 &amp; "'!$A$9:$AD$9"),0),FALSE))))))</f>
        <v xml:space="preserve"> </v>
      </c>
    </row>
    <row r="41" spans="2:13" x14ac:dyDescent="0.25">
      <c r="B41" s="52">
        <f>IF('Update Master Hospital List'!D8=0,0,'Update Master Hospital List'!D8)</f>
        <v>0</v>
      </c>
      <c r="C41" s="52">
        <f>IF('Update Master Hospital List'!E8=0,0,'Update Master Hospital List'!E8)</f>
        <v>0</v>
      </c>
      <c r="D41" s="53" t="str">
        <f ca="1">IF($B41=0," ",IF(LEFT(EDTC115161718192021[[#Headers],[EnterQ1]],6)="EnterQ"," ",
IF((VLOOKUP($B41,INDIRECT("'"&amp;$D$33&amp;"'!$A$9:$AD$120"),MATCH("# of Records Reviewed (denominator):",INDIRECT("'" &amp; $D$33 &amp; "'!$A$9:$AD$9"),0),FALSE))="","N/A",
IF(VLOOKUP($B41,INDIRECT("'" &amp; $D$33 &amp; "'!$A$9:$AD$120"),MATCH("# of Records Reviewed (denominator):",INDIRECT("'" &amp; $D$33 &amp; "'!$A$9:$AD$9"),0),FALSE)="0","0 cases",
(VLOOKUP($B41,INDIRECT("'" &amp; $D$33 &amp; "'!$A$9:$AD$120"),MATCH("8. Tests and/or Procedures Results",INDIRECT("'" &amp; $D$33 &amp; "'!$A$9:$AD$9"),0),FALSE)/VLOOKUP($B41,INDIRECT("'" &amp; $D$33 &amp; "'!$A$9:$AD$120"),MATCH("# of Records Reviewed (denominator):",INDIRECT("'" &amp; $D$33 &amp; "'!$A$9:$AD$9"),0),FALSE))))))</f>
        <v xml:space="preserve"> </v>
      </c>
      <c r="E41" s="53" t="str">
        <f ca="1">IF($B41=0," ",IF(LEFT(EDTC115161718192021[[#Headers],[EnterQ2]],6)="EnterQ"," ",
IF((VLOOKUP($B41,INDIRECT("'"&amp;$D$33&amp;"'!$A$9:$AD$120"),MATCH("# of Records Reviewed (denominator):",INDIRECT("'" &amp; $D$33 &amp; "'!$A$9:$AD$9"),0),FALSE))="","N/A",
IF(VLOOKUP($B41,INDIRECT("'" &amp; $D$33 &amp; "'!$A$9:$AD$120"),MATCH("# of Records Reviewed (denominator):",INDIRECT("'" &amp; $D$33 &amp; "'!$A$9:$AD$9"),0),FALSE)="0","0 cases",
(VLOOKUP($B41,INDIRECT("'" &amp; $D$33 &amp; "'!$A$9:$AD$120"),MATCH("8. Tests and/or Procedures Results",INDIRECT("'" &amp; $D$33 &amp; "'!$A$9:$AD$9"),0),FALSE)/VLOOKUP($B41,INDIRECT("'" &amp; $D$33 &amp; "'!$A$9:$AD$120"),MATCH("# of Records Reviewed (denominator):",INDIRECT("'" &amp; $D$33 &amp; "'!$A$9:$AD$9"),0),FALSE))))))</f>
        <v xml:space="preserve"> </v>
      </c>
      <c r="F41" s="53" t="str">
        <f ca="1">IF($B41=0," ",IF(LEFT(EDTC115161718192021[[#Headers],[EnterQ3]],6)="EnterQ"," ",
IF((VLOOKUP($B41,INDIRECT("'"&amp;$D$33&amp;"'!$A$9:$AD$120"),MATCH("# of Records Reviewed (denominator):",INDIRECT("'" &amp; $D$33 &amp; "'!$A$9:$AD$9"),0),FALSE))="","N/A",
IF(VLOOKUP($B41,INDIRECT("'" &amp; $D$33 &amp; "'!$A$9:$AD$120"),MATCH("# of Records Reviewed (denominator):",INDIRECT("'" &amp; $D$33 &amp; "'!$A$9:$AD$9"),0),FALSE)="0","0 cases",
(VLOOKUP($B41,INDIRECT("'" &amp; $D$33 &amp; "'!$A$9:$AD$120"),MATCH("8. Tests and/or Procedures Results",INDIRECT("'" &amp; $D$33 &amp; "'!$A$9:$AD$9"),0),FALSE)/VLOOKUP($B41,INDIRECT("'" &amp; $D$33 &amp; "'!$A$9:$AD$120"),MATCH("# of Records Reviewed (denominator):",INDIRECT("'" &amp; $D$33 &amp; "'!$A$9:$AD$9"),0),FALSE))))))</f>
        <v xml:space="preserve"> </v>
      </c>
      <c r="G41" s="53" t="str">
        <f ca="1">IF($B41=0," ",IF(LEFT(EDTC115161718192021[[#Headers],[EnterQ4]],6)="EnterQ"," ",
IF((VLOOKUP($B41,INDIRECT("'"&amp;$D$33&amp;"'!$A$9:$AD$120"),MATCH("# of Records Reviewed (denominator):",INDIRECT("'" &amp; $D$33 &amp; "'!$A$9:$AD$9"),0),FALSE))="","N/A",
IF(VLOOKUP($B41,INDIRECT("'" &amp; $D$33 &amp; "'!$A$9:$AD$120"),MATCH("# of Records Reviewed (denominator):",INDIRECT("'" &amp; $D$33 &amp; "'!$A$9:$AD$9"),0),FALSE)="0","0 cases",
(VLOOKUP($B41,INDIRECT("'" &amp; $D$33 &amp; "'!$A$9:$AD$120"),MATCH("8. Tests and/or Procedures Results",INDIRECT("'" &amp; $D$33 &amp; "'!$A$9:$AD$9"),0),FALSE)/VLOOKUP($B41,INDIRECT("'" &amp; $D$33 &amp; "'!$A$9:$AD$120"),MATCH("# of Records Reviewed (denominator):",INDIRECT("'" &amp; $D$33 &amp; "'!$A$9:$AD$9"),0),FALSE))))))</f>
        <v xml:space="preserve"> </v>
      </c>
      <c r="H41" s="53" t="str">
        <f ca="1">IF($B41=0," ",IF(LEFT(EDTC115161718192021[[#Headers],[EnterQ5]],6)="EnterQ"," ",
IF((VLOOKUP($B41,INDIRECT("'"&amp;$D$33&amp;"'!$A$9:$AD$120"),MATCH("# of Records Reviewed (denominator):",INDIRECT("'" &amp; $D$33 &amp; "'!$A$9:$AD$9"),0),FALSE))="","N/A",
IF(VLOOKUP($B41,INDIRECT("'" &amp; $D$33 &amp; "'!$A$9:$AD$120"),MATCH("# of Records Reviewed (denominator):",INDIRECT("'" &amp; $D$33 &amp; "'!$A$9:$AD$9"),0),FALSE)="0","0 cases",
(VLOOKUP($B41,INDIRECT("'" &amp; $D$33 &amp; "'!$A$9:$AD$120"),MATCH("8. Tests and/or Procedures Results",INDIRECT("'" &amp; $D$33 &amp; "'!$A$9:$AD$9"),0),FALSE)/VLOOKUP($B41,INDIRECT("'" &amp; $D$33 &amp; "'!$A$9:$AD$120"),MATCH("# of Records Reviewed (denominator):",INDIRECT("'" &amp; $D$33 &amp; "'!$A$9:$AD$9"),0),FALSE))))))</f>
        <v xml:space="preserve"> </v>
      </c>
      <c r="I41" s="53" t="str">
        <f ca="1">IF($B41=0," ",IF(LEFT(EDTC115161718192021[[#Headers],[EnterQ6]],6)="EnterQ"," ",
IF((VLOOKUP($B41,INDIRECT("'"&amp;$D$33&amp;"'!$A$9:$AD$120"),MATCH("# of Records Reviewed (denominator):",INDIRECT("'" &amp; $D$33 &amp; "'!$A$9:$AD$9"),0),FALSE))="","N/A",
IF(VLOOKUP($B41,INDIRECT("'" &amp; $D$33 &amp; "'!$A$9:$AD$120"),MATCH("# of Records Reviewed (denominator):",INDIRECT("'" &amp; $D$33 &amp; "'!$A$9:$AD$9"),0),FALSE)="0","0 cases",
(VLOOKUP($B41,INDIRECT("'" &amp; $D$33 &amp; "'!$A$9:$AD$120"),MATCH("8. Tests and/or Procedures Results",INDIRECT("'" &amp; $D$33 &amp; "'!$A$9:$AD$9"),0),FALSE)/VLOOKUP($B41,INDIRECT("'" &amp; $D$33 &amp; "'!$A$9:$AD$120"),MATCH("# of Records Reviewed (denominator):",INDIRECT("'" &amp; $D$33 &amp; "'!$A$9:$AD$9"),0),FALSE))))))</f>
        <v xml:space="preserve"> </v>
      </c>
      <c r="J41" s="53" t="str">
        <f ca="1">IF($B41=0," ",IF(LEFT(EDTC115161718192021[[#Headers],[EnterQ7]],6)="EnterQ"," ",
IF((VLOOKUP($B41,INDIRECT("'"&amp;$D$33&amp;"'!$A$9:$AD$120"),MATCH("# of Records Reviewed (denominator):",INDIRECT("'" &amp; $D$33 &amp; "'!$A$9:$AD$9"),0),FALSE))="","N/A",
IF(VLOOKUP($B41,INDIRECT("'" &amp; $D$33 &amp; "'!$A$9:$AD$120"),MATCH("# of Records Reviewed (denominator):",INDIRECT("'" &amp; $D$33 &amp; "'!$A$9:$AD$9"),0),FALSE)="0","0 cases",
(VLOOKUP($B41,INDIRECT("'" &amp; $D$33 &amp; "'!$A$9:$AD$120"),MATCH("8. Tests and/or Procedures Results",INDIRECT("'" &amp; $D$33 &amp; "'!$A$9:$AD$9"),0),FALSE)/VLOOKUP($B41,INDIRECT("'" &amp; $D$33 &amp; "'!$A$9:$AD$120"),MATCH("# of Records Reviewed (denominator):",INDIRECT("'" &amp; $D$33 &amp; "'!$A$9:$AD$9"),0),FALSE))))))</f>
        <v xml:space="preserve"> </v>
      </c>
      <c r="K41" s="53" t="str">
        <f ca="1">IF($B41=0," ",IF(LEFT(EDTC115161718192021[[#Headers],[EnterQ8]],6)="EnterQ"," ",
IF((VLOOKUP($B41,INDIRECT("'"&amp;$D$33&amp;"'!$A$9:$AD$120"),MATCH("# of Records Reviewed (denominator):",INDIRECT("'" &amp; $D$33 &amp; "'!$A$9:$AD$9"),0),FALSE))="","N/A",
IF(VLOOKUP($B41,INDIRECT("'" &amp; $D$33 &amp; "'!$A$9:$AD$120"),MATCH("# of Records Reviewed (denominator):",INDIRECT("'" &amp; $D$33 &amp; "'!$A$9:$AD$9"),0),FALSE)="0","0 cases",
(VLOOKUP($B41,INDIRECT("'" &amp; $D$33 &amp; "'!$A$9:$AD$120"),MATCH("8. Tests and/or Procedures Results",INDIRECT("'" &amp; $D$33 &amp; "'!$A$9:$AD$9"),0),FALSE)/VLOOKUP($B41,INDIRECT("'" &amp; $D$33 &amp; "'!$A$9:$AD$120"),MATCH("# of Records Reviewed (denominator):",INDIRECT("'" &amp; $D$33 &amp; "'!$A$9:$AD$9"),0),FALSE))))))</f>
        <v xml:space="preserve"> </v>
      </c>
    </row>
    <row r="42" spans="2:13" x14ac:dyDescent="0.25">
      <c r="B42" s="52">
        <f>IF('Update Master Hospital List'!D9=0,0,'Update Master Hospital List'!D9)</f>
        <v>0</v>
      </c>
      <c r="C42" s="52">
        <f>IF('Update Master Hospital List'!E9=0,0,'Update Master Hospital List'!E9)</f>
        <v>0</v>
      </c>
      <c r="D42" s="53" t="str">
        <f ca="1">IF($B42=0," ",IF(LEFT(EDTC115161718192021[[#Headers],[EnterQ1]],6)="EnterQ"," ",
IF((VLOOKUP($B42,INDIRECT("'"&amp;$D$33&amp;"'!$A$9:$AD$120"),MATCH("# of Records Reviewed (denominator):",INDIRECT("'" &amp; $D$33 &amp; "'!$A$9:$AD$9"),0),FALSE))="","N/A",
IF(VLOOKUP($B42,INDIRECT("'" &amp; $D$33 &amp; "'!$A$9:$AD$120"),MATCH("# of Records Reviewed (denominator):",INDIRECT("'" &amp; $D$33 &amp; "'!$A$9:$AD$9"),0),FALSE)="0","0 cases",
(VLOOKUP($B42,INDIRECT("'" &amp; $D$33 &amp; "'!$A$9:$AD$120"),MATCH("8. Tests and/or Procedures Results",INDIRECT("'" &amp; $D$33 &amp; "'!$A$9:$AD$9"),0),FALSE)/VLOOKUP($B42,INDIRECT("'" &amp; $D$33 &amp; "'!$A$9:$AD$120"),MATCH("# of Records Reviewed (denominator):",INDIRECT("'" &amp; $D$33 &amp; "'!$A$9:$AD$9"),0),FALSE))))))</f>
        <v xml:space="preserve"> </v>
      </c>
      <c r="E42" s="53" t="str">
        <f ca="1">IF($B42=0," ",IF(LEFT(EDTC115161718192021[[#Headers],[EnterQ2]],6)="EnterQ"," ",
IF((VLOOKUP($B42,INDIRECT("'"&amp;$D$33&amp;"'!$A$9:$AD$120"),MATCH("# of Records Reviewed (denominator):",INDIRECT("'" &amp; $D$33 &amp; "'!$A$9:$AD$9"),0),FALSE))="","N/A",
IF(VLOOKUP($B42,INDIRECT("'" &amp; $D$33 &amp; "'!$A$9:$AD$120"),MATCH("# of Records Reviewed (denominator):",INDIRECT("'" &amp; $D$33 &amp; "'!$A$9:$AD$9"),0),FALSE)="0","0 cases",
(VLOOKUP($B42,INDIRECT("'" &amp; $D$33 &amp; "'!$A$9:$AD$120"),MATCH("8. Tests and/or Procedures Results",INDIRECT("'" &amp; $D$33 &amp; "'!$A$9:$AD$9"),0),FALSE)/VLOOKUP($B42,INDIRECT("'" &amp; $D$33 &amp; "'!$A$9:$AD$120"),MATCH("# of Records Reviewed (denominator):",INDIRECT("'" &amp; $D$33 &amp; "'!$A$9:$AD$9"),0),FALSE))))))</f>
        <v xml:space="preserve"> </v>
      </c>
      <c r="F42" s="53" t="str">
        <f ca="1">IF($B42=0," ",IF(LEFT(EDTC115161718192021[[#Headers],[EnterQ3]],6)="EnterQ"," ",
IF((VLOOKUP($B42,INDIRECT("'"&amp;$D$33&amp;"'!$A$9:$AD$120"),MATCH("# of Records Reviewed (denominator):",INDIRECT("'" &amp; $D$33 &amp; "'!$A$9:$AD$9"),0),FALSE))="","N/A",
IF(VLOOKUP($B42,INDIRECT("'" &amp; $D$33 &amp; "'!$A$9:$AD$120"),MATCH("# of Records Reviewed (denominator):",INDIRECT("'" &amp; $D$33 &amp; "'!$A$9:$AD$9"),0),FALSE)="0","0 cases",
(VLOOKUP($B42,INDIRECT("'" &amp; $D$33 &amp; "'!$A$9:$AD$120"),MATCH("8. Tests and/or Procedures Results",INDIRECT("'" &amp; $D$33 &amp; "'!$A$9:$AD$9"),0),FALSE)/VLOOKUP($B42,INDIRECT("'" &amp; $D$33 &amp; "'!$A$9:$AD$120"),MATCH("# of Records Reviewed (denominator):",INDIRECT("'" &amp; $D$33 &amp; "'!$A$9:$AD$9"),0),FALSE))))))</f>
        <v xml:space="preserve"> </v>
      </c>
      <c r="G42" s="53" t="str">
        <f ca="1">IF($B42=0," ",IF(LEFT(EDTC115161718192021[[#Headers],[EnterQ4]],6)="EnterQ"," ",
IF((VLOOKUP($B42,INDIRECT("'"&amp;$D$33&amp;"'!$A$9:$AD$120"),MATCH("# of Records Reviewed (denominator):",INDIRECT("'" &amp; $D$33 &amp; "'!$A$9:$AD$9"),0),FALSE))="","N/A",
IF(VLOOKUP($B42,INDIRECT("'" &amp; $D$33 &amp; "'!$A$9:$AD$120"),MATCH("# of Records Reviewed (denominator):",INDIRECT("'" &amp; $D$33 &amp; "'!$A$9:$AD$9"),0),FALSE)="0","0 cases",
(VLOOKUP($B42,INDIRECT("'" &amp; $D$33 &amp; "'!$A$9:$AD$120"),MATCH("8. Tests and/or Procedures Results",INDIRECT("'" &amp; $D$33 &amp; "'!$A$9:$AD$9"),0),FALSE)/VLOOKUP($B42,INDIRECT("'" &amp; $D$33 &amp; "'!$A$9:$AD$120"),MATCH("# of Records Reviewed (denominator):",INDIRECT("'" &amp; $D$33 &amp; "'!$A$9:$AD$9"),0),FALSE))))))</f>
        <v xml:space="preserve"> </v>
      </c>
      <c r="H42" s="53" t="str">
        <f ca="1">IF($B42=0," ",IF(LEFT(EDTC115161718192021[[#Headers],[EnterQ5]],6)="EnterQ"," ",
IF((VLOOKUP($B42,INDIRECT("'"&amp;$D$33&amp;"'!$A$9:$AD$120"),MATCH("# of Records Reviewed (denominator):",INDIRECT("'" &amp; $D$33 &amp; "'!$A$9:$AD$9"),0),FALSE))="","N/A",
IF(VLOOKUP($B42,INDIRECT("'" &amp; $D$33 &amp; "'!$A$9:$AD$120"),MATCH("# of Records Reviewed (denominator):",INDIRECT("'" &amp; $D$33 &amp; "'!$A$9:$AD$9"),0),FALSE)="0","0 cases",
(VLOOKUP($B42,INDIRECT("'" &amp; $D$33 &amp; "'!$A$9:$AD$120"),MATCH("8. Tests and/or Procedures Results",INDIRECT("'" &amp; $D$33 &amp; "'!$A$9:$AD$9"),0),FALSE)/VLOOKUP($B42,INDIRECT("'" &amp; $D$33 &amp; "'!$A$9:$AD$120"),MATCH("# of Records Reviewed (denominator):",INDIRECT("'" &amp; $D$33 &amp; "'!$A$9:$AD$9"),0),FALSE))))))</f>
        <v xml:space="preserve"> </v>
      </c>
      <c r="I42" s="53" t="str">
        <f ca="1">IF($B42=0," ",IF(LEFT(EDTC115161718192021[[#Headers],[EnterQ6]],6)="EnterQ"," ",
IF((VLOOKUP($B42,INDIRECT("'"&amp;$D$33&amp;"'!$A$9:$AD$120"),MATCH("# of Records Reviewed (denominator):",INDIRECT("'" &amp; $D$33 &amp; "'!$A$9:$AD$9"),0),FALSE))="","N/A",
IF(VLOOKUP($B42,INDIRECT("'" &amp; $D$33 &amp; "'!$A$9:$AD$120"),MATCH("# of Records Reviewed (denominator):",INDIRECT("'" &amp; $D$33 &amp; "'!$A$9:$AD$9"),0),FALSE)="0","0 cases",
(VLOOKUP($B42,INDIRECT("'" &amp; $D$33 &amp; "'!$A$9:$AD$120"),MATCH("8. Tests and/or Procedures Results",INDIRECT("'" &amp; $D$33 &amp; "'!$A$9:$AD$9"),0),FALSE)/VLOOKUP($B42,INDIRECT("'" &amp; $D$33 &amp; "'!$A$9:$AD$120"),MATCH("# of Records Reviewed (denominator):",INDIRECT("'" &amp; $D$33 &amp; "'!$A$9:$AD$9"),0),FALSE))))))</f>
        <v xml:space="preserve"> </v>
      </c>
      <c r="J42" s="53" t="str">
        <f ca="1">IF($B42=0," ",IF(LEFT(EDTC115161718192021[[#Headers],[EnterQ7]],6)="EnterQ"," ",
IF((VLOOKUP($B42,INDIRECT("'"&amp;$D$33&amp;"'!$A$9:$AD$120"),MATCH("# of Records Reviewed (denominator):",INDIRECT("'" &amp; $D$33 &amp; "'!$A$9:$AD$9"),0),FALSE))="","N/A",
IF(VLOOKUP($B42,INDIRECT("'" &amp; $D$33 &amp; "'!$A$9:$AD$120"),MATCH("# of Records Reviewed (denominator):",INDIRECT("'" &amp; $D$33 &amp; "'!$A$9:$AD$9"),0),FALSE)="0","0 cases",
(VLOOKUP($B42,INDIRECT("'" &amp; $D$33 &amp; "'!$A$9:$AD$120"),MATCH("8. Tests and/or Procedures Results",INDIRECT("'" &amp; $D$33 &amp; "'!$A$9:$AD$9"),0),FALSE)/VLOOKUP($B42,INDIRECT("'" &amp; $D$33 &amp; "'!$A$9:$AD$120"),MATCH("# of Records Reviewed (denominator):",INDIRECT("'" &amp; $D$33 &amp; "'!$A$9:$AD$9"),0),FALSE))))))</f>
        <v xml:space="preserve"> </v>
      </c>
      <c r="K42" s="53" t="str">
        <f ca="1">IF($B42=0," ",IF(LEFT(EDTC115161718192021[[#Headers],[EnterQ8]],6)="EnterQ"," ",
IF((VLOOKUP($B42,INDIRECT("'"&amp;$D$33&amp;"'!$A$9:$AD$120"),MATCH("# of Records Reviewed (denominator):",INDIRECT("'" &amp; $D$33 &amp; "'!$A$9:$AD$9"),0),FALSE))="","N/A",
IF(VLOOKUP($B42,INDIRECT("'" &amp; $D$33 &amp; "'!$A$9:$AD$120"),MATCH("# of Records Reviewed (denominator):",INDIRECT("'" &amp; $D$33 &amp; "'!$A$9:$AD$9"),0),FALSE)="0","0 cases",
(VLOOKUP($B42,INDIRECT("'" &amp; $D$33 &amp; "'!$A$9:$AD$120"),MATCH("8. Tests and/or Procedures Results",INDIRECT("'" &amp; $D$33 &amp; "'!$A$9:$AD$9"),0),FALSE)/VLOOKUP($B42,INDIRECT("'" &amp; $D$33 &amp; "'!$A$9:$AD$120"),MATCH("# of Records Reviewed (denominator):",INDIRECT("'" &amp; $D$33 &amp; "'!$A$9:$AD$9"),0),FALSE))))))</f>
        <v xml:space="preserve"> </v>
      </c>
    </row>
    <row r="43" spans="2:13" x14ac:dyDescent="0.25">
      <c r="B43" s="52">
        <f>IF('Update Master Hospital List'!D10=0,0,'Update Master Hospital List'!D10)</f>
        <v>0</v>
      </c>
      <c r="C43" s="52">
        <f>IF('Update Master Hospital List'!E10=0,0,'Update Master Hospital List'!E10)</f>
        <v>0</v>
      </c>
      <c r="D43" s="53" t="str">
        <f ca="1">IF($B43=0," ",IF(LEFT(EDTC115161718192021[[#Headers],[EnterQ1]],6)="EnterQ"," ",
IF((VLOOKUP($B43,INDIRECT("'"&amp;$D$33&amp;"'!$A$9:$AD$120"),MATCH("# of Records Reviewed (denominator):",INDIRECT("'" &amp; $D$33 &amp; "'!$A$9:$AD$9"),0),FALSE))="","N/A",
IF(VLOOKUP($B43,INDIRECT("'" &amp; $D$33 &amp; "'!$A$9:$AD$120"),MATCH("# of Records Reviewed (denominator):",INDIRECT("'" &amp; $D$33 &amp; "'!$A$9:$AD$9"),0),FALSE)="0","0 cases",
(VLOOKUP($B43,INDIRECT("'" &amp; $D$33 &amp; "'!$A$9:$AD$120"),MATCH("8. Tests and/or Procedures Results",INDIRECT("'" &amp; $D$33 &amp; "'!$A$9:$AD$9"),0),FALSE)/VLOOKUP($B43,INDIRECT("'" &amp; $D$33 &amp; "'!$A$9:$AD$120"),MATCH("# of Records Reviewed (denominator):",INDIRECT("'" &amp; $D$33 &amp; "'!$A$9:$AD$9"),0),FALSE))))))</f>
        <v xml:space="preserve"> </v>
      </c>
      <c r="E43" s="53" t="str">
        <f ca="1">IF($B43=0," ",IF(LEFT(EDTC115161718192021[[#Headers],[EnterQ2]],6)="EnterQ"," ",
IF((VLOOKUP($B43,INDIRECT("'"&amp;$D$33&amp;"'!$A$9:$AD$120"),MATCH("# of Records Reviewed (denominator):",INDIRECT("'" &amp; $D$33 &amp; "'!$A$9:$AD$9"),0),FALSE))="","N/A",
IF(VLOOKUP($B43,INDIRECT("'" &amp; $D$33 &amp; "'!$A$9:$AD$120"),MATCH("# of Records Reviewed (denominator):",INDIRECT("'" &amp; $D$33 &amp; "'!$A$9:$AD$9"),0),FALSE)="0","0 cases",
(VLOOKUP($B43,INDIRECT("'" &amp; $D$33 &amp; "'!$A$9:$AD$120"),MATCH("8. Tests and/or Procedures Results",INDIRECT("'" &amp; $D$33 &amp; "'!$A$9:$AD$9"),0),FALSE)/VLOOKUP($B43,INDIRECT("'" &amp; $D$33 &amp; "'!$A$9:$AD$120"),MATCH("# of Records Reviewed (denominator):",INDIRECT("'" &amp; $D$33 &amp; "'!$A$9:$AD$9"),0),FALSE))))))</f>
        <v xml:space="preserve"> </v>
      </c>
      <c r="F43" s="53" t="str">
        <f ca="1">IF($B43=0," ",IF(LEFT(EDTC115161718192021[[#Headers],[EnterQ3]],6)="EnterQ"," ",
IF((VLOOKUP($B43,INDIRECT("'"&amp;$D$33&amp;"'!$A$9:$AD$120"),MATCH("# of Records Reviewed (denominator):",INDIRECT("'" &amp; $D$33 &amp; "'!$A$9:$AD$9"),0),FALSE))="","N/A",
IF(VLOOKUP($B43,INDIRECT("'" &amp; $D$33 &amp; "'!$A$9:$AD$120"),MATCH("# of Records Reviewed (denominator):",INDIRECT("'" &amp; $D$33 &amp; "'!$A$9:$AD$9"),0),FALSE)="0","0 cases",
(VLOOKUP($B43,INDIRECT("'" &amp; $D$33 &amp; "'!$A$9:$AD$120"),MATCH("8. Tests and/or Procedures Results",INDIRECT("'" &amp; $D$33 &amp; "'!$A$9:$AD$9"),0),FALSE)/VLOOKUP($B43,INDIRECT("'" &amp; $D$33 &amp; "'!$A$9:$AD$120"),MATCH("# of Records Reviewed (denominator):",INDIRECT("'" &amp; $D$33 &amp; "'!$A$9:$AD$9"),0),FALSE))))))</f>
        <v xml:space="preserve"> </v>
      </c>
      <c r="G43" s="53" t="str">
        <f ca="1">IF($B43=0," ",IF(LEFT(EDTC115161718192021[[#Headers],[EnterQ4]],6)="EnterQ"," ",
IF((VLOOKUP($B43,INDIRECT("'"&amp;$D$33&amp;"'!$A$9:$AD$120"),MATCH("# of Records Reviewed (denominator):",INDIRECT("'" &amp; $D$33 &amp; "'!$A$9:$AD$9"),0),FALSE))="","N/A",
IF(VLOOKUP($B43,INDIRECT("'" &amp; $D$33 &amp; "'!$A$9:$AD$120"),MATCH("# of Records Reviewed (denominator):",INDIRECT("'" &amp; $D$33 &amp; "'!$A$9:$AD$9"),0),FALSE)="0","0 cases",
(VLOOKUP($B43,INDIRECT("'" &amp; $D$33 &amp; "'!$A$9:$AD$120"),MATCH("8. Tests and/or Procedures Results",INDIRECT("'" &amp; $D$33 &amp; "'!$A$9:$AD$9"),0),FALSE)/VLOOKUP($B43,INDIRECT("'" &amp; $D$33 &amp; "'!$A$9:$AD$120"),MATCH("# of Records Reviewed (denominator):",INDIRECT("'" &amp; $D$33 &amp; "'!$A$9:$AD$9"),0),FALSE))))))</f>
        <v xml:space="preserve"> </v>
      </c>
      <c r="H43" s="53" t="str">
        <f ca="1">IF($B43=0," ",IF(LEFT(EDTC115161718192021[[#Headers],[EnterQ5]],6)="EnterQ"," ",
IF((VLOOKUP($B43,INDIRECT("'"&amp;$D$33&amp;"'!$A$9:$AD$120"),MATCH("# of Records Reviewed (denominator):",INDIRECT("'" &amp; $D$33 &amp; "'!$A$9:$AD$9"),0),FALSE))="","N/A",
IF(VLOOKUP($B43,INDIRECT("'" &amp; $D$33 &amp; "'!$A$9:$AD$120"),MATCH("# of Records Reviewed (denominator):",INDIRECT("'" &amp; $D$33 &amp; "'!$A$9:$AD$9"),0),FALSE)="0","0 cases",
(VLOOKUP($B43,INDIRECT("'" &amp; $D$33 &amp; "'!$A$9:$AD$120"),MATCH("8. Tests and/or Procedures Results",INDIRECT("'" &amp; $D$33 &amp; "'!$A$9:$AD$9"),0),FALSE)/VLOOKUP($B43,INDIRECT("'" &amp; $D$33 &amp; "'!$A$9:$AD$120"),MATCH("# of Records Reviewed (denominator):",INDIRECT("'" &amp; $D$33 &amp; "'!$A$9:$AD$9"),0),FALSE))))))</f>
        <v xml:space="preserve"> </v>
      </c>
      <c r="I43" s="53" t="str">
        <f ca="1">IF($B43=0," ",IF(LEFT(EDTC115161718192021[[#Headers],[EnterQ6]],6)="EnterQ"," ",
IF((VLOOKUP($B43,INDIRECT("'"&amp;$D$33&amp;"'!$A$9:$AD$120"),MATCH("# of Records Reviewed (denominator):",INDIRECT("'" &amp; $D$33 &amp; "'!$A$9:$AD$9"),0),FALSE))="","N/A",
IF(VLOOKUP($B43,INDIRECT("'" &amp; $D$33 &amp; "'!$A$9:$AD$120"),MATCH("# of Records Reviewed (denominator):",INDIRECT("'" &amp; $D$33 &amp; "'!$A$9:$AD$9"),0),FALSE)="0","0 cases",
(VLOOKUP($B43,INDIRECT("'" &amp; $D$33 &amp; "'!$A$9:$AD$120"),MATCH("8. Tests and/or Procedures Results",INDIRECT("'" &amp; $D$33 &amp; "'!$A$9:$AD$9"),0),FALSE)/VLOOKUP($B43,INDIRECT("'" &amp; $D$33 &amp; "'!$A$9:$AD$120"),MATCH("# of Records Reviewed (denominator):",INDIRECT("'" &amp; $D$33 &amp; "'!$A$9:$AD$9"),0),FALSE))))))</f>
        <v xml:space="preserve"> </v>
      </c>
      <c r="J43" s="53" t="str">
        <f ca="1">IF($B43=0," ",IF(LEFT(EDTC115161718192021[[#Headers],[EnterQ7]],6)="EnterQ"," ",
IF((VLOOKUP($B43,INDIRECT("'"&amp;$D$33&amp;"'!$A$9:$AD$120"),MATCH("# of Records Reviewed (denominator):",INDIRECT("'" &amp; $D$33 &amp; "'!$A$9:$AD$9"),0),FALSE))="","N/A",
IF(VLOOKUP($B43,INDIRECT("'" &amp; $D$33 &amp; "'!$A$9:$AD$120"),MATCH("# of Records Reviewed (denominator):",INDIRECT("'" &amp; $D$33 &amp; "'!$A$9:$AD$9"),0),FALSE)="0","0 cases",
(VLOOKUP($B43,INDIRECT("'" &amp; $D$33 &amp; "'!$A$9:$AD$120"),MATCH("8. Tests and/or Procedures Results",INDIRECT("'" &amp; $D$33 &amp; "'!$A$9:$AD$9"),0),FALSE)/VLOOKUP($B43,INDIRECT("'" &amp; $D$33 &amp; "'!$A$9:$AD$120"),MATCH("# of Records Reviewed (denominator):",INDIRECT("'" &amp; $D$33 &amp; "'!$A$9:$AD$9"),0),FALSE))))))</f>
        <v xml:space="preserve"> </v>
      </c>
      <c r="K43" s="53" t="str">
        <f ca="1">IF($B43=0," ",IF(LEFT(EDTC115161718192021[[#Headers],[EnterQ8]],6)="EnterQ"," ",
IF((VLOOKUP($B43,INDIRECT("'"&amp;$D$33&amp;"'!$A$9:$AD$120"),MATCH("# of Records Reviewed (denominator):",INDIRECT("'" &amp; $D$33 &amp; "'!$A$9:$AD$9"),0),FALSE))="","N/A",
IF(VLOOKUP($B43,INDIRECT("'" &amp; $D$33 &amp; "'!$A$9:$AD$120"),MATCH("# of Records Reviewed (denominator):",INDIRECT("'" &amp; $D$33 &amp; "'!$A$9:$AD$9"),0),FALSE)="0","0 cases",
(VLOOKUP($B43,INDIRECT("'" &amp; $D$33 &amp; "'!$A$9:$AD$120"),MATCH("8. Tests and/or Procedures Results",INDIRECT("'" &amp; $D$33 &amp; "'!$A$9:$AD$9"),0),FALSE)/VLOOKUP($B43,INDIRECT("'" &amp; $D$33 &amp; "'!$A$9:$AD$120"),MATCH("# of Records Reviewed (denominator):",INDIRECT("'" &amp; $D$33 &amp; "'!$A$9:$AD$9"),0),FALSE))))))</f>
        <v xml:space="preserve"> </v>
      </c>
    </row>
    <row r="44" spans="2:13" x14ac:dyDescent="0.25">
      <c r="B44" s="52">
        <f>IF('Update Master Hospital List'!D11=0,0,'Update Master Hospital List'!D11)</f>
        <v>0</v>
      </c>
      <c r="C44" s="52">
        <f>IF('Update Master Hospital List'!E11=0,0,'Update Master Hospital List'!E11)</f>
        <v>0</v>
      </c>
      <c r="D44" s="53" t="str">
        <f ca="1">IF($B44=0," ",IF(LEFT(EDTC115161718192021[[#Headers],[EnterQ1]],6)="EnterQ"," ",
IF((VLOOKUP($B44,INDIRECT("'"&amp;$D$33&amp;"'!$A$9:$AD$120"),MATCH("# of Records Reviewed (denominator):",INDIRECT("'" &amp; $D$33 &amp; "'!$A$9:$AD$9"),0),FALSE))="","N/A",
IF(VLOOKUP($B44,INDIRECT("'" &amp; $D$33 &amp; "'!$A$9:$AD$120"),MATCH("# of Records Reviewed (denominator):",INDIRECT("'" &amp; $D$33 &amp; "'!$A$9:$AD$9"),0),FALSE)="0","0 cases",
(VLOOKUP($B44,INDIRECT("'" &amp; $D$33 &amp; "'!$A$9:$AD$120"),MATCH("8. Tests and/or Procedures Results",INDIRECT("'" &amp; $D$33 &amp; "'!$A$9:$AD$9"),0),FALSE)/VLOOKUP($B44,INDIRECT("'" &amp; $D$33 &amp; "'!$A$9:$AD$120"),MATCH("# of Records Reviewed (denominator):",INDIRECT("'" &amp; $D$33 &amp; "'!$A$9:$AD$9"),0),FALSE))))))</f>
        <v xml:space="preserve"> </v>
      </c>
      <c r="E44" s="53" t="str">
        <f ca="1">IF($B44=0," ",IF(LEFT(EDTC115161718192021[[#Headers],[EnterQ2]],6)="EnterQ"," ",
IF((VLOOKUP($B44,INDIRECT("'"&amp;$D$33&amp;"'!$A$9:$AD$120"),MATCH("# of Records Reviewed (denominator):",INDIRECT("'" &amp; $D$33 &amp; "'!$A$9:$AD$9"),0),FALSE))="","N/A",
IF(VLOOKUP($B44,INDIRECT("'" &amp; $D$33 &amp; "'!$A$9:$AD$120"),MATCH("# of Records Reviewed (denominator):",INDIRECT("'" &amp; $D$33 &amp; "'!$A$9:$AD$9"),0),FALSE)="0","0 cases",
(VLOOKUP($B44,INDIRECT("'" &amp; $D$33 &amp; "'!$A$9:$AD$120"),MATCH("8. Tests and/or Procedures Results",INDIRECT("'" &amp; $D$33 &amp; "'!$A$9:$AD$9"),0),FALSE)/VLOOKUP($B44,INDIRECT("'" &amp; $D$33 &amp; "'!$A$9:$AD$120"),MATCH("# of Records Reviewed (denominator):",INDIRECT("'" &amp; $D$33 &amp; "'!$A$9:$AD$9"),0),FALSE))))))</f>
        <v xml:space="preserve"> </v>
      </c>
      <c r="F44" s="53" t="str">
        <f ca="1">IF($B44=0," ",IF(LEFT(EDTC115161718192021[[#Headers],[EnterQ3]],6)="EnterQ"," ",
IF((VLOOKUP($B44,INDIRECT("'"&amp;$D$33&amp;"'!$A$9:$AD$120"),MATCH("# of Records Reviewed (denominator):",INDIRECT("'" &amp; $D$33 &amp; "'!$A$9:$AD$9"),0),FALSE))="","N/A",
IF(VLOOKUP($B44,INDIRECT("'" &amp; $D$33 &amp; "'!$A$9:$AD$120"),MATCH("# of Records Reviewed (denominator):",INDIRECT("'" &amp; $D$33 &amp; "'!$A$9:$AD$9"),0),FALSE)="0","0 cases",
(VLOOKUP($B44,INDIRECT("'" &amp; $D$33 &amp; "'!$A$9:$AD$120"),MATCH("8. Tests and/or Procedures Results",INDIRECT("'" &amp; $D$33 &amp; "'!$A$9:$AD$9"),0),FALSE)/VLOOKUP($B44,INDIRECT("'" &amp; $D$33 &amp; "'!$A$9:$AD$120"),MATCH("# of Records Reviewed (denominator):",INDIRECT("'" &amp; $D$33 &amp; "'!$A$9:$AD$9"),0),FALSE))))))</f>
        <v xml:space="preserve"> </v>
      </c>
      <c r="G44" s="53" t="str">
        <f ca="1">IF($B44=0," ",IF(LEFT(EDTC115161718192021[[#Headers],[EnterQ4]],6)="EnterQ"," ",
IF((VLOOKUP($B44,INDIRECT("'"&amp;$D$33&amp;"'!$A$9:$AD$120"),MATCH("# of Records Reviewed (denominator):",INDIRECT("'" &amp; $D$33 &amp; "'!$A$9:$AD$9"),0),FALSE))="","N/A",
IF(VLOOKUP($B44,INDIRECT("'" &amp; $D$33 &amp; "'!$A$9:$AD$120"),MATCH("# of Records Reviewed (denominator):",INDIRECT("'" &amp; $D$33 &amp; "'!$A$9:$AD$9"),0),FALSE)="0","0 cases",
(VLOOKUP($B44,INDIRECT("'" &amp; $D$33 &amp; "'!$A$9:$AD$120"),MATCH("8. Tests and/or Procedures Results",INDIRECT("'" &amp; $D$33 &amp; "'!$A$9:$AD$9"),0),FALSE)/VLOOKUP($B44,INDIRECT("'" &amp; $D$33 &amp; "'!$A$9:$AD$120"),MATCH("# of Records Reviewed (denominator):",INDIRECT("'" &amp; $D$33 &amp; "'!$A$9:$AD$9"),0),FALSE))))))</f>
        <v xml:space="preserve"> </v>
      </c>
      <c r="H44" s="53" t="str">
        <f ca="1">IF($B44=0," ",IF(LEFT(EDTC115161718192021[[#Headers],[EnterQ5]],6)="EnterQ"," ",
IF((VLOOKUP($B44,INDIRECT("'"&amp;$D$33&amp;"'!$A$9:$AD$120"),MATCH("# of Records Reviewed (denominator):",INDIRECT("'" &amp; $D$33 &amp; "'!$A$9:$AD$9"),0),FALSE))="","N/A",
IF(VLOOKUP($B44,INDIRECT("'" &amp; $D$33 &amp; "'!$A$9:$AD$120"),MATCH("# of Records Reviewed (denominator):",INDIRECT("'" &amp; $D$33 &amp; "'!$A$9:$AD$9"),0),FALSE)="0","0 cases",
(VLOOKUP($B44,INDIRECT("'" &amp; $D$33 &amp; "'!$A$9:$AD$120"),MATCH("8. Tests and/or Procedures Results",INDIRECT("'" &amp; $D$33 &amp; "'!$A$9:$AD$9"),0),FALSE)/VLOOKUP($B44,INDIRECT("'" &amp; $D$33 &amp; "'!$A$9:$AD$120"),MATCH("# of Records Reviewed (denominator):",INDIRECT("'" &amp; $D$33 &amp; "'!$A$9:$AD$9"),0),FALSE))))))</f>
        <v xml:space="preserve"> </v>
      </c>
      <c r="I44" s="53" t="str">
        <f ca="1">IF($B44=0," ",IF(LEFT(EDTC115161718192021[[#Headers],[EnterQ6]],6)="EnterQ"," ",
IF((VLOOKUP($B44,INDIRECT("'"&amp;$D$33&amp;"'!$A$9:$AD$120"),MATCH("# of Records Reviewed (denominator):",INDIRECT("'" &amp; $D$33 &amp; "'!$A$9:$AD$9"),0),FALSE))="","N/A",
IF(VLOOKUP($B44,INDIRECT("'" &amp; $D$33 &amp; "'!$A$9:$AD$120"),MATCH("# of Records Reviewed (denominator):",INDIRECT("'" &amp; $D$33 &amp; "'!$A$9:$AD$9"),0),FALSE)="0","0 cases",
(VLOOKUP($B44,INDIRECT("'" &amp; $D$33 &amp; "'!$A$9:$AD$120"),MATCH("8. Tests and/or Procedures Results",INDIRECT("'" &amp; $D$33 &amp; "'!$A$9:$AD$9"),0),FALSE)/VLOOKUP($B44,INDIRECT("'" &amp; $D$33 &amp; "'!$A$9:$AD$120"),MATCH("# of Records Reviewed (denominator):",INDIRECT("'" &amp; $D$33 &amp; "'!$A$9:$AD$9"),0),FALSE))))))</f>
        <v xml:space="preserve"> </v>
      </c>
      <c r="J44" s="53" t="str">
        <f ca="1">IF($B44=0," ",IF(LEFT(EDTC115161718192021[[#Headers],[EnterQ7]],6)="EnterQ"," ",
IF((VLOOKUP($B44,INDIRECT("'"&amp;$D$33&amp;"'!$A$9:$AD$120"),MATCH("# of Records Reviewed (denominator):",INDIRECT("'" &amp; $D$33 &amp; "'!$A$9:$AD$9"),0),FALSE))="","N/A",
IF(VLOOKUP($B44,INDIRECT("'" &amp; $D$33 &amp; "'!$A$9:$AD$120"),MATCH("# of Records Reviewed (denominator):",INDIRECT("'" &amp; $D$33 &amp; "'!$A$9:$AD$9"),0),FALSE)="0","0 cases",
(VLOOKUP($B44,INDIRECT("'" &amp; $D$33 &amp; "'!$A$9:$AD$120"),MATCH("8. Tests and/or Procedures Results",INDIRECT("'" &amp; $D$33 &amp; "'!$A$9:$AD$9"),0),FALSE)/VLOOKUP($B44,INDIRECT("'" &amp; $D$33 &amp; "'!$A$9:$AD$120"),MATCH("# of Records Reviewed (denominator):",INDIRECT("'" &amp; $D$33 &amp; "'!$A$9:$AD$9"),0),FALSE))))))</f>
        <v xml:space="preserve"> </v>
      </c>
      <c r="K44" s="53" t="str">
        <f ca="1">IF($B44=0," ",IF(LEFT(EDTC115161718192021[[#Headers],[EnterQ8]],6)="EnterQ"," ",
IF((VLOOKUP($B44,INDIRECT("'"&amp;$D$33&amp;"'!$A$9:$AD$120"),MATCH("# of Records Reviewed (denominator):",INDIRECT("'" &amp; $D$33 &amp; "'!$A$9:$AD$9"),0),FALSE))="","N/A",
IF(VLOOKUP($B44,INDIRECT("'" &amp; $D$33 &amp; "'!$A$9:$AD$120"),MATCH("# of Records Reviewed (denominator):",INDIRECT("'" &amp; $D$33 &amp; "'!$A$9:$AD$9"),0),FALSE)="0","0 cases",
(VLOOKUP($B44,INDIRECT("'" &amp; $D$33 &amp; "'!$A$9:$AD$120"),MATCH("8. Tests and/or Procedures Results",INDIRECT("'" &amp; $D$33 &amp; "'!$A$9:$AD$9"),0),FALSE)/VLOOKUP($B44,INDIRECT("'" &amp; $D$33 &amp; "'!$A$9:$AD$120"),MATCH("# of Records Reviewed (denominator):",INDIRECT("'" &amp; $D$33 &amp; "'!$A$9:$AD$9"),0),FALSE))))))</f>
        <v xml:space="preserve"> </v>
      </c>
    </row>
    <row r="45" spans="2:13" x14ac:dyDescent="0.25">
      <c r="B45" s="52">
        <f>IF('Update Master Hospital List'!D12=0,0,'Update Master Hospital List'!D12)</f>
        <v>0</v>
      </c>
      <c r="C45" s="52">
        <f>IF('Update Master Hospital List'!E12=0,0,'Update Master Hospital List'!E12)</f>
        <v>0</v>
      </c>
      <c r="D45" s="53" t="str">
        <f ca="1">IF($B45=0," ",IF(LEFT(EDTC115161718192021[[#Headers],[EnterQ1]],6)="EnterQ"," ",
IF((VLOOKUP($B45,INDIRECT("'"&amp;$D$33&amp;"'!$A$9:$AD$120"),MATCH("# of Records Reviewed (denominator):",INDIRECT("'" &amp; $D$33 &amp; "'!$A$9:$AD$9"),0),FALSE))="","N/A",
IF(VLOOKUP($B45,INDIRECT("'" &amp; $D$33 &amp; "'!$A$9:$AD$120"),MATCH("# of Records Reviewed (denominator):",INDIRECT("'" &amp; $D$33 &amp; "'!$A$9:$AD$9"),0),FALSE)="0","0 cases",
(VLOOKUP($B45,INDIRECT("'" &amp; $D$33 &amp; "'!$A$9:$AD$120"),MATCH("8. Tests and/or Procedures Results",INDIRECT("'" &amp; $D$33 &amp; "'!$A$9:$AD$9"),0),FALSE)/VLOOKUP($B45,INDIRECT("'" &amp; $D$33 &amp; "'!$A$9:$AD$120"),MATCH("# of Records Reviewed (denominator):",INDIRECT("'" &amp; $D$33 &amp; "'!$A$9:$AD$9"),0),FALSE))))))</f>
        <v xml:space="preserve"> </v>
      </c>
      <c r="E45" s="53" t="str">
        <f ca="1">IF($B45=0," ",IF(LEFT(EDTC115161718192021[[#Headers],[EnterQ2]],6)="EnterQ"," ",
IF((VLOOKUP($B45,INDIRECT("'"&amp;$D$33&amp;"'!$A$9:$AD$120"),MATCH("# of Records Reviewed (denominator):",INDIRECT("'" &amp; $D$33 &amp; "'!$A$9:$AD$9"),0),FALSE))="","N/A",
IF(VLOOKUP($B45,INDIRECT("'" &amp; $D$33 &amp; "'!$A$9:$AD$120"),MATCH("# of Records Reviewed (denominator):",INDIRECT("'" &amp; $D$33 &amp; "'!$A$9:$AD$9"),0),FALSE)="0","0 cases",
(VLOOKUP($B45,INDIRECT("'" &amp; $D$33 &amp; "'!$A$9:$AD$120"),MATCH("8. Tests and/or Procedures Results",INDIRECT("'" &amp; $D$33 &amp; "'!$A$9:$AD$9"),0),FALSE)/VLOOKUP($B45,INDIRECT("'" &amp; $D$33 &amp; "'!$A$9:$AD$120"),MATCH("# of Records Reviewed (denominator):",INDIRECT("'" &amp; $D$33 &amp; "'!$A$9:$AD$9"),0),FALSE))))))</f>
        <v xml:space="preserve"> </v>
      </c>
      <c r="F45" s="53" t="str">
        <f ca="1">IF($B45=0," ",IF(LEFT(EDTC115161718192021[[#Headers],[EnterQ3]],6)="EnterQ"," ",
IF((VLOOKUP($B45,INDIRECT("'"&amp;$D$33&amp;"'!$A$9:$AD$120"),MATCH("# of Records Reviewed (denominator):",INDIRECT("'" &amp; $D$33 &amp; "'!$A$9:$AD$9"),0),FALSE))="","N/A",
IF(VLOOKUP($B45,INDIRECT("'" &amp; $D$33 &amp; "'!$A$9:$AD$120"),MATCH("# of Records Reviewed (denominator):",INDIRECT("'" &amp; $D$33 &amp; "'!$A$9:$AD$9"),0),FALSE)="0","0 cases",
(VLOOKUP($B45,INDIRECT("'" &amp; $D$33 &amp; "'!$A$9:$AD$120"),MATCH("8. Tests and/or Procedures Results",INDIRECT("'" &amp; $D$33 &amp; "'!$A$9:$AD$9"),0),FALSE)/VLOOKUP($B45,INDIRECT("'" &amp; $D$33 &amp; "'!$A$9:$AD$120"),MATCH("# of Records Reviewed (denominator):",INDIRECT("'" &amp; $D$33 &amp; "'!$A$9:$AD$9"),0),FALSE))))))</f>
        <v xml:space="preserve"> </v>
      </c>
      <c r="G45" s="53" t="str">
        <f ca="1">IF($B45=0," ",IF(LEFT(EDTC115161718192021[[#Headers],[EnterQ4]],6)="EnterQ"," ",
IF((VLOOKUP($B45,INDIRECT("'"&amp;$D$33&amp;"'!$A$9:$AD$120"),MATCH("# of Records Reviewed (denominator):",INDIRECT("'" &amp; $D$33 &amp; "'!$A$9:$AD$9"),0),FALSE))="","N/A",
IF(VLOOKUP($B45,INDIRECT("'" &amp; $D$33 &amp; "'!$A$9:$AD$120"),MATCH("# of Records Reviewed (denominator):",INDIRECT("'" &amp; $D$33 &amp; "'!$A$9:$AD$9"),0),FALSE)="0","0 cases",
(VLOOKUP($B45,INDIRECT("'" &amp; $D$33 &amp; "'!$A$9:$AD$120"),MATCH("8. Tests and/or Procedures Results",INDIRECT("'" &amp; $D$33 &amp; "'!$A$9:$AD$9"),0),FALSE)/VLOOKUP($B45,INDIRECT("'" &amp; $D$33 &amp; "'!$A$9:$AD$120"),MATCH("# of Records Reviewed (denominator):",INDIRECT("'" &amp; $D$33 &amp; "'!$A$9:$AD$9"),0),FALSE))))))</f>
        <v xml:space="preserve"> </v>
      </c>
      <c r="H45" s="53" t="str">
        <f ca="1">IF($B45=0," ",IF(LEFT(EDTC115161718192021[[#Headers],[EnterQ5]],6)="EnterQ"," ",
IF((VLOOKUP($B45,INDIRECT("'"&amp;$D$33&amp;"'!$A$9:$AD$120"),MATCH("# of Records Reviewed (denominator):",INDIRECT("'" &amp; $D$33 &amp; "'!$A$9:$AD$9"),0),FALSE))="","N/A",
IF(VLOOKUP($B45,INDIRECT("'" &amp; $D$33 &amp; "'!$A$9:$AD$120"),MATCH("# of Records Reviewed (denominator):",INDIRECT("'" &amp; $D$33 &amp; "'!$A$9:$AD$9"),0),FALSE)="0","0 cases",
(VLOOKUP($B45,INDIRECT("'" &amp; $D$33 &amp; "'!$A$9:$AD$120"),MATCH("8. Tests and/or Procedures Results",INDIRECT("'" &amp; $D$33 &amp; "'!$A$9:$AD$9"),0),FALSE)/VLOOKUP($B45,INDIRECT("'" &amp; $D$33 &amp; "'!$A$9:$AD$120"),MATCH("# of Records Reviewed (denominator):",INDIRECT("'" &amp; $D$33 &amp; "'!$A$9:$AD$9"),0),FALSE))))))</f>
        <v xml:space="preserve"> </v>
      </c>
      <c r="I45" s="53" t="str">
        <f ca="1">IF($B45=0," ",IF(LEFT(EDTC115161718192021[[#Headers],[EnterQ6]],6)="EnterQ"," ",
IF((VLOOKUP($B45,INDIRECT("'"&amp;$D$33&amp;"'!$A$9:$AD$120"),MATCH("# of Records Reviewed (denominator):",INDIRECT("'" &amp; $D$33 &amp; "'!$A$9:$AD$9"),0),FALSE))="","N/A",
IF(VLOOKUP($B45,INDIRECT("'" &amp; $D$33 &amp; "'!$A$9:$AD$120"),MATCH("# of Records Reviewed (denominator):",INDIRECT("'" &amp; $D$33 &amp; "'!$A$9:$AD$9"),0),FALSE)="0","0 cases",
(VLOOKUP($B45,INDIRECT("'" &amp; $D$33 &amp; "'!$A$9:$AD$120"),MATCH("8. Tests and/or Procedures Results",INDIRECT("'" &amp; $D$33 &amp; "'!$A$9:$AD$9"),0),FALSE)/VLOOKUP($B45,INDIRECT("'" &amp; $D$33 &amp; "'!$A$9:$AD$120"),MATCH("# of Records Reviewed (denominator):",INDIRECT("'" &amp; $D$33 &amp; "'!$A$9:$AD$9"),0),FALSE))))))</f>
        <v xml:space="preserve"> </v>
      </c>
      <c r="J45" s="53" t="str">
        <f ca="1">IF($B45=0," ",IF(LEFT(EDTC115161718192021[[#Headers],[EnterQ7]],6)="EnterQ"," ",
IF((VLOOKUP($B45,INDIRECT("'"&amp;$D$33&amp;"'!$A$9:$AD$120"),MATCH("# of Records Reviewed (denominator):",INDIRECT("'" &amp; $D$33 &amp; "'!$A$9:$AD$9"),0),FALSE))="","N/A",
IF(VLOOKUP($B45,INDIRECT("'" &amp; $D$33 &amp; "'!$A$9:$AD$120"),MATCH("# of Records Reviewed (denominator):",INDIRECT("'" &amp; $D$33 &amp; "'!$A$9:$AD$9"),0),FALSE)="0","0 cases",
(VLOOKUP($B45,INDIRECT("'" &amp; $D$33 &amp; "'!$A$9:$AD$120"),MATCH("8. Tests and/or Procedures Results",INDIRECT("'" &amp; $D$33 &amp; "'!$A$9:$AD$9"),0),FALSE)/VLOOKUP($B45,INDIRECT("'" &amp; $D$33 &amp; "'!$A$9:$AD$120"),MATCH("# of Records Reviewed (denominator):",INDIRECT("'" &amp; $D$33 &amp; "'!$A$9:$AD$9"),0),FALSE))))))</f>
        <v xml:space="preserve"> </v>
      </c>
      <c r="K45" s="53" t="str">
        <f ca="1">IF($B45=0," ",IF(LEFT(EDTC115161718192021[[#Headers],[EnterQ8]],6)="EnterQ"," ",
IF((VLOOKUP($B45,INDIRECT("'"&amp;$D$33&amp;"'!$A$9:$AD$120"),MATCH("# of Records Reviewed (denominator):",INDIRECT("'" &amp; $D$33 &amp; "'!$A$9:$AD$9"),0),FALSE))="","N/A",
IF(VLOOKUP($B45,INDIRECT("'" &amp; $D$33 &amp; "'!$A$9:$AD$120"),MATCH("# of Records Reviewed (denominator):",INDIRECT("'" &amp; $D$33 &amp; "'!$A$9:$AD$9"),0),FALSE)="0","0 cases",
(VLOOKUP($B45,INDIRECT("'" &amp; $D$33 &amp; "'!$A$9:$AD$120"),MATCH("8. Tests and/or Procedures Results",INDIRECT("'" &amp; $D$33 &amp; "'!$A$9:$AD$9"),0),FALSE)/VLOOKUP($B45,INDIRECT("'" &amp; $D$33 &amp; "'!$A$9:$AD$120"),MATCH("# of Records Reviewed (denominator):",INDIRECT("'" &amp; $D$33 &amp; "'!$A$9:$AD$9"),0),FALSE))))))</f>
        <v xml:space="preserve"> </v>
      </c>
    </row>
    <row r="46" spans="2:13" x14ac:dyDescent="0.25">
      <c r="B46" s="52">
        <f>IF('Update Master Hospital List'!D13=0,0,'Update Master Hospital List'!D13)</f>
        <v>0</v>
      </c>
      <c r="C46" s="52">
        <f>IF('Update Master Hospital List'!E13=0,0,'Update Master Hospital List'!E13)</f>
        <v>0</v>
      </c>
      <c r="D46" s="53" t="str">
        <f ca="1">IF($B46=0," ",IF(LEFT(EDTC115161718192021[[#Headers],[EnterQ1]],6)="EnterQ"," ",
IF((VLOOKUP($B46,INDIRECT("'"&amp;$D$33&amp;"'!$A$9:$AD$120"),MATCH("# of Records Reviewed (denominator):",INDIRECT("'" &amp; $D$33 &amp; "'!$A$9:$AD$9"),0),FALSE))="","N/A",
IF(VLOOKUP($B46,INDIRECT("'" &amp; $D$33 &amp; "'!$A$9:$AD$120"),MATCH("# of Records Reviewed (denominator):",INDIRECT("'" &amp; $D$33 &amp; "'!$A$9:$AD$9"),0),FALSE)="0","0 cases",
(VLOOKUP($B46,INDIRECT("'" &amp; $D$33 &amp; "'!$A$9:$AD$120"),MATCH("8. Tests and/or Procedures Results",INDIRECT("'" &amp; $D$33 &amp; "'!$A$9:$AD$9"),0),FALSE)/VLOOKUP($B46,INDIRECT("'" &amp; $D$33 &amp; "'!$A$9:$AD$120"),MATCH("# of Records Reviewed (denominator):",INDIRECT("'" &amp; $D$33 &amp; "'!$A$9:$AD$9"),0),FALSE))))))</f>
        <v xml:space="preserve"> </v>
      </c>
      <c r="E46" s="53" t="str">
        <f ca="1">IF($B46=0," ",IF(LEFT(EDTC115161718192021[[#Headers],[EnterQ2]],6)="EnterQ"," ",
IF((VLOOKUP($B46,INDIRECT("'"&amp;$D$33&amp;"'!$A$9:$AD$120"),MATCH("# of Records Reviewed (denominator):",INDIRECT("'" &amp; $D$33 &amp; "'!$A$9:$AD$9"),0),FALSE))="","N/A",
IF(VLOOKUP($B46,INDIRECT("'" &amp; $D$33 &amp; "'!$A$9:$AD$120"),MATCH("# of Records Reviewed (denominator):",INDIRECT("'" &amp; $D$33 &amp; "'!$A$9:$AD$9"),0),FALSE)="0","0 cases",
(VLOOKUP($B46,INDIRECT("'" &amp; $D$33 &amp; "'!$A$9:$AD$120"),MATCH("8. Tests and/or Procedures Results",INDIRECT("'" &amp; $D$33 &amp; "'!$A$9:$AD$9"),0),FALSE)/VLOOKUP($B46,INDIRECT("'" &amp; $D$33 &amp; "'!$A$9:$AD$120"),MATCH("# of Records Reviewed (denominator):",INDIRECT("'" &amp; $D$33 &amp; "'!$A$9:$AD$9"),0),FALSE))))))</f>
        <v xml:space="preserve"> </v>
      </c>
      <c r="F46" s="53" t="str">
        <f ca="1">IF($B46=0," ",IF(LEFT(EDTC115161718192021[[#Headers],[EnterQ3]],6)="EnterQ"," ",
IF((VLOOKUP($B46,INDIRECT("'"&amp;$D$33&amp;"'!$A$9:$AD$120"),MATCH("# of Records Reviewed (denominator):",INDIRECT("'" &amp; $D$33 &amp; "'!$A$9:$AD$9"),0),FALSE))="","N/A",
IF(VLOOKUP($B46,INDIRECT("'" &amp; $D$33 &amp; "'!$A$9:$AD$120"),MATCH("# of Records Reviewed (denominator):",INDIRECT("'" &amp; $D$33 &amp; "'!$A$9:$AD$9"),0),FALSE)="0","0 cases",
(VLOOKUP($B46,INDIRECT("'" &amp; $D$33 &amp; "'!$A$9:$AD$120"),MATCH("8. Tests and/or Procedures Results",INDIRECT("'" &amp; $D$33 &amp; "'!$A$9:$AD$9"),0),FALSE)/VLOOKUP($B46,INDIRECT("'" &amp; $D$33 &amp; "'!$A$9:$AD$120"),MATCH("# of Records Reviewed (denominator):",INDIRECT("'" &amp; $D$33 &amp; "'!$A$9:$AD$9"),0),FALSE))))))</f>
        <v xml:space="preserve"> </v>
      </c>
      <c r="G46" s="53" t="str">
        <f ca="1">IF($B46=0," ",IF(LEFT(EDTC115161718192021[[#Headers],[EnterQ4]],6)="EnterQ"," ",
IF((VLOOKUP($B46,INDIRECT("'"&amp;$D$33&amp;"'!$A$9:$AD$120"),MATCH("# of Records Reviewed (denominator):",INDIRECT("'" &amp; $D$33 &amp; "'!$A$9:$AD$9"),0),FALSE))="","N/A",
IF(VLOOKUP($B46,INDIRECT("'" &amp; $D$33 &amp; "'!$A$9:$AD$120"),MATCH("# of Records Reviewed (denominator):",INDIRECT("'" &amp; $D$33 &amp; "'!$A$9:$AD$9"),0),FALSE)="0","0 cases",
(VLOOKUP($B46,INDIRECT("'" &amp; $D$33 &amp; "'!$A$9:$AD$120"),MATCH("8. Tests and/or Procedures Results",INDIRECT("'" &amp; $D$33 &amp; "'!$A$9:$AD$9"),0),FALSE)/VLOOKUP($B46,INDIRECT("'" &amp; $D$33 &amp; "'!$A$9:$AD$120"),MATCH("# of Records Reviewed (denominator):",INDIRECT("'" &amp; $D$33 &amp; "'!$A$9:$AD$9"),0),FALSE))))))</f>
        <v xml:space="preserve"> </v>
      </c>
      <c r="H46" s="53" t="str">
        <f ca="1">IF($B46=0," ",IF(LEFT(EDTC115161718192021[[#Headers],[EnterQ5]],6)="EnterQ"," ",
IF((VLOOKUP($B46,INDIRECT("'"&amp;$D$33&amp;"'!$A$9:$AD$120"),MATCH("# of Records Reviewed (denominator):",INDIRECT("'" &amp; $D$33 &amp; "'!$A$9:$AD$9"),0),FALSE))="","N/A",
IF(VLOOKUP($B46,INDIRECT("'" &amp; $D$33 &amp; "'!$A$9:$AD$120"),MATCH("# of Records Reviewed (denominator):",INDIRECT("'" &amp; $D$33 &amp; "'!$A$9:$AD$9"),0),FALSE)="0","0 cases",
(VLOOKUP($B46,INDIRECT("'" &amp; $D$33 &amp; "'!$A$9:$AD$120"),MATCH("8. Tests and/or Procedures Results",INDIRECT("'" &amp; $D$33 &amp; "'!$A$9:$AD$9"),0),FALSE)/VLOOKUP($B46,INDIRECT("'" &amp; $D$33 &amp; "'!$A$9:$AD$120"),MATCH("# of Records Reviewed (denominator):",INDIRECT("'" &amp; $D$33 &amp; "'!$A$9:$AD$9"),0),FALSE))))))</f>
        <v xml:space="preserve"> </v>
      </c>
      <c r="I46" s="53" t="str">
        <f ca="1">IF($B46=0," ",IF(LEFT(EDTC115161718192021[[#Headers],[EnterQ6]],6)="EnterQ"," ",
IF((VLOOKUP($B46,INDIRECT("'"&amp;$D$33&amp;"'!$A$9:$AD$120"),MATCH("# of Records Reviewed (denominator):",INDIRECT("'" &amp; $D$33 &amp; "'!$A$9:$AD$9"),0),FALSE))="","N/A",
IF(VLOOKUP($B46,INDIRECT("'" &amp; $D$33 &amp; "'!$A$9:$AD$120"),MATCH("# of Records Reviewed (denominator):",INDIRECT("'" &amp; $D$33 &amp; "'!$A$9:$AD$9"),0),FALSE)="0","0 cases",
(VLOOKUP($B46,INDIRECT("'" &amp; $D$33 &amp; "'!$A$9:$AD$120"),MATCH("8. Tests and/or Procedures Results",INDIRECT("'" &amp; $D$33 &amp; "'!$A$9:$AD$9"),0),FALSE)/VLOOKUP($B46,INDIRECT("'" &amp; $D$33 &amp; "'!$A$9:$AD$120"),MATCH("# of Records Reviewed (denominator):",INDIRECT("'" &amp; $D$33 &amp; "'!$A$9:$AD$9"),0),FALSE))))))</f>
        <v xml:space="preserve"> </v>
      </c>
      <c r="J46" s="53" t="str">
        <f ca="1">IF($B46=0," ",IF(LEFT(EDTC115161718192021[[#Headers],[EnterQ7]],6)="EnterQ"," ",
IF((VLOOKUP($B46,INDIRECT("'"&amp;$D$33&amp;"'!$A$9:$AD$120"),MATCH("# of Records Reviewed (denominator):",INDIRECT("'" &amp; $D$33 &amp; "'!$A$9:$AD$9"),0),FALSE))="","N/A",
IF(VLOOKUP($B46,INDIRECT("'" &amp; $D$33 &amp; "'!$A$9:$AD$120"),MATCH("# of Records Reviewed (denominator):",INDIRECT("'" &amp; $D$33 &amp; "'!$A$9:$AD$9"),0),FALSE)="0","0 cases",
(VLOOKUP($B46,INDIRECT("'" &amp; $D$33 &amp; "'!$A$9:$AD$120"),MATCH("8. Tests and/or Procedures Results",INDIRECT("'" &amp; $D$33 &amp; "'!$A$9:$AD$9"),0),FALSE)/VLOOKUP($B46,INDIRECT("'" &amp; $D$33 &amp; "'!$A$9:$AD$120"),MATCH("# of Records Reviewed (denominator):",INDIRECT("'" &amp; $D$33 &amp; "'!$A$9:$AD$9"),0),FALSE))))))</f>
        <v xml:space="preserve"> </v>
      </c>
      <c r="K46" s="53" t="str">
        <f ca="1">IF($B46=0," ",IF(LEFT(EDTC115161718192021[[#Headers],[EnterQ8]],6)="EnterQ"," ",
IF((VLOOKUP($B46,INDIRECT("'"&amp;$D$33&amp;"'!$A$9:$AD$120"),MATCH("# of Records Reviewed (denominator):",INDIRECT("'" &amp; $D$33 &amp; "'!$A$9:$AD$9"),0),FALSE))="","N/A",
IF(VLOOKUP($B46,INDIRECT("'" &amp; $D$33 &amp; "'!$A$9:$AD$120"),MATCH("# of Records Reviewed (denominator):",INDIRECT("'" &amp; $D$33 &amp; "'!$A$9:$AD$9"),0),FALSE)="0","0 cases",
(VLOOKUP($B46,INDIRECT("'" &amp; $D$33 &amp; "'!$A$9:$AD$120"),MATCH("8. Tests and/or Procedures Results",INDIRECT("'" &amp; $D$33 &amp; "'!$A$9:$AD$9"),0),FALSE)/VLOOKUP($B46,INDIRECT("'" &amp; $D$33 &amp; "'!$A$9:$AD$120"),MATCH("# of Records Reviewed (denominator):",INDIRECT("'" &amp; $D$33 &amp; "'!$A$9:$AD$9"),0),FALSE))))))</f>
        <v xml:space="preserve"> </v>
      </c>
    </row>
    <row r="47" spans="2:13" x14ac:dyDescent="0.25">
      <c r="B47" s="52">
        <f>IF('Update Master Hospital List'!D14=0,0,'Update Master Hospital List'!D14)</f>
        <v>0</v>
      </c>
      <c r="C47" s="52">
        <f>IF('Update Master Hospital List'!E14=0,0,'Update Master Hospital List'!E14)</f>
        <v>0</v>
      </c>
      <c r="D47" s="53" t="str">
        <f ca="1">IF($B47=0," ",IF(LEFT(EDTC115161718192021[[#Headers],[EnterQ1]],6)="EnterQ"," ",
IF((VLOOKUP($B47,INDIRECT("'"&amp;$D$33&amp;"'!$A$9:$AD$120"),MATCH("# of Records Reviewed (denominator):",INDIRECT("'" &amp; $D$33 &amp; "'!$A$9:$AD$9"),0),FALSE))="","N/A",
IF(VLOOKUP($B47,INDIRECT("'" &amp; $D$33 &amp; "'!$A$9:$AD$120"),MATCH("# of Records Reviewed (denominator):",INDIRECT("'" &amp; $D$33 &amp; "'!$A$9:$AD$9"),0),FALSE)="0","0 cases",
(VLOOKUP($B47,INDIRECT("'" &amp; $D$33 &amp; "'!$A$9:$AD$120"),MATCH("8. Tests and/or Procedures Results",INDIRECT("'" &amp; $D$33 &amp; "'!$A$9:$AD$9"),0),FALSE)/VLOOKUP($B47,INDIRECT("'" &amp; $D$33 &amp; "'!$A$9:$AD$120"),MATCH("# of Records Reviewed (denominator):",INDIRECT("'" &amp; $D$33 &amp; "'!$A$9:$AD$9"),0),FALSE))))))</f>
        <v xml:space="preserve"> </v>
      </c>
      <c r="E47" s="53" t="str">
        <f ca="1">IF($B47=0," ",IF(LEFT(EDTC115161718192021[[#Headers],[EnterQ2]],6)="EnterQ"," ",
IF((VLOOKUP($B47,INDIRECT("'"&amp;$D$33&amp;"'!$A$9:$AD$120"),MATCH("# of Records Reviewed (denominator):",INDIRECT("'" &amp; $D$33 &amp; "'!$A$9:$AD$9"),0),FALSE))="","N/A",
IF(VLOOKUP($B47,INDIRECT("'" &amp; $D$33 &amp; "'!$A$9:$AD$120"),MATCH("# of Records Reviewed (denominator):",INDIRECT("'" &amp; $D$33 &amp; "'!$A$9:$AD$9"),0),FALSE)="0","0 cases",
(VLOOKUP($B47,INDIRECT("'" &amp; $D$33 &amp; "'!$A$9:$AD$120"),MATCH("8. Tests and/or Procedures Results",INDIRECT("'" &amp; $D$33 &amp; "'!$A$9:$AD$9"),0),FALSE)/VLOOKUP($B47,INDIRECT("'" &amp; $D$33 &amp; "'!$A$9:$AD$120"),MATCH("# of Records Reviewed (denominator):",INDIRECT("'" &amp; $D$33 &amp; "'!$A$9:$AD$9"),0),FALSE))))))</f>
        <v xml:space="preserve"> </v>
      </c>
      <c r="F47" s="53" t="str">
        <f ca="1">IF($B47=0," ",IF(LEFT(EDTC115161718192021[[#Headers],[EnterQ3]],6)="EnterQ"," ",
IF((VLOOKUP($B47,INDIRECT("'"&amp;$D$33&amp;"'!$A$9:$AD$120"),MATCH("# of Records Reviewed (denominator):",INDIRECT("'" &amp; $D$33 &amp; "'!$A$9:$AD$9"),0),FALSE))="","N/A",
IF(VLOOKUP($B47,INDIRECT("'" &amp; $D$33 &amp; "'!$A$9:$AD$120"),MATCH("# of Records Reviewed (denominator):",INDIRECT("'" &amp; $D$33 &amp; "'!$A$9:$AD$9"),0),FALSE)="0","0 cases",
(VLOOKUP($B47,INDIRECT("'" &amp; $D$33 &amp; "'!$A$9:$AD$120"),MATCH("8. Tests and/or Procedures Results",INDIRECT("'" &amp; $D$33 &amp; "'!$A$9:$AD$9"),0),FALSE)/VLOOKUP($B47,INDIRECT("'" &amp; $D$33 &amp; "'!$A$9:$AD$120"),MATCH("# of Records Reviewed (denominator):",INDIRECT("'" &amp; $D$33 &amp; "'!$A$9:$AD$9"),0),FALSE))))))</f>
        <v xml:space="preserve"> </v>
      </c>
      <c r="G47" s="53" t="str">
        <f ca="1">IF($B47=0," ",IF(LEFT(EDTC115161718192021[[#Headers],[EnterQ4]],6)="EnterQ"," ",
IF((VLOOKUP($B47,INDIRECT("'"&amp;$D$33&amp;"'!$A$9:$AD$120"),MATCH("# of Records Reviewed (denominator):",INDIRECT("'" &amp; $D$33 &amp; "'!$A$9:$AD$9"),0),FALSE))="","N/A",
IF(VLOOKUP($B47,INDIRECT("'" &amp; $D$33 &amp; "'!$A$9:$AD$120"),MATCH("# of Records Reviewed (denominator):",INDIRECT("'" &amp; $D$33 &amp; "'!$A$9:$AD$9"),0),FALSE)="0","0 cases",
(VLOOKUP($B47,INDIRECT("'" &amp; $D$33 &amp; "'!$A$9:$AD$120"),MATCH("8. Tests and/or Procedures Results",INDIRECT("'" &amp; $D$33 &amp; "'!$A$9:$AD$9"),0),FALSE)/VLOOKUP($B47,INDIRECT("'" &amp; $D$33 &amp; "'!$A$9:$AD$120"),MATCH("# of Records Reviewed (denominator):",INDIRECT("'" &amp; $D$33 &amp; "'!$A$9:$AD$9"),0),FALSE))))))</f>
        <v xml:space="preserve"> </v>
      </c>
      <c r="H47" s="53" t="str">
        <f ca="1">IF($B47=0," ",IF(LEFT(EDTC115161718192021[[#Headers],[EnterQ5]],6)="EnterQ"," ",
IF((VLOOKUP($B47,INDIRECT("'"&amp;$D$33&amp;"'!$A$9:$AD$120"),MATCH("# of Records Reviewed (denominator):",INDIRECT("'" &amp; $D$33 &amp; "'!$A$9:$AD$9"),0),FALSE))="","N/A",
IF(VLOOKUP($B47,INDIRECT("'" &amp; $D$33 &amp; "'!$A$9:$AD$120"),MATCH("# of Records Reviewed (denominator):",INDIRECT("'" &amp; $D$33 &amp; "'!$A$9:$AD$9"),0),FALSE)="0","0 cases",
(VLOOKUP($B47,INDIRECT("'" &amp; $D$33 &amp; "'!$A$9:$AD$120"),MATCH("8. Tests and/or Procedures Results",INDIRECT("'" &amp; $D$33 &amp; "'!$A$9:$AD$9"),0),FALSE)/VLOOKUP($B47,INDIRECT("'" &amp; $D$33 &amp; "'!$A$9:$AD$120"),MATCH("# of Records Reviewed (denominator):",INDIRECT("'" &amp; $D$33 &amp; "'!$A$9:$AD$9"),0),FALSE))))))</f>
        <v xml:space="preserve"> </v>
      </c>
      <c r="I47" s="53" t="str">
        <f ca="1">IF($B47=0," ",IF(LEFT(EDTC115161718192021[[#Headers],[EnterQ6]],6)="EnterQ"," ",
IF((VLOOKUP($B47,INDIRECT("'"&amp;$D$33&amp;"'!$A$9:$AD$120"),MATCH("# of Records Reviewed (denominator):",INDIRECT("'" &amp; $D$33 &amp; "'!$A$9:$AD$9"),0),FALSE))="","N/A",
IF(VLOOKUP($B47,INDIRECT("'" &amp; $D$33 &amp; "'!$A$9:$AD$120"),MATCH("# of Records Reviewed (denominator):",INDIRECT("'" &amp; $D$33 &amp; "'!$A$9:$AD$9"),0),FALSE)="0","0 cases",
(VLOOKUP($B47,INDIRECT("'" &amp; $D$33 &amp; "'!$A$9:$AD$120"),MATCH("8. Tests and/or Procedures Results",INDIRECT("'" &amp; $D$33 &amp; "'!$A$9:$AD$9"),0),FALSE)/VLOOKUP($B47,INDIRECT("'" &amp; $D$33 &amp; "'!$A$9:$AD$120"),MATCH("# of Records Reviewed (denominator):",INDIRECT("'" &amp; $D$33 &amp; "'!$A$9:$AD$9"),0),FALSE))))))</f>
        <v xml:space="preserve"> </v>
      </c>
      <c r="J47" s="53" t="str">
        <f ca="1">IF($B47=0," ",IF(LEFT(EDTC115161718192021[[#Headers],[EnterQ7]],6)="EnterQ"," ",
IF((VLOOKUP($B47,INDIRECT("'"&amp;$D$33&amp;"'!$A$9:$AD$120"),MATCH("# of Records Reviewed (denominator):",INDIRECT("'" &amp; $D$33 &amp; "'!$A$9:$AD$9"),0),FALSE))="","N/A",
IF(VLOOKUP($B47,INDIRECT("'" &amp; $D$33 &amp; "'!$A$9:$AD$120"),MATCH("# of Records Reviewed (denominator):",INDIRECT("'" &amp; $D$33 &amp; "'!$A$9:$AD$9"),0),FALSE)="0","0 cases",
(VLOOKUP($B47,INDIRECT("'" &amp; $D$33 &amp; "'!$A$9:$AD$120"),MATCH("8. Tests and/or Procedures Results",INDIRECT("'" &amp; $D$33 &amp; "'!$A$9:$AD$9"),0),FALSE)/VLOOKUP($B47,INDIRECT("'" &amp; $D$33 &amp; "'!$A$9:$AD$120"),MATCH("# of Records Reviewed (denominator):",INDIRECT("'" &amp; $D$33 &amp; "'!$A$9:$AD$9"),0),FALSE))))))</f>
        <v xml:space="preserve"> </v>
      </c>
      <c r="K47" s="53" t="str">
        <f ca="1">IF($B47=0," ",IF(LEFT(EDTC115161718192021[[#Headers],[EnterQ8]],6)="EnterQ"," ",
IF((VLOOKUP($B47,INDIRECT("'"&amp;$D$33&amp;"'!$A$9:$AD$120"),MATCH("# of Records Reviewed (denominator):",INDIRECT("'" &amp; $D$33 &amp; "'!$A$9:$AD$9"),0),FALSE))="","N/A",
IF(VLOOKUP($B47,INDIRECT("'" &amp; $D$33 &amp; "'!$A$9:$AD$120"),MATCH("# of Records Reviewed (denominator):",INDIRECT("'" &amp; $D$33 &amp; "'!$A$9:$AD$9"),0),FALSE)="0","0 cases",
(VLOOKUP($B47,INDIRECT("'" &amp; $D$33 &amp; "'!$A$9:$AD$120"),MATCH("8. Tests and/or Procedures Results",INDIRECT("'" &amp; $D$33 &amp; "'!$A$9:$AD$9"),0),FALSE)/VLOOKUP($B47,INDIRECT("'" &amp; $D$33 &amp; "'!$A$9:$AD$120"),MATCH("# of Records Reviewed (denominator):",INDIRECT("'" &amp; $D$33 &amp; "'!$A$9:$AD$9"),0),FALSE))))))</f>
        <v xml:space="preserve"> </v>
      </c>
    </row>
    <row r="48" spans="2:13" x14ac:dyDescent="0.25">
      <c r="B48" s="52">
        <f>IF('Update Master Hospital List'!D15=0,0,'Update Master Hospital List'!D15)</f>
        <v>0</v>
      </c>
      <c r="C48" s="52">
        <f>IF('Update Master Hospital List'!E15=0,0,'Update Master Hospital List'!E15)</f>
        <v>0</v>
      </c>
      <c r="D48" s="53" t="str">
        <f ca="1">IF($B48=0," ",IF(LEFT(EDTC115161718192021[[#Headers],[EnterQ1]],6)="EnterQ"," ",
IF((VLOOKUP($B48,INDIRECT("'"&amp;$D$33&amp;"'!$A$9:$AD$120"),MATCH("# of Records Reviewed (denominator):",INDIRECT("'" &amp; $D$33 &amp; "'!$A$9:$AD$9"),0),FALSE))="","N/A",
IF(VLOOKUP($B48,INDIRECT("'" &amp; $D$33 &amp; "'!$A$9:$AD$120"),MATCH("# of Records Reviewed (denominator):",INDIRECT("'" &amp; $D$33 &amp; "'!$A$9:$AD$9"),0),FALSE)="0","0 cases",
(VLOOKUP($B48,INDIRECT("'" &amp; $D$33 &amp; "'!$A$9:$AD$120"),MATCH("8. Tests and/or Procedures Results",INDIRECT("'" &amp; $D$33 &amp; "'!$A$9:$AD$9"),0),FALSE)/VLOOKUP($B48,INDIRECT("'" &amp; $D$33 &amp; "'!$A$9:$AD$120"),MATCH("# of Records Reviewed (denominator):",INDIRECT("'" &amp; $D$33 &amp; "'!$A$9:$AD$9"),0),FALSE))))))</f>
        <v xml:space="preserve"> </v>
      </c>
      <c r="E48" s="53" t="str">
        <f ca="1">IF($B48=0," ",IF(LEFT(EDTC115161718192021[[#Headers],[EnterQ2]],6)="EnterQ"," ",
IF((VLOOKUP($B48,INDIRECT("'"&amp;$D$33&amp;"'!$A$9:$AD$120"),MATCH("# of Records Reviewed (denominator):",INDIRECT("'" &amp; $D$33 &amp; "'!$A$9:$AD$9"),0),FALSE))="","N/A",
IF(VLOOKUP($B48,INDIRECT("'" &amp; $D$33 &amp; "'!$A$9:$AD$120"),MATCH("# of Records Reviewed (denominator):",INDIRECT("'" &amp; $D$33 &amp; "'!$A$9:$AD$9"),0),FALSE)="0","0 cases",
(VLOOKUP($B48,INDIRECT("'" &amp; $D$33 &amp; "'!$A$9:$AD$120"),MATCH("8. Tests and/or Procedures Results",INDIRECT("'" &amp; $D$33 &amp; "'!$A$9:$AD$9"),0),FALSE)/VLOOKUP($B48,INDIRECT("'" &amp; $D$33 &amp; "'!$A$9:$AD$120"),MATCH("# of Records Reviewed (denominator):",INDIRECT("'" &amp; $D$33 &amp; "'!$A$9:$AD$9"),0),FALSE))))))</f>
        <v xml:space="preserve"> </v>
      </c>
      <c r="F48" s="53" t="str">
        <f ca="1">IF($B48=0," ",IF(LEFT(EDTC115161718192021[[#Headers],[EnterQ3]],6)="EnterQ"," ",
IF((VLOOKUP($B48,INDIRECT("'"&amp;$D$33&amp;"'!$A$9:$AD$120"),MATCH("# of Records Reviewed (denominator):",INDIRECT("'" &amp; $D$33 &amp; "'!$A$9:$AD$9"),0),FALSE))="","N/A",
IF(VLOOKUP($B48,INDIRECT("'" &amp; $D$33 &amp; "'!$A$9:$AD$120"),MATCH("# of Records Reviewed (denominator):",INDIRECT("'" &amp; $D$33 &amp; "'!$A$9:$AD$9"),0),FALSE)="0","0 cases",
(VLOOKUP($B48,INDIRECT("'" &amp; $D$33 &amp; "'!$A$9:$AD$120"),MATCH("8. Tests and/or Procedures Results",INDIRECT("'" &amp; $D$33 &amp; "'!$A$9:$AD$9"),0),FALSE)/VLOOKUP($B48,INDIRECT("'" &amp; $D$33 &amp; "'!$A$9:$AD$120"),MATCH("# of Records Reviewed (denominator):",INDIRECT("'" &amp; $D$33 &amp; "'!$A$9:$AD$9"),0),FALSE))))))</f>
        <v xml:space="preserve"> </v>
      </c>
      <c r="G48" s="53" t="str">
        <f ca="1">IF($B48=0," ",IF(LEFT(EDTC115161718192021[[#Headers],[EnterQ4]],6)="EnterQ"," ",
IF((VLOOKUP($B48,INDIRECT("'"&amp;$D$33&amp;"'!$A$9:$AD$120"),MATCH("# of Records Reviewed (denominator):",INDIRECT("'" &amp; $D$33 &amp; "'!$A$9:$AD$9"),0),FALSE))="","N/A",
IF(VLOOKUP($B48,INDIRECT("'" &amp; $D$33 &amp; "'!$A$9:$AD$120"),MATCH("# of Records Reviewed (denominator):",INDIRECT("'" &amp; $D$33 &amp; "'!$A$9:$AD$9"),0),FALSE)="0","0 cases",
(VLOOKUP($B48,INDIRECT("'" &amp; $D$33 &amp; "'!$A$9:$AD$120"),MATCH("8. Tests and/or Procedures Results",INDIRECT("'" &amp; $D$33 &amp; "'!$A$9:$AD$9"),0),FALSE)/VLOOKUP($B48,INDIRECT("'" &amp; $D$33 &amp; "'!$A$9:$AD$120"),MATCH("# of Records Reviewed (denominator):",INDIRECT("'" &amp; $D$33 &amp; "'!$A$9:$AD$9"),0),FALSE))))))</f>
        <v xml:space="preserve"> </v>
      </c>
      <c r="H48" s="53" t="str">
        <f ca="1">IF($B48=0," ",IF(LEFT(EDTC115161718192021[[#Headers],[EnterQ5]],6)="EnterQ"," ",
IF((VLOOKUP($B48,INDIRECT("'"&amp;$D$33&amp;"'!$A$9:$AD$120"),MATCH("# of Records Reviewed (denominator):",INDIRECT("'" &amp; $D$33 &amp; "'!$A$9:$AD$9"),0),FALSE))="","N/A",
IF(VLOOKUP($B48,INDIRECT("'" &amp; $D$33 &amp; "'!$A$9:$AD$120"),MATCH("# of Records Reviewed (denominator):",INDIRECT("'" &amp; $D$33 &amp; "'!$A$9:$AD$9"),0),FALSE)="0","0 cases",
(VLOOKUP($B48,INDIRECT("'" &amp; $D$33 &amp; "'!$A$9:$AD$120"),MATCH("8. Tests and/or Procedures Results",INDIRECT("'" &amp; $D$33 &amp; "'!$A$9:$AD$9"),0),FALSE)/VLOOKUP($B48,INDIRECT("'" &amp; $D$33 &amp; "'!$A$9:$AD$120"),MATCH("# of Records Reviewed (denominator):",INDIRECT("'" &amp; $D$33 &amp; "'!$A$9:$AD$9"),0),FALSE))))))</f>
        <v xml:space="preserve"> </v>
      </c>
      <c r="I48" s="53" t="str">
        <f ca="1">IF($B48=0," ",IF(LEFT(EDTC115161718192021[[#Headers],[EnterQ6]],6)="EnterQ"," ",
IF((VLOOKUP($B48,INDIRECT("'"&amp;$D$33&amp;"'!$A$9:$AD$120"),MATCH("# of Records Reviewed (denominator):",INDIRECT("'" &amp; $D$33 &amp; "'!$A$9:$AD$9"),0),FALSE))="","N/A",
IF(VLOOKUP($B48,INDIRECT("'" &amp; $D$33 &amp; "'!$A$9:$AD$120"),MATCH("# of Records Reviewed (denominator):",INDIRECT("'" &amp; $D$33 &amp; "'!$A$9:$AD$9"),0),FALSE)="0","0 cases",
(VLOOKUP($B48,INDIRECT("'" &amp; $D$33 &amp; "'!$A$9:$AD$120"),MATCH("8. Tests and/or Procedures Results",INDIRECT("'" &amp; $D$33 &amp; "'!$A$9:$AD$9"),0),FALSE)/VLOOKUP($B48,INDIRECT("'" &amp; $D$33 &amp; "'!$A$9:$AD$120"),MATCH("# of Records Reviewed (denominator):",INDIRECT("'" &amp; $D$33 &amp; "'!$A$9:$AD$9"),0),FALSE))))))</f>
        <v xml:space="preserve"> </v>
      </c>
      <c r="J48" s="53" t="str">
        <f ca="1">IF($B48=0," ",IF(LEFT(EDTC115161718192021[[#Headers],[EnterQ7]],6)="EnterQ"," ",
IF((VLOOKUP($B48,INDIRECT("'"&amp;$D$33&amp;"'!$A$9:$AD$120"),MATCH("# of Records Reviewed (denominator):",INDIRECT("'" &amp; $D$33 &amp; "'!$A$9:$AD$9"),0),FALSE))="","N/A",
IF(VLOOKUP($B48,INDIRECT("'" &amp; $D$33 &amp; "'!$A$9:$AD$120"),MATCH("# of Records Reviewed (denominator):",INDIRECT("'" &amp; $D$33 &amp; "'!$A$9:$AD$9"),0),FALSE)="0","0 cases",
(VLOOKUP($B48,INDIRECT("'" &amp; $D$33 &amp; "'!$A$9:$AD$120"),MATCH("8. Tests and/or Procedures Results",INDIRECT("'" &amp; $D$33 &amp; "'!$A$9:$AD$9"),0),FALSE)/VLOOKUP($B48,INDIRECT("'" &amp; $D$33 &amp; "'!$A$9:$AD$120"),MATCH("# of Records Reviewed (denominator):",INDIRECT("'" &amp; $D$33 &amp; "'!$A$9:$AD$9"),0),FALSE))))))</f>
        <v xml:space="preserve"> </v>
      </c>
      <c r="K48" s="53" t="str">
        <f ca="1">IF($B48=0," ",IF(LEFT(EDTC115161718192021[[#Headers],[EnterQ8]],6)="EnterQ"," ",
IF((VLOOKUP($B48,INDIRECT("'"&amp;$D$33&amp;"'!$A$9:$AD$120"),MATCH("# of Records Reviewed (denominator):",INDIRECT("'" &amp; $D$33 &amp; "'!$A$9:$AD$9"),0),FALSE))="","N/A",
IF(VLOOKUP($B48,INDIRECT("'" &amp; $D$33 &amp; "'!$A$9:$AD$120"),MATCH("# of Records Reviewed (denominator):",INDIRECT("'" &amp; $D$33 &amp; "'!$A$9:$AD$9"),0),FALSE)="0","0 cases",
(VLOOKUP($B48,INDIRECT("'" &amp; $D$33 &amp; "'!$A$9:$AD$120"),MATCH("8. Tests and/or Procedures Results",INDIRECT("'" &amp; $D$33 &amp; "'!$A$9:$AD$9"),0),FALSE)/VLOOKUP($B48,INDIRECT("'" &amp; $D$33 &amp; "'!$A$9:$AD$120"),MATCH("# of Records Reviewed (denominator):",INDIRECT("'" &amp; $D$33 &amp; "'!$A$9:$AD$9"),0),FALSE))))))</f>
        <v xml:space="preserve"> </v>
      </c>
    </row>
    <row r="49" spans="2:11" x14ac:dyDescent="0.25">
      <c r="B49" s="52">
        <f>IF('Update Master Hospital List'!D16=0,0,'Update Master Hospital List'!D16)</f>
        <v>0</v>
      </c>
      <c r="C49" s="52">
        <f>IF('Update Master Hospital List'!E16=0,0,'Update Master Hospital List'!E16)</f>
        <v>0</v>
      </c>
      <c r="D49" s="53" t="str">
        <f ca="1">IF($B49=0," ",IF(LEFT(EDTC115161718192021[[#Headers],[EnterQ1]],6)="EnterQ"," ",
IF((VLOOKUP($B49,INDIRECT("'"&amp;$D$33&amp;"'!$A$9:$AD$120"),MATCH("# of Records Reviewed (denominator):",INDIRECT("'" &amp; $D$33 &amp; "'!$A$9:$AD$9"),0),FALSE))="","N/A",
IF(VLOOKUP($B49,INDIRECT("'" &amp; $D$33 &amp; "'!$A$9:$AD$120"),MATCH("# of Records Reviewed (denominator):",INDIRECT("'" &amp; $D$33 &amp; "'!$A$9:$AD$9"),0),FALSE)="0","0 cases",
(VLOOKUP($B49,INDIRECT("'" &amp; $D$33 &amp; "'!$A$9:$AD$120"),MATCH("8. Tests and/or Procedures Results",INDIRECT("'" &amp; $D$33 &amp; "'!$A$9:$AD$9"),0),FALSE)/VLOOKUP($B49,INDIRECT("'" &amp; $D$33 &amp; "'!$A$9:$AD$120"),MATCH("# of Records Reviewed (denominator):",INDIRECT("'" &amp; $D$33 &amp; "'!$A$9:$AD$9"),0),FALSE))))))</f>
        <v xml:space="preserve"> </v>
      </c>
      <c r="E49" s="53" t="str">
        <f ca="1">IF($B49=0," ",IF(LEFT(EDTC115161718192021[[#Headers],[EnterQ2]],6)="EnterQ"," ",
IF((VLOOKUP($B49,INDIRECT("'"&amp;$D$33&amp;"'!$A$9:$AD$120"),MATCH("# of Records Reviewed (denominator):",INDIRECT("'" &amp; $D$33 &amp; "'!$A$9:$AD$9"),0),FALSE))="","N/A",
IF(VLOOKUP($B49,INDIRECT("'" &amp; $D$33 &amp; "'!$A$9:$AD$120"),MATCH("# of Records Reviewed (denominator):",INDIRECT("'" &amp; $D$33 &amp; "'!$A$9:$AD$9"),0),FALSE)="0","0 cases",
(VLOOKUP($B49,INDIRECT("'" &amp; $D$33 &amp; "'!$A$9:$AD$120"),MATCH("8. Tests and/or Procedures Results",INDIRECT("'" &amp; $D$33 &amp; "'!$A$9:$AD$9"),0),FALSE)/VLOOKUP($B49,INDIRECT("'" &amp; $D$33 &amp; "'!$A$9:$AD$120"),MATCH("# of Records Reviewed (denominator):",INDIRECT("'" &amp; $D$33 &amp; "'!$A$9:$AD$9"),0),FALSE))))))</f>
        <v xml:space="preserve"> </v>
      </c>
      <c r="F49" s="53" t="str">
        <f ca="1">IF($B49=0," ",IF(LEFT(EDTC115161718192021[[#Headers],[EnterQ3]],6)="EnterQ"," ",
IF((VLOOKUP($B49,INDIRECT("'"&amp;$D$33&amp;"'!$A$9:$AD$120"),MATCH("# of Records Reviewed (denominator):",INDIRECT("'" &amp; $D$33 &amp; "'!$A$9:$AD$9"),0),FALSE))="","N/A",
IF(VLOOKUP($B49,INDIRECT("'" &amp; $D$33 &amp; "'!$A$9:$AD$120"),MATCH("# of Records Reviewed (denominator):",INDIRECT("'" &amp; $D$33 &amp; "'!$A$9:$AD$9"),0),FALSE)="0","0 cases",
(VLOOKUP($B49,INDIRECT("'" &amp; $D$33 &amp; "'!$A$9:$AD$120"),MATCH("8. Tests and/or Procedures Results",INDIRECT("'" &amp; $D$33 &amp; "'!$A$9:$AD$9"),0),FALSE)/VLOOKUP($B49,INDIRECT("'" &amp; $D$33 &amp; "'!$A$9:$AD$120"),MATCH("# of Records Reviewed (denominator):",INDIRECT("'" &amp; $D$33 &amp; "'!$A$9:$AD$9"),0),FALSE))))))</f>
        <v xml:space="preserve"> </v>
      </c>
      <c r="G49" s="53" t="str">
        <f ca="1">IF($B49=0," ",IF(LEFT(EDTC115161718192021[[#Headers],[EnterQ4]],6)="EnterQ"," ",
IF((VLOOKUP($B49,INDIRECT("'"&amp;$D$33&amp;"'!$A$9:$AD$120"),MATCH("# of Records Reviewed (denominator):",INDIRECT("'" &amp; $D$33 &amp; "'!$A$9:$AD$9"),0),FALSE))="","N/A",
IF(VLOOKUP($B49,INDIRECT("'" &amp; $D$33 &amp; "'!$A$9:$AD$120"),MATCH("# of Records Reviewed (denominator):",INDIRECT("'" &amp; $D$33 &amp; "'!$A$9:$AD$9"),0),FALSE)="0","0 cases",
(VLOOKUP($B49,INDIRECT("'" &amp; $D$33 &amp; "'!$A$9:$AD$120"),MATCH("8. Tests and/or Procedures Results",INDIRECT("'" &amp; $D$33 &amp; "'!$A$9:$AD$9"),0),FALSE)/VLOOKUP($B49,INDIRECT("'" &amp; $D$33 &amp; "'!$A$9:$AD$120"),MATCH("# of Records Reviewed (denominator):",INDIRECT("'" &amp; $D$33 &amp; "'!$A$9:$AD$9"),0),FALSE))))))</f>
        <v xml:space="preserve"> </v>
      </c>
      <c r="H49" s="53" t="str">
        <f ca="1">IF($B49=0," ",IF(LEFT(EDTC115161718192021[[#Headers],[EnterQ5]],6)="EnterQ"," ",
IF((VLOOKUP($B49,INDIRECT("'"&amp;$D$33&amp;"'!$A$9:$AD$120"),MATCH("# of Records Reviewed (denominator):",INDIRECT("'" &amp; $D$33 &amp; "'!$A$9:$AD$9"),0),FALSE))="","N/A",
IF(VLOOKUP($B49,INDIRECT("'" &amp; $D$33 &amp; "'!$A$9:$AD$120"),MATCH("# of Records Reviewed (denominator):",INDIRECT("'" &amp; $D$33 &amp; "'!$A$9:$AD$9"),0),FALSE)="0","0 cases",
(VLOOKUP($B49,INDIRECT("'" &amp; $D$33 &amp; "'!$A$9:$AD$120"),MATCH("8. Tests and/or Procedures Results",INDIRECT("'" &amp; $D$33 &amp; "'!$A$9:$AD$9"),0),FALSE)/VLOOKUP($B49,INDIRECT("'" &amp; $D$33 &amp; "'!$A$9:$AD$120"),MATCH("# of Records Reviewed (denominator):",INDIRECT("'" &amp; $D$33 &amp; "'!$A$9:$AD$9"),0),FALSE))))))</f>
        <v xml:space="preserve"> </v>
      </c>
      <c r="I49" s="53" t="str">
        <f ca="1">IF($B49=0," ",IF(LEFT(EDTC115161718192021[[#Headers],[EnterQ6]],6)="EnterQ"," ",
IF((VLOOKUP($B49,INDIRECT("'"&amp;$D$33&amp;"'!$A$9:$AD$120"),MATCH("# of Records Reviewed (denominator):",INDIRECT("'" &amp; $D$33 &amp; "'!$A$9:$AD$9"),0),FALSE))="","N/A",
IF(VLOOKUP($B49,INDIRECT("'" &amp; $D$33 &amp; "'!$A$9:$AD$120"),MATCH("# of Records Reviewed (denominator):",INDIRECT("'" &amp; $D$33 &amp; "'!$A$9:$AD$9"),0),FALSE)="0","0 cases",
(VLOOKUP($B49,INDIRECT("'" &amp; $D$33 &amp; "'!$A$9:$AD$120"),MATCH("8. Tests and/or Procedures Results",INDIRECT("'" &amp; $D$33 &amp; "'!$A$9:$AD$9"),0),FALSE)/VLOOKUP($B49,INDIRECT("'" &amp; $D$33 &amp; "'!$A$9:$AD$120"),MATCH("# of Records Reviewed (denominator):",INDIRECT("'" &amp; $D$33 &amp; "'!$A$9:$AD$9"),0),FALSE))))))</f>
        <v xml:space="preserve"> </v>
      </c>
      <c r="J49" s="53" t="str">
        <f ca="1">IF($B49=0," ",IF(LEFT(EDTC115161718192021[[#Headers],[EnterQ7]],6)="EnterQ"," ",
IF((VLOOKUP($B49,INDIRECT("'"&amp;$D$33&amp;"'!$A$9:$AD$120"),MATCH("# of Records Reviewed (denominator):",INDIRECT("'" &amp; $D$33 &amp; "'!$A$9:$AD$9"),0),FALSE))="","N/A",
IF(VLOOKUP($B49,INDIRECT("'" &amp; $D$33 &amp; "'!$A$9:$AD$120"),MATCH("# of Records Reviewed (denominator):",INDIRECT("'" &amp; $D$33 &amp; "'!$A$9:$AD$9"),0),FALSE)="0","0 cases",
(VLOOKUP($B49,INDIRECT("'" &amp; $D$33 &amp; "'!$A$9:$AD$120"),MATCH("8. Tests and/or Procedures Results",INDIRECT("'" &amp; $D$33 &amp; "'!$A$9:$AD$9"),0),FALSE)/VLOOKUP($B49,INDIRECT("'" &amp; $D$33 &amp; "'!$A$9:$AD$120"),MATCH("# of Records Reviewed (denominator):",INDIRECT("'" &amp; $D$33 &amp; "'!$A$9:$AD$9"),0),FALSE))))))</f>
        <v xml:space="preserve"> </v>
      </c>
      <c r="K49" s="53" t="str">
        <f ca="1">IF($B49=0," ",IF(LEFT(EDTC115161718192021[[#Headers],[EnterQ8]],6)="EnterQ"," ",
IF((VLOOKUP($B49,INDIRECT("'"&amp;$D$33&amp;"'!$A$9:$AD$120"),MATCH("# of Records Reviewed (denominator):",INDIRECT("'" &amp; $D$33 &amp; "'!$A$9:$AD$9"),0),FALSE))="","N/A",
IF(VLOOKUP($B49,INDIRECT("'" &amp; $D$33 &amp; "'!$A$9:$AD$120"),MATCH("# of Records Reviewed (denominator):",INDIRECT("'" &amp; $D$33 &amp; "'!$A$9:$AD$9"),0),FALSE)="0","0 cases",
(VLOOKUP($B49,INDIRECT("'" &amp; $D$33 &amp; "'!$A$9:$AD$120"),MATCH("8. Tests and/or Procedures Results",INDIRECT("'" &amp; $D$33 &amp; "'!$A$9:$AD$9"),0),FALSE)/VLOOKUP($B49,INDIRECT("'" &amp; $D$33 &amp; "'!$A$9:$AD$120"),MATCH("# of Records Reviewed (denominator):",INDIRECT("'" &amp; $D$33 &amp; "'!$A$9:$AD$9"),0),FALSE))))))</f>
        <v xml:space="preserve"> </v>
      </c>
    </row>
    <row r="50" spans="2:11" x14ac:dyDescent="0.25">
      <c r="B50" s="52">
        <f>IF('Update Master Hospital List'!D17=0,0,'Update Master Hospital List'!D17)</f>
        <v>0</v>
      </c>
      <c r="C50" s="52">
        <f>IF('Update Master Hospital List'!E17=0,0,'Update Master Hospital List'!E17)</f>
        <v>0</v>
      </c>
      <c r="D50" s="53" t="str">
        <f ca="1">IF($B50=0," ",IF(LEFT(EDTC115161718192021[[#Headers],[EnterQ1]],6)="EnterQ"," ",
IF((VLOOKUP($B50,INDIRECT("'"&amp;$D$33&amp;"'!$A$9:$AD$120"),MATCH("# of Records Reviewed (denominator):",INDIRECT("'" &amp; $D$33 &amp; "'!$A$9:$AD$9"),0),FALSE))="","N/A",
IF(VLOOKUP($B50,INDIRECT("'" &amp; $D$33 &amp; "'!$A$9:$AD$120"),MATCH("# of Records Reviewed (denominator):",INDIRECT("'" &amp; $D$33 &amp; "'!$A$9:$AD$9"),0),FALSE)="0","0 cases",
(VLOOKUP($B50,INDIRECT("'" &amp; $D$33 &amp; "'!$A$9:$AD$120"),MATCH("8. Tests and/or Procedures Results",INDIRECT("'" &amp; $D$33 &amp; "'!$A$9:$AD$9"),0),FALSE)/VLOOKUP($B50,INDIRECT("'" &amp; $D$33 &amp; "'!$A$9:$AD$120"),MATCH("# of Records Reviewed (denominator):",INDIRECT("'" &amp; $D$33 &amp; "'!$A$9:$AD$9"),0),FALSE))))))</f>
        <v xml:space="preserve"> </v>
      </c>
      <c r="E50" s="53" t="str">
        <f ca="1">IF($B50=0," ",IF(LEFT(EDTC115161718192021[[#Headers],[EnterQ2]],6)="EnterQ"," ",
IF((VLOOKUP($B50,INDIRECT("'"&amp;$D$33&amp;"'!$A$9:$AD$120"),MATCH("# of Records Reviewed (denominator):",INDIRECT("'" &amp; $D$33 &amp; "'!$A$9:$AD$9"),0),FALSE))="","N/A",
IF(VLOOKUP($B50,INDIRECT("'" &amp; $D$33 &amp; "'!$A$9:$AD$120"),MATCH("# of Records Reviewed (denominator):",INDIRECT("'" &amp; $D$33 &amp; "'!$A$9:$AD$9"),0),FALSE)="0","0 cases",
(VLOOKUP($B50,INDIRECT("'" &amp; $D$33 &amp; "'!$A$9:$AD$120"),MATCH("8. Tests and/or Procedures Results",INDIRECT("'" &amp; $D$33 &amp; "'!$A$9:$AD$9"),0),FALSE)/VLOOKUP($B50,INDIRECT("'" &amp; $D$33 &amp; "'!$A$9:$AD$120"),MATCH("# of Records Reviewed (denominator):",INDIRECT("'" &amp; $D$33 &amp; "'!$A$9:$AD$9"),0),FALSE))))))</f>
        <v xml:space="preserve"> </v>
      </c>
      <c r="F50" s="53" t="str">
        <f ca="1">IF($B50=0," ",IF(LEFT(EDTC115161718192021[[#Headers],[EnterQ3]],6)="EnterQ"," ",
IF((VLOOKUP($B50,INDIRECT("'"&amp;$D$33&amp;"'!$A$9:$AD$120"),MATCH("# of Records Reviewed (denominator):",INDIRECT("'" &amp; $D$33 &amp; "'!$A$9:$AD$9"),0),FALSE))="","N/A",
IF(VLOOKUP($B50,INDIRECT("'" &amp; $D$33 &amp; "'!$A$9:$AD$120"),MATCH("# of Records Reviewed (denominator):",INDIRECT("'" &amp; $D$33 &amp; "'!$A$9:$AD$9"),0),FALSE)="0","0 cases",
(VLOOKUP($B50,INDIRECT("'" &amp; $D$33 &amp; "'!$A$9:$AD$120"),MATCH("8. Tests and/or Procedures Results",INDIRECT("'" &amp; $D$33 &amp; "'!$A$9:$AD$9"),0),FALSE)/VLOOKUP($B50,INDIRECT("'" &amp; $D$33 &amp; "'!$A$9:$AD$120"),MATCH("# of Records Reviewed (denominator):",INDIRECT("'" &amp; $D$33 &amp; "'!$A$9:$AD$9"),0),FALSE))))))</f>
        <v xml:space="preserve"> </v>
      </c>
      <c r="G50" s="53" t="str">
        <f ca="1">IF($B50=0," ",IF(LEFT(EDTC115161718192021[[#Headers],[EnterQ4]],6)="EnterQ"," ",
IF((VLOOKUP($B50,INDIRECT("'"&amp;$D$33&amp;"'!$A$9:$AD$120"),MATCH("# of Records Reviewed (denominator):",INDIRECT("'" &amp; $D$33 &amp; "'!$A$9:$AD$9"),0),FALSE))="","N/A",
IF(VLOOKUP($B50,INDIRECT("'" &amp; $D$33 &amp; "'!$A$9:$AD$120"),MATCH("# of Records Reviewed (denominator):",INDIRECT("'" &amp; $D$33 &amp; "'!$A$9:$AD$9"),0),FALSE)="0","0 cases",
(VLOOKUP($B50,INDIRECT("'" &amp; $D$33 &amp; "'!$A$9:$AD$120"),MATCH("8. Tests and/or Procedures Results",INDIRECT("'" &amp; $D$33 &amp; "'!$A$9:$AD$9"),0),FALSE)/VLOOKUP($B50,INDIRECT("'" &amp; $D$33 &amp; "'!$A$9:$AD$120"),MATCH("# of Records Reviewed (denominator):",INDIRECT("'" &amp; $D$33 &amp; "'!$A$9:$AD$9"),0),FALSE))))))</f>
        <v xml:space="preserve"> </v>
      </c>
      <c r="H50" s="53" t="str">
        <f ca="1">IF($B50=0," ",IF(LEFT(EDTC115161718192021[[#Headers],[EnterQ5]],6)="EnterQ"," ",
IF((VLOOKUP($B50,INDIRECT("'"&amp;$D$33&amp;"'!$A$9:$AD$120"),MATCH("# of Records Reviewed (denominator):",INDIRECT("'" &amp; $D$33 &amp; "'!$A$9:$AD$9"),0),FALSE))="","N/A",
IF(VLOOKUP($B50,INDIRECT("'" &amp; $D$33 &amp; "'!$A$9:$AD$120"),MATCH("# of Records Reviewed (denominator):",INDIRECT("'" &amp; $D$33 &amp; "'!$A$9:$AD$9"),0),FALSE)="0","0 cases",
(VLOOKUP($B50,INDIRECT("'" &amp; $D$33 &amp; "'!$A$9:$AD$120"),MATCH("8. Tests and/or Procedures Results",INDIRECT("'" &amp; $D$33 &amp; "'!$A$9:$AD$9"),0),FALSE)/VLOOKUP($B50,INDIRECT("'" &amp; $D$33 &amp; "'!$A$9:$AD$120"),MATCH("# of Records Reviewed (denominator):",INDIRECT("'" &amp; $D$33 &amp; "'!$A$9:$AD$9"),0),FALSE))))))</f>
        <v xml:space="preserve"> </v>
      </c>
      <c r="I50" s="53" t="str">
        <f ca="1">IF($B50=0," ",IF(LEFT(EDTC115161718192021[[#Headers],[EnterQ6]],6)="EnterQ"," ",
IF((VLOOKUP($B50,INDIRECT("'"&amp;$D$33&amp;"'!$A$9:$AD$120"),MATCH("# of Records Reviewed (denominator):",INDIRECT("'" &amp; $D$33 &amp; "'!$A$9:$AD$9"),0),FALSE))="","N/A",
IF(VLOOKUP($B50,INDIRECT("'" &amp; $D$33 &amp; "'!$A$9:$AD$120"),MATCH("# of Records Reviewed (denominator):",INDIRECT("'" &amp; $D$33 &amp; "'!$A$9:$AD$9"),0),FALSE)="0","0 cases",
(VLOOKUP($B50,INDIRECT("'" &amp; $D$33 &amp; "'!$A$9:$AD$120"),MATCH("8. Tests and/or Procedures Results",INDIRECT("'" &amp; $D$33 &amp; "'!$A$9:$AD$9"),0),FALSE)/VLOOKUP($B50,INDIRECT("'" &amp; $D$33 &amp; "'!$A$9:$AD$120"),MATCH("# of Records Reviewed (denominator):",INDIRECT("'" &amp; $D$33 &amp; "'!$A$9:$AD$9"),0),FALSE))))))</f>
        <v xml:space="preserve"> </v>
      </c>
      <c r="J50" s="53" t="str">
        <f ca="1">IF($B50=0," ",IF(LEFT(EDTC115161718192021[[#Headers],[EnterQ7]],6)="EnterQ"," ",
IF((VLOOKUP($B50,INDIRECT("'"&amp;$D$33&amp;"'!$A$9:$AD$120"),MATCH("# of Records Reviewed (denominator):",INDIRECT("'" &amp; $D$33 &amp; "'!$A$9:$AD$9"),0),FALSE))="","N/A",
IF(VLOOKUP($B50,INDIRECT("'" &amp; $D$33 &amp; "'!$A$9:$AD$120"),MATCH("# of Records Reviewed (denominator):",INDIRECT("'" &amp; $D$33 &amp; "'!$A$9:$AD$9"),0),FALSE)="0","0 cases",
(VLOOKUP($B50,INDIRECT("'" &amp; $D$33 &amp; "'!$A$9:$AD$120"),MATCH("8. Tests and/or Procedures Results",INDIRECT("'" &amp; $D$33 &amp; "'!$A$9:$AD$9"),0),FALSE)/VLOOKUP($B50,INDIRECT("'" &amp; $D$33 &amp; "'!$A$9:$AD$120"),MATCH("# of Records Reviewed (denominator):",INDIRECT("'" &amp; $D$33 &amp; "'!$A$9:$AD$9"),0),FALSE))))))</f>
        <v xml:space="preserve"> </v>
      </c>
      <c r="K50" s="53" t="str">
        <f ca="1">IF($B50=0," ",IF(LEFT(EDTC115161718192021[[#Headers],[EnterQ8]],6)="EnterQ"," ",
IF((VLOOKUP($B50,INDIRECT("'"&amp;$D$33&amp;"'!$A$9:$AD$120"),MATCH("# of Records Reviewed (denominator):",INDIRECT("'" &amp; $D$33 &amp; "'!$A$9:$AD$9"),0),FALSE))="","N/A",
IF(VLOOKUP($B50,INDIRECT("'" &amp; $D$33 &amp; "'!$A$9:$AD$120"),MATCH("# of Records Reviewed (denominator):",INDIRECT("'" &amp; $D$33 &amp; "'!$A$9:$AD$9"),0),FALSE)="0","0 cases",
(VLOOKUP($B50,INDIRECT("'" &amp; $D$33 &amp; "'!$A$9:$AD$120"),MATCH("8. Tests and/or Procedures Results",INDIRECT("'" &amp; $D$33 &amp; "'!$A$9:$AD$9"),0),FALSE)/VLOOKUP($B50,INDIRECT("'" &amp; $D$33 &amp; "'!$A$9:$AD$120"),MATCH("# of Records Reviewed (denominator):",INDIRECT("'" &amp; $D$33 &amp; "'!$A$9:$AD$9"),0),FALSE))))))</f>
        <v xml:space="preserve"> </v>
      </c>
    </row>
    <row r="51" spans="2:11" x14ac:dyDescent="0.25">
      <c r="B51" s="52">
        <f>IF('Update Master Hospital List'!D18=0,0,'Update Master Hospital List'!D18)</f>
        <v>0</v>
      </c>
      <c r="C51" s="52">
        <f>IF('Update Master Hospital List'!E18=0,0,'Update Master Hospital List'!E18)</f>
        <v>0</v>
      </c>
      <c r="D51" s="53" t="str">
        <f ca="1">IF($B51=0," ",IF(LEFT(EDTC115161718192021[[#Headers],[EnterQ1]],6)="EnterQ"," ",
IF((VLOOKUP($B51,INDIRECT("'"&amp;$D$33&amp;"'!$A$9:$AD$120"),MATCH("# of Records Reviewed (denominator):",INDIRECT("'" &amp; $D$33 &amp; "'!$A$9:$AD$9"),0),FALSE))="","N/A",
IF(VLOOKUP($B51,INDIRECT("'" &amp; $D$33 &amp; "'!$A$9:$AD$120"),MATCH("# of Records Reviewed (denominator):",INDIRECT("'" &amp; $D$33 &amp; "'!$A$9:$AD$9"),0),FALSE)="0","0 cases",
(VLOOKUP($B51,INDIRECT("'" &amp; $D$33 &amp; "'!$A$9:$AD$120"),MATCH("8. Tests and/or Procedures Results",INDIRECT("'" &amp; $D$33 &amp; "'!$A$9:$AD$9"),0),FALSE)/VLOOKUP($B51,INDIRECT("'" &amp; $D$33 &amp; "'!$A$9:$AD$120"),MATCH("# of Records Reviewed (denominator):",INDIRECT("'" &amp; $D$33 &amp; "'!$A$9:$AD$9"),0),FALSE))))))</f>
        <v xml:space="preserve"> </v>
      </c>
      <c r="E51" s="53" t="str">
        <f ca="1">IF($B51=0," ",IF(LEFT(EDTC115161718192021[[#Headers],[EnterQ2]],6)="EnterQ"," ",
IF((VLOOKUP($B51,INDIRECT("'"&amp;$D$33&amp;"'!$A$9:$AD$120"),MATCH("# of Records Reviewed (denominator):",INDIRECT("'" &amp; $D$33 &amp; "'!$A$9:$AD$9"),0),FALSE))="","N/A",
IF(VLOOKUP($B51,INDIRECT("'" &amp; $D$33 &amp; "'!$A$9:$AD$120"),MATCH("# of Records Reviewed (denominator):",INDIRECT("'" &amp; $D$33 &amp; "'!$A$9:$AD$9"),0),FALSE)="0","0 cases",
(VLOOKUP($B51,INDIRECT("'" &amp; $D$33 &amp; "'!$A$9:$AD$120"),MATCH("8. Tests and/or Procedures Results",INDIRECT("'" &amp; $D$33 &amp; "'!$A$9:$AD$9"),0),FALSE)/VLOOKUP($B51,INDIRECT("'" &amp; $D$33 &amp; "'!$A$9:$AD$120"),MATCH("# of Records Reviewed (denominator):",INDIRECT("'" &amp; $D$33 &amp; "'!$A$9:$AD$9"),0),FALSE))))))</f>
        <v xml:space="preserve"> </v>
      </c>
      <c r="F51" s="53" t="str">
        <f ca="1">IF($B51=0," ",IF(LEFT(EDTC115161718192021[[#Headers],[EnterQ3]],6)="EnterQ"," ",
IF((VLOOKUP($B51,INDIRECT("'"&amp;$D$33&amp;"'!$A$9:$AD$120"),MATCH("# of Records Reviewed (denominator):",INDIRECT("'" &amp; $D$33 &amp; "'!$A$9:$AD$9"),0),FALSE))="","N/A",
IF(VLOOKUP($B51,INDIRECT("'" &amp; $D$33 &amp; "'!$A$9:$AD$120"),MATCH("# of Records Reviewed (denominator):",INDIRECT("'" &amp; $D$33 &amp; "'!$A$9:$AD$9"),0),FALSE)="0","0 cases",
(VLOOKUP($B51,INDIRECT("'" &amp; $D$33 &amp; "'!$A$9:$AD$120"),MATCH("8. Tests and/or Procedures Results",INDIRECT("'" &amp; $D$33 &amp; "'!$A$9:$AD$9"),0),FALSE)/VLOOKUP($B51,INDIRECT("'" &amp; $D$33 &amp; "'!$A$9:$AD$120"),MATCH("# of Records Reviewed (denominator):",INDIRECT("'" &amp; $D$33 &amp; "'!$A$9:$AD$9"),0),FALSE))))))</f>
        <v xml:space="preserve"> </v>
      </c>
      <c r="G51" s="53" t="str">
        <f ca="1">IF($B51=0," ",IF(LEFT(EDTC115161718192021[[#Headers],[EnterQ4]],6)="EnterQ"," ",
IF((VLOOKUP($B51,INDIRECT("'"&amp;$D$33&amp;"'!$A$9:$AD$120"),MATCH("# of Records Reviewed (denominator):",INDIRECT("'" &amp; $D$33 &amp; "'!$A$9:$AD$9"),0),FALSE))="","N/A",
IF(VLOOKUP($B51,INDIRECT("'" &amp; $D$33 &amp; "'!$A$9:$AD$120"),MATCH("# of Records Reviewed (denominator):",INDIRECT("'" &amp; $D$33 &amp; "'!$A$9:$AD$9"),0),FALSE)="0","0 cases",
(VLOOKUP($B51,INDIRECT("'" &amp; $D$33 &amp; "'!$A$9:$AD$120"),MATCH("8. Tests and/or Procedures Results",INDIRECT("'" &amp; $D$33 &amp; "'!$A$9:$AD$9"),0),FALSE)/VLOOKUP($B51,INDIRECT("'" &amp; $D$33 &amp; "'!$A$9:$AD$120"),MATCH("# of Records Reviewed (denominator):",INDIRECT("'" &amp; $D$33 &amp; "'!$A$9:$AD$9"),0),FALSE))))))</f>
        <v xml:space="preserve"> </v>
      </c>
      <c r="H51" s="53" t="str">
        <f ca="1">IF($B51=0," ",IF(LEFT(EDTC115161718192021[[#Headers],[EnterQ5]],6)="EnterQ"," ",
IF((VLOOKUP($B51,INDIRECT("'"&amp;$D$33&amp;"'!$A$9:$AD$120"),MATCH("# of Records Reviewed (denominator):",INDIRECT("'" &amp; $D$33 &amp; "'!$A$9:$AD$9"),0),FALSE))="","N/A",
IF(VLOOKUP($B51,INDIRECT("'" &amp; $D$33 &amp; "'!$A$9:$AD$120"),MATCH("# of Records Reviewed (denominator):",INDIRECT("'" &amp; $D$33 &amp; "'!$A$9:$AD$9"),0),FALSE)="0","0 cases",
(VLOOKUP($B51,INDIRECT("'" &amp; $D$33 &amp; "'!$A$9:$AD$120"),MATCH("8. Tests and/or Procedures Results",INDIRECT("'" &amp; $D$33 &amp; "'!$A$9:$AD$9"),0),FALSE)/VLOOKUP($B51,INDIRECT("'" &amp; $D$33 &amp; "'!$A$9:$AD$120"),MATCH("# of Records Reviewed (denominator):",INDIRECT("'" &amp; $D$33 &amp; "'!$A$9:$AD$9"),0),FALSE))))))</f>
        <v xml:space="preserve"> </v>
      </c>
      <c r="I51" s="53" t="str">
        <f ca="1">IF($B51=0," ",IF(LEFT(EDTC115161718192021[[#Headers],[EnterQ6]],6)="EnterQ"," ",
IF((VLOOKUP($B51,INDIRECT("'"&amp;$D$33&amp;"'!$A$9:$AD$120"),MATCH("# of Records Reviewed (denominator):",INDIRECT("'" &amp; $D$33 &amp; "'!$A$9:$AD$9"),0),FALSE))="","N/A",
IF(VLOOKUP($B51,INDIRECT("'" &amp; $D$33 &amp; "'!$A$9:$AD$120"),MATCH("# of Records Reviewed (denominator):",INDIRECT("'" &amp; $D$33 &amp; "'!$A$9:$AD$9"),0),FALSE)="0","0 cases",
(VLOOKUP($B51,INDIRECT("'" &amp; $D$33 &amp; "'!$A$9:$AD$120"),MATCH("8. Tests and/or Procedures Results",INDIRECT("'" &amp; $D$33 &amp; "'!$A$9:$AD$9"),0),FALSE)/VLOOKUP($B51,INDIRECT("'" &amp; $D$33 &amp; "'!$A$9:$AD$120"),MATCH("# of Records Reviewed (denominator):",INDIRECT("'" &amp; $D$33 &amp; "'!$A$9:$AD$9"),0),FALSE))))))</f>
        <v xml:space="preserve"> </v>
      </c>
      <c r="J51" s="53" t="str">
        <f ca="1">IF($B51=0," ",IF(LEFT(EDTC115161718192021[[#Headers],[EnterQ7]],6)="EnterQ"," ",
IF((VLOOKUP($B51,INDIRECT("'"&amp;$D$33&amp;"'!$A$9:$AD$120"),MATCH("# of Records Reviewed (denominator):",INDIRECT("'" &amp; $D$33 &amp; "'!$A$9:$AD$9"),0),FALSE))="","N/A",
IF(VLOOKUP($B51,INDIRECT("'" &amp; $D$33 &amp; "'!$A$9:$AD$120"),MATCH("# of Records Reviewed (denominator):",INDIRECT("'" &amp; $D$33 &amp; "'!$A$9:$AD$9"),0),FALSE)="0","0 cases",
(VLOOKUP($B51,INDIRECT("'" &amp; $D$33 &amp; "'!$A$9:$AD$120"),MATCH("8. Tests and/or Procedures Results",INDIRECT("'" &amp; $D$33 &amp; "'!$A$9:$AD$9"),0),FALSE)/VLOOKUP($B51,INDIRECT("'" &amp; $D$33 &amp; "'!$A$9:$AD$120"),MATCH("# of Records Reviewed (denominator):",INDIRECT("'" &amp; $D$33 &amp; "'!$A$9:$AD$9"),0),FALSE))))))</f>
        <v xml:space="preserve"> </v>
      </c>
      <c r="K51" s="53" t="str">
        <f ca="1">IF($B51=0," ",IF(LEFT(EDTC115161718192021[[#Headers],[EnterQ8]],6)="EnterQ"," ",
IF((VLOOKUP($B51,INDIRECT("'"&amp;$D$33&amp;"'!$A$9:$AD$120"),MATCH("# of Records Reviewed (denominator):",INDIRECT("'" &amp; $D$33 &amp; "'!$A$9:$AD$9"),0),FALSE))="","N/A",
IF(VLOOKUP($B51,INDIRECT("'" &amp; $D$33 &amp; "'!$A$9:$AD$120"),MATCH("# of Records Reviewed (denominator):",INDIRECT("'" &amp; $D$33 &amp; "'!$A$9:$AD$9"),0),FALSE)="0","0 cases",
(VLOOKUP($B51,INDIRECT("'" &amp; $D$33 &amp; "'!$A$9:$AD$120"),MATCH("8. Tests and/or Procedures Results",INDIRECT("'" &amp; $D$33 &amp; "'!$A$9:$AD$9"),0),FALSE)/VLOOKUP($B51,INDIRECT("'" &amp; $D$33 &amp; "'!$A$9:$AD$120"),MATCH("# of Records Reviewed (denominator):",INDIRECT("'" &amp; $D$33 &amp; "'!$A$9:$AD$9"),0),FALSE))))))</f>
        <v xml:space="preserve"> </v>
      </c>
    </row>
    <row r="52" spans="2:11" x14ac:dyDescent="0.25">
      <c r="B52" s="52">
        <f>IF('Update Master Hospital List'!D19=0,0,'Update Master Hospital List'!D19)</f>
        <v>0</v>
      </c>
      <c r="C52" s="52">
        <f>IF('Update Master Hospital List'!E19=0,0,'Update Master Hospital List'!E19)</f>
        <v>0</v>
      </c>
      <c r="D52" s="53" t="str">
        <f ca="1">IF($B52=0," ",IF(LEFT(EDTC115161718192021[[#Headers],[EnterQ1]],6)="EnterQ"," ",
IF((VLOOKUP($B52,INDIRECT("'"&amp;$D$33&amp;"'!$A$9:$AD$120"),MATCH("# of Records Reviewed (denominator):",INDIRECT("'" &amp; $D$33 &amp; "'!$A$9:$AD$9"),0),FALSE))="","N/A",
IF(VLOOKUP($B52,INDIRECT("'" &amp; $D$33 &amp; "'!$A$9:$AD$120"),MATCH("# of Records Reviewed (denominator):",INDIRECT("'" &amp; $D$33 &amp; "'!$A$9:$AD$9"),0),FALSE)="0","0 cases",
(VLOOKUP($B52,INDIRECT("'" &amp; $D$33 &amp; "'!$A$9:$AD$120"),MATCH("8. Tests and/or Procedures Results",INDIRECT("'" &amp; $D$33 &amp; "'!$A$9:$AD$9"),0),FALSE)/VLOOKUP($B52,INDIRECT("'" &amp; $D$33 &amp; "'!$A$9:$AD$120"),MATCH("# of Records Reviewed (denominator):",INDIRECT("'" &amp; $D$33 &amp; "'!$A$9:$AD$9"),0),FALSE))))))</f>
        <v xml:space="preserve"> </v>
      </c>
      <c r="E52" s="53" t="str">
        <f ca="1">IF($B52=0," ",IF(LEFT(EDTC115161718192021[[#Headers],[EnterQ2]],6)="EnterQ"," ",
IF((VLOOKUP($B52,INDIRECT("'"&amp;$D$33&amp;"'!$A$9:$AD$120"),MATCH("# of Records Reviewed (denominator):",INDIRECT("'" &amp; $D$33 &amp; "'!$A$9:$AD$9"),0),FALSE))="","N/A",
IF(VLOOKUP($B52,INDIRECT("'" &amp; $D$33 &amp; "'!$A$9:$AD$120"),MATCH("# of Records Reviewed (denominator):",INDIRECT("'" &amp; $D$33 &amp; "'!$A$9:$AD$9"),0),FALSE)="0","0 cases",
(VLOOKUP($B52,INDIRECT("'" &amp; $D$33 &amp; "'!$A$9:$AD$120"),MATCH("8. Tests and/or Procedures Results",INDIRECT("'" &amp; $D$33 &amp; "'!$A$9:$AD$9"),0),FALSE)/VLOOKUP($B52,INDIRECT("'" &amp; $D$33 &amp; "'!$A$9:$AD$120"),MATCH("# of Records Reviewed (denominator):",INDIRECT("'" &amp; $D$33 &amp; "'!$A$9:$AD$9"),0),FALSE))))))</f>
        <v xml:space="preserve"> </v>
      </c>
      <c r="F52" s="53" t="str">
        <f ca="1">IF($B52=0," ",IF(LEFT(EDTC115161718192021[[#Headers],[EnterQ3]],6)="EnterQ"," ",
IF((VLOOKUP($B52,INDIRECT("'"&amp;$D$33&amp;"'!$A$9:$AD$120"),MATCH("# of Records Reviewed (denominator):",INDIRECT("'" &amp; $D$33 &amp; "'!$A$9:$AD$9"),0),FALSE))="","N/A",
IF(VLOOKUP($B52,INDIRECT("'" &amp; $D$33 &amp; "'!$A$9:$AD$120"),MATCH("# of Records Reviewed (denominator):",INDIRECT("'" &amp; $D$33 &amp; "'!$A$9:$AD$9"),0),FALSE)="0","0 cases",
(VLOOKUP($B52,INDIRECT("'" &amp; $D$33 &amp; "'!$A$9:$AD$120"),MATCH("8. Tests and/or Procedures Results",INDIRECT("'" &amp; $D$33 &amp; "'!$A$9:$AD$9"),0),FALSE)/VLOOKUP($B52,INDIRECT("'" &amp; $D$33 &amp; "'!$A$9:$AD$120"),MATCH("# of Records Reviewed (denominator):",INDIRECT("'" &amp; $D$33 &amp; "'!$A$9:$AD$9"),0),FALSE))))))</f>
        <v xml:space="preserve"> </v>
      </c>
      <c r="G52" s="53" t="str">
        <f ca="1">IF($B52=0," ",IF(LEFT(EDTC115161718192021[[#Headers],[EnterQ4]],6)="EnterQ"," ",
IF((VLOOKUP($B52,INDIRECT("'"&amp;$D$33&amp;"'!$A$9:$AD$120"),MATCH("# of Records Reviewed (denominator):",INDIRECT("'" &amp; $D$33 &amp; "'!$A$9:$AD$9"),0),FALSE))="","N/A",
IF(VLOOKUP($B52,INDIRECT("'" &amp; $D$33 &amp; "'!$A$9:$AD$120"),MATCH("# of Records Reviewed (denominator):",INDIRECT("'" &amp; $D$33 &amp; "'!$A$9:$AD$9"),0),FALSE)="0","0 cases",
(VLOOKUP($B52,INDIRECT("'" &amp; $D$33 &amp; "'!$A$9:$AD$120"),MATCH("8. Tests and/or Procedures Results",INDIRECT("'" &amp; $D$33 &amp; "'!$A$9:$AD$9"),0),FALSE)/VLOOKUP($B52,INDIRECT("'" &amp; $D$33 &amp; "'!$A$9:$AD$120"),MATCH("# of Records Reviewed (denominator):",INDIRECT("'" &amp; $D$33 &amp; "'!$A$9:$AD$9"),0),FALSE))))))</f>
        <v xml:space="preserve"> </v>
      </c>
      <c r="H52" s="53" t="str">
        <f ca="1">IF($B52=0," ",IF(LEFT(EDTC115161718192021[[#Headers],[EnterQ5]],6)="EnterQ"," ",
IF((VLOOKUP($B52,INDIRECT("'"&amp;$D$33&amp;"'!$A$9:$AD$120"),MATCH("# of Records Reviewed (denominator):",INDIRECT("'" &amp; $D$33 &amp; "'!$A$9:$AD$9"),0),FALSE))="","N/A",
IF(VLOOKUP($B52,INDIRECT("'" &amp; $D$33 &amp; "'!$A$9:$AD$120"),MATCH("# of Records Reviewed (denominator):",INDIRECT("'" &amp; $D$33 &amp; "'!$A$9:$AD$9"),0),FALSE)="0","0 cases",
(VLOOKUP($B52,INDIRECT("'" &amp; $D$33 &amp; "'!$A$9:$AD$120"),MATCH("8. Tests and/or Procedures Results",INDIRECT("'" &amp; $D$33 &amp; "'!$A$9:$AD$9"),0),FALSE)/VLOOKUP($B52,INDIRECT("'" &amp; $D$33 &amp; "'!$A$9:$AD$120"),MATCH("# of Records Reviewed (denominator):",INDIRECT("'" &amp; $D$33 &amp; "'!$A$9:$AD$9"),0),FALSE))))))</f>
        <v xml:space="preserve"> </v>
      </c>
      <c r="I52" s="53" t="str">
        <f ca="1">IF($B52=0," ",IF(LEFT(EDTC115161718192021[[#Headers],[EnterQ6]],6)="EnterQ"," ",
IF((VLOOKUP($B52,INDIRECT("'"&amp;$D$33&amp;"'!$A$9:$AD$120"),MATCH("# of Records Reviewed (denominator):",INDIRECT("'" &amp; $D$33 &amp; "'!$A$9:$AD$9"),0),FALSE))="","N/A",
IF(VLOOKUP($B52,INDIRECT("'" &amp; $D$33 &amp; "'!$A$9:$AD$120"),MATCH("# of Records Reviewed (denominator):",INDIRECT("'" &amp; $D$33 &amp; "'!$A$9:$AD$9"),0),FALSE)="0","0 cases",
(VLOOKUP($B52,INDIRECT("'" &amp; $D$33 &amp; "'!$A$9:$AD$120"),MATCH("8. Tests and/or Procedures Results",INDIRECT("'" &amp; $D$33 &amp; "'!$A$9:$AD$9"),0),FALSE)/VLOOKUP($B52,INDIRECT("'" &amp; $D$33 &amp; "'!$A$9:$AD$120"),MATCH("# of Records Reviewed (denominator):",INDIRECT("'" &amp; $D$33 &amp; "'!$A$9:$AD$9"),0),FALSE))))))</f>
        <v xml:space="preserve"> </v>
      </c>
      <c r="J52" s="53" t="str">
        <f ca="1">IF($B52=0," ",IF(LEFT(EDTC115161718192021[[#Headers],[EnterQ7]],6)="EnterQ"," ",
IF((VLOOKUP($B52,INDIRECT("'"&amp;$D$33&amp;"'!$A$9:$AD$120"),MATCH("# of Records Reviewed (denominator):",INDIRECT("'" &amp; $D$33 &amp; "'!$A$9:$AD$9"),0),FALSE))="","N/A",
IF(VLOOKUP($B52,INDIRECT("'" &amp; $D$33 &amp; "'!$A$9:$AD$120"),MATCH("# of Records Reviewed (denominator):",INDIRECT("'" &amp; $D$33 &amp; "'!$A$9:$AD$9"),0),FALSE)="0","0 cases",
(VLOOKUP($B52,INDIRECT("'" &amp; $D$33 &amp; "'!$A$9:$AD$120"),MATCH("8. Tests and/or Procedures Results",INDIRECT("'" &amp; $D$33 &amp; "'!$A$9:$AD$9"),0),FALSE)/VLOOKUP($B52,INDIRECT("'" &amp; $D$33 &amp; "'!$A$9:$AD$120"),MATCH("# of Records Reviewed (denominator):",INDIRECT("'" &amp; $D$33 &amp; "'!$A$9:$AD$9"),0),FALSE))))))</f>
        <v xml:space="preserve"> </v>
      </c>
      <c r="K52" s="53" t="str">
        <f ca="1">IF($B52=0," ",IF(LEFT(EDTC115161718192021[[#Headers],[EnterQ8]],6)="EnterQ"," ",
IF((VLOOKUP($B52,INDIRECT("'"&amp;$D$33&amp;"'!$A$9:$AD$120"),MATCH("# of Records Reviewed (denominator):",INDIRECT("'" &amp; $D$33 &amp; "'!$A$9:$AD$9"),0),FALSE))="","N/A",
IF(VLOOKUP($B52,INDIRECT("'" &amp; $D$33 &amp; "'!$A$9:$AD$120"),MATCH("# of Records Reviewed (denominator):",INDIRECT("'" &amp; $D$33 &amp; "'!$A$9:$AD$9"),0),FALSE)="0","0 cases",
(VLOOKUP($B52,INDIRECT("'" &amp; $D$33 &amp; "'!$A$9:$AD$120"),MATCH("8. Tests and/or Procedures Results",INDIRECT("'" &amp; $D$33 &amp; "'!$A$9:$AD$9"),0),FALSE)/VLOOKUP($B52,INDIRECT("'" &amp; $D$33 &amp; "'!$A$9:$AD$120"),MATCH("# of Records Reviewed (denominator):",INDIRECT("'" &amp; $D$33 &amp; "'!$A$9:$AD$9"),0),FALSE))))))</f>
        <v xml:space="preserve"> </v>
      </c>
    </row>
    <row r="53" spans="2:11" x14ac:dyDescent="0.25">
      <c r="B53" s="52">
        <f>IF('Update Master Hospital List'!D20=0,0,'Update Master Hospital List'!D20)</f>
        <v>0</v>
      </c>
      <c r="C53" s="52">
        <f>IF('Update Master Hospital List'!E20=0,0,'Update Master Hospital List'!E20)</f>
        <v>0</v>
      </c>
      <c r="D53" s="53" t="str">
        <f ca="1">IF($B53=0," ",IF(LEFT(EDTC115161718192021[[#Headers],[EnterQ1]],6)="EnterQ"," ",
IF((VLOOKUP($B53,INDIRECT("'"&amp;$D$33&amp;"'!$A$9:$AD$120"),MATCH("# of Records Reviewed (denominator):",INDIRECT("'" &amp; $D$33 &amp; "'!$A$9:$AD$9"),0),FALSE))="","N/A",
IF(VLOOKUP($B53,INDIRECT("'" &amp; $D$33 &amp; "'!$A$9:$AD$120"),MATCH("# of Records Reviewed (denominator):",INDIRECT("'" &amp; $D$33 &amp; "'!$A$9:$AD$9"),0),FALSE)="0","0 cases",
(VLOOKUP($B53,INDIRECT("'" &amp; $D$33 &amp; "'!$A$9:$AD$120"),MATCH("8. Tests and/or Procedures Results",INDIRECT("'" &amp; $D$33 &amp; "'!$A$9:$AD$9"),0),FALSE)/VLOOKUP($B53,INDIRECT("'" &amp; $D$33 &amp; "'!$A$9:$AD$120"),MATCH("# of Records Reviewed (denominator):",INDIRECT("'" &amp; $D$33 &amp; "'!$A$9:$AD$9"),0),FALSE))))))</f>
        <v xml:space="preserve"> </v>
      </c>
      <c r="E53" s="53" t="str">
        <f ca="1">IF($B53=0," ",IF(LEFT(EDTC115161718192021[[#Headers],[EnterQ2]],6)="EnterQ"," ",
IF((VLOOKUP($B53,INDIRECT("'"&amp;$D$33&amp;"'!$A$9:$AD$120"),MATCH("# of Records Reviewed (denominator):",INDIRECT("'" &amp; $D$33 &amp; "'!$A$9:$AD$9"),0),FALSE))="","N/A",
IF(VLOOKUP($B53,INDIRECT("'" &amp; $D$33 &amp; "'!$A$9:$AD$120"),MATCH("# of Records Reviewed (denominator):",INDIRECT("'" &amp; $D$33 &amp; "'!$A$9:$AD$9"),0),FALSE)="0","0 cases",
(VLOOKUP($B53,INDIRECT("'" &amp; $D$33 &amp; "'!$A$9:$AD$120"),MATCH("8. Tests and/or Procedures Results",INDIRECT("'" &amp; $D$33 &amp; "'!$A$9:$AD$9"),0),FALSE)/VLOOKUP($B53,INDIRECT("'" &amp; $D$33 &amp; "'!$A$9:$AD$120"),MATCH("# of Records Reviewed (denominator):",INDIRECT("'" &amp; $D$33 &amp; "'!$A$9:$AD$9"),0),FALSE))))))</f>
        <v xml:space="preserve"> </v>
      </c>
      <c r="F53" s="53" t="str">
        <f ca="1">IF($B53=0," ",IF(LEFT(EDTC115161718192021[[#Headers],[EnterQ3]],6)="EnterQ"," ",
IF((VLOOKUP($B53,INDIRECT("'"&amp;$D$33&amp;"'!$A$9:$AD$120"),MATCH("# of Records Reviewed (denominator):",INDIRECT("'" &amp; $D$33 &amp; "'!$A$9:$AD$9"),0),FALSE))="","N/A",
IF(VLOOKUP($B53,INDIRECT("'" &amp; $D$33 &amp; "'!$A$9:$AD$120"),MATCH("# of Records Reviewed (denominator):",INDIRECT("'" &amp; $D$33 &amp; "'!$A$9:$AD$9"),0),FALSE)="0","0 cases",
(VLOOKUP($B53,INDIRECT("'" &amp; $D$33 &amp; "'!$A$9:$AD$120"),MATCH("8. Tests and/or Procedures Results",INDIRECT("'" &amp; $D$33 &amp; "'!$A$9:$AD$9"),0),FALSE)/VLOOKUP($B53,INDIRECT("'" &amp; $D$33 &amp; "'!$A$9:$AD$120"),MATCH("# of Records Reviewed (denominator):",INDIRECT("'" &amp; $D$33 &amp; "'!$A$9:$AD$9"),0),FALSE))))))</f>
        <v xml:space="preserve"> </v>
      </c>
      <c r="G53" s="53" t="str">
        <f ca="1">IF($B53=0," ",IF(LEFT(EDTC115161718192021[[#Headers],[EnterQ4]],6)="EnterQ"," ",
IF((VLOOKUP($B53,INDIRECT("'"&amp;$D$33&amp;"'!$A$9:$AD$120"),MATCH("# of Records Reviewed (denominator):",INDIRECT("'" &amp; $D$33 &amp; "'!$A$9:$AD$9"),0),FALSE))="","N/A",
IF(VLOOKUP($B53,INDIRECT("'" &amp; $D$33 &amp; "'!$A$9:$AD$120"),MATCH("# of Records Reviewed (denominator):",INDIRECT("'" &amp; $D$33 &amp; "'!$A$9:$AD$9"),0),FALSE)="0","0 cases",
(VLOOKUP($B53,INDIRECT("'" &amp; $D$33 &amp; "'!$A$9:$AD$120"),MATCH("8. Tests and/or Procedures Results",INDIRECT("'" &amp; $D$33 &amp; "'!$A$9:$AD$9"),0),FALSE)/VLOOKUP($B53,INDIRECT("'" &amp; $D$33 &amp; "'!$A$9:$AD$120"),MATCH("# of Records Reviewed (denominator):",INDIRECT("'" &amp; $D$33 &amp; "'!$A$9:$AD$9"),0),FALSE))))))</f>
        <v xml:space="preserve"> </v>
      </c>
      <c r="H53" s="53" t="str">
        <f ca="1">IF($B53=0," ",IF(LEFT(EDTC115161718192021[[#Headers],[EnterQ5]],6)="EnterQ"," ",
IF((VLOOKUP($B53,INDIRECT("'"&amp;$D$33&amp;"'!$A$9:$AD$120"),MATCH("# of Records Reviewed (denominator):",INDIRECT("'" &amp; $D$33 &amp; "'!$A$9:$AD$9"),0),FALSE))="","N/A",
IF(VLOOKUP($B53,INDIRECT("'" &amp; $D$33 &amp; "'!$A$9:$AD$120"),MATCH("# of Records Reviewed (denominator):",INDIRECT("'" &amp; $D$33 &amp; "'!$A$9:$AD$9"),0),FALSE)="0","0 cases",
(VLOOKUP($B53,INDIRECT("'" &amp; $D$33 &amp; "'!$A$9:$AD$120"),MATCH("8. Tests and/or Procedures Results",INDIRECT("'" &amp; $D$33 &amp; "'!$A$9:$AD$9"),0),FALSE)/VLOOKUP($B53,INDIRECT("'" &amp; $D$33 &amp; "'!$A$9:$AD$120"),MATCH("# of Records Reviewed (denominator):",INDIRECT("'" &amp; $D$33 &amp; "'!$A$9:$AD$9"),0),FALSE))))))</f>
        <v xml:space="preserve"> </v>
      </c>
      <c r="I53" s="53" t="str">
        <f ca="1">IF($B53=0," ",IF(LEFT(EDTC115161718192021[[#Headers],[EnterQ6]],6)="EnterQ"," ",
IF((VLOOKUP($B53,INDIRECT("'"&amp;$D$33&amp;"'!$A$9:$AD$120"),MATCH("# of Records Reviewed (denominator):",INDIRECT("'" &amp; $D$33 &amp; "'!$A$9:$AD$9"),0),FALSE))="","N/A",
IF(VLOOKUP($B53,INDIRECT("'" &amp; $D$33 &amp; "'!$A$9:$AD$120"),MATCH("# of Records Reviewed (denominator):",INDIRECT("'" &amp; $D$33 &amp; "'!$A$9:$AD$9"),0),FALSE)="0","0 cases",
(VLOOKUP($B53,INDIRECT("'" &amp; $D$33 &amp; "'!$A$9:$AD$120"),MATCH("8. Tests and/or Procedures Results",INDIRECT("'" &amp; $D$33 &amp; "'!$A$9:$AD$9"),0),FALSE)/VLOOKUP($B53,INDIRECT("'" &amp; $D$33 &amp; "'!$A$9:$AD$120"),MATCH("# of Records Reviewed (denominator):",INDIRECT("'" &amp; $D$33 &amp; "'!$A$9:$AD$9"),0),FALSE))))))</f>
        <v xml:space="preserve"> </v>
      </c>
      <c r="J53" s="53" t="str">
        <f ca="1">IF($B53=0," ",IF(LEFT(EDTC115161718192021[[#Headers],[EnterQ7]],6)="EnterQ"," ",
IF((VLOOKUP($B53,INDIRECT("'"&amp;$D$33&amp;"'!$A$9:$AD$120"),MATCH("# of Records Reviewed (denominator):",INDIRECT("'" &amp; $D$33 &amp; "'!$A$9:$AD$9"),0),FALSE))="","N/A",
IF(VLOOKUP($B53,INDIRECT("'" &amp; $D$33 &amp; "'!$A$9:$AD$120"),MATCH("# of Records Reviewed (denominator):",INDIRECT("'" &amp; $D$33 &amp; "'!$A$9:$AD$9"),0),FALSE)="0","0 cases",
(VLOOKUP($B53,INDIRECT("'" &amp; $D$33 &amp; "'!$A$9:$AD$120"),MATCH("8. Tests and/or Procedures Results",INDIRECT("'" &amp; $D$33 &amp; "'!$A$9:$AD$9"),0),FALSE)/VLOOKUP($B53,INDIRECT("'" &amp; $D$33 &amp; "'!$A$9:$AD$120"),MATCH("# of Records Reviewed (denominator):",INDIRECT("'" &amp; $D$33 &amp; "'!$A$9:$AD$9"),0),FALSE))))))</f>
        <v xml:space="preserve"> </v>
      </c>
      <c r="K53" s="53" t="str">
        <f ca="1">IF($B53=0," ",IF(LEFT(EDTC115161718192021[[#Headers],[EnterQ8]],6)="EnterQ"," ",
IF((VLOOKUP($B53,INDIRECT("'"&amp;$D$33&amp;"'!$A$9:$AD$120"),MATCH("# of Records Reviewed (denominator):",INDIRECT("'" &amp; $D$33 &amp; "'!$A$9:$AD$9"),0),FALSE))="","N/A",
IF(VLOOKUP($B53,INDIRECT("'" &amp; $D$33 &amp; "'!$A$9:$AD$120"),MATCH("# of Records Reviewed (denominator):",INDIRECT("'" &amp; $D$33 &amp; "'!$A$9:$AD$9"),0),FALSE)="0","0 cases",
(VLOOKUP($B53,INDIRECT("'" &amp; $D$33 &amp; "'!$A$9:$AD$120"),MATCH("8. Tests and/or Procedures Results",INDIRECT("'" &amp; $D$33 &amp; "'!$A$9:$AD$9"),0),FALSE)/VLOOKUP($B53,INDIRECT("'" &amp; $D$33 &amp; "'!$A$9:$AD$120"),MATCH("# of Records Reviewed (denominator):",INDIRECT("'" &amp; $D$33 &amp; "'!$A$9:$AD$9"),0),FALSE))))))</f>
        <v xml:space="preserve"> </v>
      </c>
    </row>
    <row r="54" spans="2:11" x14ac:dyDescent="0.25">
      <c r="B54" s="52">
        <f>IF('Update Master Hospital List'!D21=0,0,'Update Master Hospital List'!D21)</f>
        <v>0</v>
      </c>
      <c r="C54" s="52">
        <f>IF('Update Master Hospital List'!E21=0,0,'Update Master Hospital List'!E21)</f>
        <v>0</v>
      </c>
      <c r="D54" s="53" t="str">
        <f ca="1">IF($B54=0," ",IF(LEFT(EDTC115161718192021[[#Headers],[EnterQ1]],6)="EnterQ"," ",
IF((VLOOKUP($B54,INDIRECT("'"&amp;$D$33&amp;"'!$A$9:$AD$120"),MATCH("# of Records Reviewed (denominator):",INDIRECT("'" &amp; $D$33 &amp; "'!$A$9:$AD$9"),0),FALSE))="","N/A",
IF(VLOOKUP($B54,INDIRECT("'" &amp; $D$33 &amp; "'!$A$9:$AD$120"),MATCH("# of Records Reviewed (denominator):",INDIRECT("'" &amp; $D$33 &amp; "'!$A$9:$AD$9"),0),FALSE)="0","0 cases",
(VLOOKUP($B54,INDIRECT("'" &amp; $D$33 &amp; "'!$A$9:$AD$120"),MATCH("8. Tests and/or Procedures Results",INDIRECT("'" &amp; $D$33 &amp; "'!$A$9:$AD$9"),0),FALSE)/VLOOKUP($B54,INDIRECT("'" &amp; $D$33 &amp; "'!$A$9:$AD$120"),MATCH("# of Records Reviewed (denominator):",INDIRECT("'" &amp; $D$33 &amp; "'!$A$9:$AD$9"),0),FALSE))))))</f>
        <v xml:space="preserve"> </v>
      </c>
      <c r="E54" s="53" t="str">
        <f ca="1">IF($B54=0," ",IF(LEFT(EDTC115161718192021[[#Headers],[EnterQ2]],6)="EnterQ"," ",
IF((VLOOKUP($B54,INDIRECT("'"&amp;$D$33&amp;"'!$A$9:$AD$120"),MATCH("# of Records Reviewed (denominator):",INDIRECT("'" &amp; $D$33 &amp; "'!$A$9:$AD$9"),0),FALSE))="","N/A",
IF(VLOOKUP($B54,INDIRECT("'" &amp; $D$33 &amp; "'!$A$9:$AD$120"),MATCH("# of Records Reviewed (denominator):",INDIRECT("'" &amp; $D$33 &amp; "'!$A$9:$AD$9"),0),FALSE)="0","0 cases",
(VLOOKUP($B54,INDIRECT("'" &amp; $D$33 &amp; "'!$A$9:$AD$120"),MATCH("8. Tests and/or Procedures Results",INDIRECT("'" &amp; $D$33 &amp; "'!$A$9:$AD$9"),0),FALSE)/VLOOKUP($B54,INDIRECT("'" &amp; $D$33 &amp; "'!$A$9:$AD$120"),MATCH("# of Records Reviewed (denominator):",INDIRECT("'" &amp; $D$33 &amp; "'!$A$9:$AD$9"),0),FALSE))))))</f>
        <v xml:space="preserve"> </v>
      </c>
      <c r="F54" s="53" t="str">
        <f ca="1">IF($B54=0," ",IF(LEFT(EDTC115161718192021[[#Headers],[EnterQ3]],6)="EnterQ"," ",
IF((VLOOKUP($B54,INDIRECT("'"&amp;$D$33&amp;"'!$A$9:$AD$120"),MATCH("# of Records Reviewed (denominator):",INDIRECT("'" &amp; $D$33 &amp; "'!$A$9:$AD$9"),0),FALSE))="","N/A",
IF(VLOOKUP($B54,INDIRECT("'" &amp; $D$33 &amp; "'!$A$9:$AD$120"),MATCH("# of Records Reviewed (denominator):",INDIRECT("'" &amp; $D$33 &amp; "'!$A$9:$AD$9"),0),FALSE)="0","0 cases",
(VLOOKUP($B54,INDIRECT("'" &amp; $D$33 &amp; "'!$A$9:$AD$120"),MATCH("8. Tests and/or Procedures Results",INDIRECT("'" &amp; $D$33 &amp; "'!$A$9:$AD$9"),0),FALSE)/VLOOKUP($B54,INDIRECT("'" &amp; $D$33 &amp; "'!$A$9:$AD$120"),MATCH("# of Records Reviewed (denominator):",INDIRECT("'" &amp; $D$33 &amp; "'!$A$9:$AD$9"),0),FALSE))))))</f>
        <v xml:space="preserve"> </v>
      </c>
      <c r="G54" s="53" t="str">
        <f ca="1">IF($B54=0," ",IF(LEFT(EDTC115161718192021[[#Headers],[EnterQ4]],6)="EnterQ"," ",
IF((VLOOKUP($B54,INDIRECT("'"&amp;$D$33&amp;"'!$A$9:$AD$120"),MATCH("# of Records Reviewed (denominator):",INDIRECT("'" &amp; $D$33 &amp; "'!$A$9:$AD$9"),0),FALSE))="","N/A",
IF(VLOOKUP($B54,INDIRECT("'" &amp; $D$33 &amp; "'!$A$9:$AD$120"),MATCH("# of Records Reviewed (denominator):",INDIRECT("'" &amp; $D$33 &amp; "'!$A$9:$AD$9"),0),FALSE)="0","0 cases",
(VLOOKUP($B54,INDIRECT("'" &amp; $D$33 &amp; "'!$A$9:$AD$120"),MATCH("8. Tests and/or Procedures Results",INDIRECT("'" &amp; $D$33 &amp; "'!$A$9:$AD$9"),0),FALSE)/VLOOKUP($B54,INDIRECT("'" &amp; $D$33 &amp; "'!$A$9:$AD$120"),MATCH("# of Records Reviewed (denominator):",INDIRECT("'" &amp; $D$33 &amp; "'!$A$9:$AD$9"),0),FALSE))))))</f>
        <v xml:space="preserve"> </v>
      </c>
      <c r="H54" s="53" t="str">
        <f ca="1">IF($B54=0," ",IF(LEFT(EDTC115161718192021[[#Headers],[EnterQ5]],6)="EnterQ"," ",
IF((VLOOKUP($B54,INDIRECT("'"&amp;$D$33&amp;"'!$A$9:$AD$120"),MATCH("# of Records Reviewed (denominator):",INDIRECT("'" &amp; $D$33 &amp; "'!$A$9:$AD$9"),0),FALSE))="","N/A",
IF(VLOOKUP($B54,INDIRECT("'" &amp; $D$33 &amp; "'!$A$9:$AD$120"),MATCH("# of Records Reviewed (denominator):",INDIRECT("'" &amp; $D$33 &amp; "'!$A$9:$AD$9"),0),FALSE)="0","0 cases",
(VLOOKUP($B54,INDIRECT("'" &amp; $D$33 &amp; "'!$A$9:$AD$120"),MATCH("8. Tests and/or Procedures Results",INDIRECT("'" &amp; $D$33 &amp; "'!$A$9:$AD$9"),0),FALSE)/VLOOKUP($B54,INDIRECT("'" &amp; $D$33 &amp; "'!$A$9:$AD$120"),MATCH("# of Records Reviewed (denominator):",INDIRECT("'" &amp; $D$33 &amp; "'!$A$9:$AD$9"),0),FALSE))))))</f>
        <v xml:space="preserve"> </v>
      </c>
      <c r="I54" s="53" t="str">
        <f ca="1">IF($B54=0," ",IF(LEFT(EDTC115161718192021[[#Headers],[EnterQ6]],6)="EnterQ"," ",
IF((VLOOKUP($B54,INDIRECT("'"&amp;$D$33&amp;"'!$A$9:$AD$120"),MATCH("# of Records Reviewed (denominator):",INDIRECT("'" &amp; $D$33 &amp; "'!$A$9:$AD$9"),0),FALSE))="","N/A",
IF(VLOOKUP($B54,INDIRECT("'" &amp; $D$33 &amp; "'!$A$9:$AD$120"),MATCH("# of Records Reviewed (denominator):",INDIRECT("'" &amp; $D$33 &amp; "'!$A$9:$AD$9"),0),FALSE)="0","0 cases",
(VLOOKUP($B54,INDIRECT("'" &amp; $D$33 &amp; "'!$A$9:$AD$120"),MATCH("8. Tests and/or Procedures Results",INDIRECT("'" &amp; $D$33 &amp; "'!$A$9:$AD$9"),0),FALSE)/VLOOKUP($B54,INDIRECT("'" &amp; $D$33 &amp; "'!$A$9:$AD$120"),MATCH("# of Records Reviewed (denominator):",INDIRECT("'" &amp; $D$33 &amp; "'!$A$9:$AD$9"),0),FALSE))))))</f>
        <v xml:space="preserve"> </v>
      </c>
      <c r="J54" s="53" t="str">
        <f ca="1">IF($B54=0," ",IF(LEFT(EDTC115161718192021[[#Headers],[EnterQ7]],6)="EnterQ"," ",
IF((VLOOKUP($B54,INDIRECT("'"&amp;$D$33&amp;"'!$A$9:$AD$120"),MATCH("# of Records Reviewed (denominator):",INDIRECT("'" &amp; $D$33 &amp; "'!$A$9:$AD$9"),0),FALSE))="","N/A",
IF(VLOOKUP($B54,INDIRECT("'" &amp; $D$33 &amp; "'!$A$9:$AD$120"),MATCH("# of Records Reviewed (denominator):",INDIRECT("'" &amp; $D$33 &amp; "'!$A$9:$AD$9"),0),FALSE)="0","0 cases",
(VLOOKUP($B54,INDIRECT("'" &amp; $D$33 &amp; "'!$A$9:$AD$120"),MATCH("8. Tests and/or Procedures Results",INDIRECT("'" &amp; $D$33 &amp; "'!$A$9:$AD$9"),0),FALSE)/VLOOKUP($B54,INDIRECT("'" &amp; $D$33 &amp; "'!$A$9:$AD$120"),MATCH("# of Records Reviewed (denominator):",INDIRECT("'" &amp; $D$33 &amp; "'!$A$9:$AD$9"),0),FALSE))))))</f>
        <v xml:space="preserve"> </v>
      </c>
      <c r="K54" s="53" t="str">
        <f ca="1">IF($B54=0," ",IF(LEFT(EDTC115161718192021[[#Headers],[EnterQ8]],6)="EnterQ"," ",
IF((VLOOKUP($B54,INDIRECT("'"&amp;$D$33&amp;"'!$A$9:$AD$120"),MATCH("# of Records Reviewed (denominator):",INDIRECT("'" &amp; $D$33 &amp; "'!$A$9:$AD$9"),0),FALSE))="","N/A",
IF(VLOOKUP($B54,INDIRECT("'" &amp; $D$33 &amp; "'!$A$9:$AD$120"),MATCH("# of Records Reviewed (denominator):",INDIRECT("'" &amp; $D$33 &amp; "'!$A$9:$AD$9"),0),FALSE)="0","0 cases",
(VLOOKUP($B54,INDIRECT("'" &amp; $D$33 &amp; "'!$A$9:$AD$120"),MATCH("8. Tests and/or Procedures Results",INDIRECT("'" &amp; $D$33 &amp; "'!$A$9:$AD$9"),0),FALSE)/VLOOKUP($B54,INDIRECT("'" &amp; $D$33 &amp; "'!$A$9:$AD$120"),MATCH("# of Records Reviewed (denominator):",INDIRECT("'" &amp; $D$33 &amp; "'!$A$9:$AD$9"),0),FALSE))))))</f>
        <v xml:space="preserve"> </v>
      </c>
    </row>
    <row r="55" spans="2:11" x14ac:dyDescent="0.25">
      <c r="B55" s="52">
        <f>IF('Update Master Hospital List'!D22=0,0,'Update Master Hospital List'!D22)</f>
        <v>0</v>
      </c>
      <c r="C55" s="52">
        <f>IF('Update Master Hospital List'!E22=0,0,'Update Master Hospital List'!E22)</f>
        <v>0</v>
      </c>
      <c r="D55" s="53" t="str">
        <f ca="1">IF($B55=0," ",IF(LEFT(EDTC115161718192021[[#Headers],[EnterQ1]],6)="EnterQ"," ",
IF((VLOOKUP($B55,INDIRECT("'"&amp;$D$33&amp;"'!$A$9:$AD$120"),MATCH("# of Records Reviewed (denominator):",INDIRECT("'" &amp; $D$33 &amp; "'!$A$9:$AD$9"),0),FALSE))="","N/A",
IF(VLOOKUP($B55,INDIRECT("'" &amp; $D$33 &amp; "'!$A$9:$AD$120"),MATCH("# of Records Reviewed (denominator):",INDIRECT("'" &amp; $D$33 &amp; "'!$A$9:$AD$9"),0),FALSE)="0","0 cases",
(VLOOKUP($B55,INDIRECT("'" &amp; $D$33 &amp; "'!$A$9:$AD$120"),MATCH("8. Tests and/or Procedures Results",INDIRECT("'" &amp; $D$33 &amp; "'!$A$9:$AD$9"),0),FALSE)/VLOOKUP($B55,INDIRECT("'" &amp; $D$33 &amp; "'!$A$9:$AD$120"),MATCH("# of Records Reviewed (denominator):",INDIRECT("'" &amp; $D$33 &amp; "'!$A$9:$AD$9"),0),FALSE))))))</f>
        <v xml:space="preserve"> </v>
      </c>
      <c r="E55" s="53" t="str">
        <f ca="1">IF($B55=0," ",IF(LEFT(EDTC115161718192021[[#Headers],[EnterQ2]],6)="EnterQ"," ",
IF((VLOOKUP($B55,INDIRECT("'"&amp;$D$33&amp;"'!$A$9:$AD$120"),MATCH("# of Records Reviewed (denominator):",INDIRECT("'" &amp; $D$33 &amp; "'!$A$9:$AD$9"),0),FALSE))="","N/A",
IF(VLOOKUP($B55,INDIRECT("'" &amp; $D$33 &amp; "'!$A$9:$AD$120"),MATCH("# of Records Reviewed (denominator):",INDIRECT("'" &amp; $D$33 &amp; "'!$A$9:$AD$9"),0),FALSE)="0","0 cases",
(VLOOKUP($B55,INDIRECT("'" &amp; $D$33 &amp; "'!$A$9:$AD$120"),MATCH("8. Tests and/or Procedures Results",INDIRECT("'" &amp; $D$33 &amp; "'!$A$9:$AD$9"),0),FALSE)/VLOOKUP($B55,INDIRECT("'" &amp; $D$33 &amp; "'!$A$9:$AD$120"),MATCH("# of Records Reviewed (denominator):",INDIRECT("'" &amp; $D$33 &amp; "'!$A$9:$AD$9"),0),FALSE))))))</f>
        <v xml:space="preserve"> </v>
      </c>
      <c r="F55" s="53" t="str">
        <f ca="1">IF($B55=0," ",IF(LEFT(EDTC115161718192021[[#Headers],[EnterQ3]],6)="EnterQ"," ",
IF((VLOOKUP($B55,INDIRECT("'"&amp;$D$33&amp;"'!$A$9:$AD$120"),MATCH("# of Records Reviewed (denominator):",INDIRECT("'" &amp; $D$33 &amp; "'!$A$9:$AD$9"),0),FALSE))="","N/A",
IF(VLOOKUP($B55,INDIRECT("'" &amp; $D$33 &amp; "'!$A$9:$AD$120"),MATCH("# of Records Reviewed (denominator):",INDIRECT("'" &amp; $D$33 &amp; "'!$A$9:$AD$9"),0),FALSE)="0","0 cases",
(VLOOKUP($B55,INDIRECT("'" &amp; $D$33 &amp; "'!$A$9:$AD$120"),MATCH("8. Tests and/or Procedures Results",INDIRECT("'" &amp; $D$33 &amp; "'!$A$9:$AD$9"),0),FALSE)/VLOOKUP($B55,INDIRECT("'" &amp; $D$33 &amp; "'!$A$9:$AD$120"),MATCH("# of Records Reviewed (denominator):",INDIRECT("'" &amp; $D$33 &amp; "'!$A$9:$AD$9"),0),FALSE))))))</f>
        <v xml:space="preserve"> </v>
      </c>
      <c r="G55" s="53" t="str">
        <f ca="1">IF($B55=0," ",IF(LEFT(EDTC115161718192021[[#Headers],[EnterQ4]],6)="EnterQ"," ",
IF((VLOOKUP($B55,INDIRECT("'"&amp;$D$33&amp;"'!$A$9:$AD$120"),MATCH("# of Records Reviewed (denominator):",INDIRECT("'" &amp; $D$33 &amp; "'!$A$9:$AD$9"),0),FALSE))="","N/A",
IF(VLOOKUP($B55,INDIRECT("'" &amp; $D$33 &amp; "'!$A$9:$AD$120"),MATCH("# of Records Reviewed (denominator):",INDIRECT("'" &amp; $D$33 &amp; "'!$A$9:$AD$9"),0),FALSE)="0","0 cases",
(VLOOKUP($B55,INDIRECT("'" &amp; $D$33 &amp; "'!$A$9:$AD$120"),MATCH("8. Tests and/or Procedures Results",INDIRECT("'" &amp; $D$33 &amp; "'!$A$9:$AD$9"),0),FALSE)/VLOOKUP($B55,INDIRECT("'" &amp; $D$33 &amp; "'!$A$9:$AD$120"),MATCH("# of Records Reviewed (denominator):",INDIRECT("'" &amp; $D$33 &amp; "'!$A$9:$AD$9"),0),FALSE))))))</f>
        <v xml:space="preserve"> </v>
      </c>
      <c r="H55" s="53" t="str">
        <f ca="1">IF($B55=0," ",IF(LEFT(EDTC115161718192021[[#Headers],[EnterQ5]],6)="EnterQ"," ",
IF((VLOOKUP($B55,INDIRECT("'"&amp;$D$33&amp;"'!$A$9:$AD$120"),MATCH("# of Records Reviewed (denominator):",INDIRECT("'" &amp; $D$33 &amp; "'!$A$9:$AD$9"),0),FALSE))="","N/A",
IF(VLOOKUP($B55,INDIRECT("'" &amp; $D$33 &amp; "'!$A$9:$AD$120"),MATCH("# of Records Reviewed (denominator):",INDIRECT("'" &amp; $D$33 &amp; "'!$A$9:$AD$9"),0),FALSE)="0","0 cases",
(VLOOKUP($B55,INDIRECT("'" &amp; $D$33 &amp; "'!$A$9:$AD$120"),MATCH("8. Tests and/or Procedures Results",INDIRECT("'" &amp; $D$33 &amp; "'!$A$9:$AD$9"),0),FALSE)/VLOOKUP($B55,INDIRECT("'" &amp; $D$33 &amp; "'!$A$9:$AD$120"),MATCH("# of Records Reviewed (denominator):",INDIRECT("'" &amp; $D$33 &amp; "'!$A$9:$AD$9"),0),FALSE))))))</f>
        <v xml:space="preserve"> </v>
      </c>
      <c r="I55" s="53" t="str">
        <f ca="1">IF($B55=0," ",IF(LEFT(EDTC115161718192021[[#Headers],[EnterQ6]],6)="EnterQ"," ",
IF((VLOOKUP($B55,INDIRECT("'"&amp;$D$33&amp;"'!$A$9:$AD$120"),MATCH("# of Records Reviewed (denominator):",INDIRECT("'" &amp; $D$33 &amp; "'!$A$9:$AD$9"),0),FALSE))="","N/A",
IF(VLOOKUP($B55,INDIRECT("'" &amp; $D$33 &amp; "'!$A$9:$AD$120"),MATCH("# of Records Reviewed (denominator):",INDIRECT("'" &amp; $D$33 &amp; "'!$A$9:$AD$9"),0),FALSE)="0","0 cases",
(VLOOKUP($B55,INDIRECT("'" &amp; $D$33 &amp; "'!$A$9:$AD$120"),MATCH("8. Tests and/or Procedures Results",INDIRECT("'" &amp; $D$33 &amp; "'!$A$9:$AD$9"),0),FALSE)/VLOOKUP($B55,INDIRECT("'" &amp; $D$33 &amp; "'!$A$9:$AD$120"),MATCH("# of Records Reviewed (denominator):",INDIRECT("'" &amp; $D$33 &amp; "'!$A$9:$AD$9"),0),FALSE))))))</f>
        <v xml:space="preserve"> </v>
      </c>
      <c r="J55" s="53" t="str">
        <f ca="1">IF($B55=0," ",IF(LEFT(EDTC115161718192021[[#Headers],[EnterQ7]],6)="EnterQ"," ",
IF((VLOOKUP($B55,INDIRECT("'"&amp;$D$33&amp;"'!$A$9:$AD$120"),MATCH("# of Records Reviewed (denominator):",INDIRECT("'" &amp; $D$33 &amp; "'!$A$9:$AD$9"),0),FALSE))="","N/A",
IF(VLOOKUP($B55,INDIRECT("'" &amp; $D$33 &amp; "'!$A$9:$AD$120"),MATCH("# of Records Reviewed (denominator):",INDIRECT("'" &amp; $D$33 &amp; "'!$A$9:$AD$9"),0),FALSE)="0","0 cases",
(VLOOKUP($B55,INDIRECT("'" &amp; $D$33 &amp; "'!$A$9:$AD$120"),MATCH("8. Tests and/or Procedures Results",INDIRECT("'" &amp; $D$33 &amp; "'!$A$9:$AD$9"),0),FALSE)/VLOOKUP($B55,INDIRECT("'" &amp; $D$33 &amp; "'!$A$9:$AD$120"),MATCH("# of Records Reviewed (denominator):",INDIRECT("'" &amp; $D$33 &amp; "'!$A$9:$AD$9"),0),FALSE))))))</f>
        <v xml:space="preserve"> </v>
      </c>
      <c r="K55" s="53" t="str">
        <f ca="1">IF($B55=0," ",IF(LEFT(EDTC115161718192021[[#Headers],[EnterQ8]],6)="EnterQ"," ",
IF((VLOOKUP($B55,INDIRECT("'"&amp;$D$33&amp;"'!$A$9:$AD$120"),MATCH("# of Records Reviewed (denominator):",INDIRECT("'" &amp; $D$33 &amp; "'!$A$9:$AD$9"),0),FALSE))="","N/A",
IF(VLOOKUP($B55,INDIRECT("'" &amp; $D$33 &amp; "'!$A$9:$AD$120"),MATCH("# of Records Reviewed (denominator):",INDIRECT("'" &amp; $D$33 &amp; "'!$A$9:$AD$9"),0),FALSE)="0","0 cases",
(VLOOKUP($B55,INDIRECT("'" &amp; $D$33 &amp; "'!$A$9:$AD$120"),MATCH("8. Tests and/or Procedures Results",INDIRECT("'" &amp; $D$33 &amp; "'!$A$9:$AD$9"),0),FALSE)/VLOOKUP($B55,INDIRECT("'" &amp; $D$33 &amp; "'!$A$9:$AD$120"),MATCH("# of Records Reviewed (denominator):",INDIRECT("'" &amp; $D$33 &amp; "'!$A$9:$AD$9"),0),FALSE))))))</f>
        <v xml:space="preserve"> </v>
      </c>
    </row>
    <row r="56" spans="2:11" x14ac:dyDescent="0.25">
      <c r="B56" s="52">
        <f>IF('Update Master Hospital List'!D23=0,0,'Update Master Hospital List'!D23)</f>
        <v>0</v>
      </c>
      <c r="C56" s="52">
        <f>IF('Update Master Hospital List'!E23=0,0,'Update Master Hospital List'!E23)</f>
        <v>0</v>
      </c>
      <c r="D56" s="53" t="str">
        <f ca="1">IF($B56=0," ",IF(LEFT(EDTC115161718192021[[#Headers],[EnterQ1]],6)="EnterQ"," ",
IF((VLOOKUP($B56,INDIRECT("'"&amp;$D$33&amp;"'!$A$9:$AD$120"),MATCH("# of Records Reviewed (denominator):",INDIRECT("'" &amp; $D$33 &amp; "'!$A$9:$AD$9"),0),FALSE))="","N/A",
IF(VLOOKUP($B56,INDIRECT("'" &amp; $D$33 &amp; "'!$A$9:$AD$120"),MATCH("# of Records Reviewed (denominator):",INDIRECT("'" &amp; $D$33 &amp; "'!$A$9:$AD$9"),0),FALSE)="0","0 cases",
(VLOOKUP($B56,INDIRECT("'" &amp; $D$33 &amp; "'!$A$9:$AD$120"),MATCH("8. Tests and/or Procedures Results",INDIRECT("'" &amp; $D$33 &amp; "'!$A$9:$AD$9"),0),FALSE)/VLOOKUP($B56,INDIRECT("'" &amp; $D$33 &amp; "'!$A$9:$AD$120"),MATCH("# of Records Reviewed (denominator):",INDIRECT("'" &amp; $D$33 &amp; "'!$A$9:$AD$9"),0),FALSE))))))</f>
        <v xml:space="preserve"> </v>
      </c>
      <c r="E56" s="53" t="str">
        <f ca="1">IF($B56=0," ",IF(LEFT(EDTC115161718192021[[#Headers],[EnterQ2]],6)="EnterQ"," ",
IF((VLOOKUP($B56,INDIRECT("'"&amp;$D$33&amp;"'!$A$9:$AD$120"),MATCH("# of Records Reviewed (denominator):",INDIRECT("'" &amp; $D$33 &amp; "'!$A$9:$AD$9"),0),FALSE))="","N/A",
IF(VLOOKUP($B56,INDIRECT("'" &amp; $D$33 &amp; "'!$A$9:$AD$120"),MATCH("# of Records Reviewed (denominator):",INDIRECT("'" &amp; $D$33 &amp; "'!$A$9:$AD$9"),0),FALSE)="0","0 cases",
(VLOOKUP($B56,INDIRECT("'" &amp; $D$33 &amp; "'!$A$9:$AD$120"),MATCH("8. Tests and/or Procedures Results",INDIRECT("'" &amp; $D$33 &amp; "'!$A$9:$AD$9"),0),FALSE)/VLOOKUP($B56,INDIRECT("'" &amp; $D$33 &amp; "'!$A$9:$AD$120"),MATCH("# of Records Reviewed (denominator):",INDIRECT("'" &amp; $D$33 &amp; "'!$A$9:$AD$9"),0),FALSE))))))</f>
        <v xml:space="preserve"> </v>
      </c>
      <c r="F56" s="53" t="str">
        <f ca="1">IF($B56=0," ",IF(LEFT(EDTC115161718192021[[#Headers],[EnterQ3]],6)="EnterQ"," ",
IF((VLOOKUP($B56,INDIRECT("'"&amp;$D$33&amp;"'!$A$9:$AD$120"),MATCH("# of Records Reviewed (denominator):",INDIRECT("'" &amp; $D$33 &amp; "'!$A$9:$AD$9"),0),FALSE))="","N/A",
IF(VLOOKUP($B56,INDIRECT("'" &amp; $D$33 &amp; "'!$A$9:$AD$120"),MATCH("# of Records Reviewed (denominator):",INDIRECT("'" &amp; $D$33 &amp; "'!$A$9:$AD$9"),0),FALSE)="0","0 cases",
(VLOOKUP($B56,INDIRECT("'" &amp; $D$33 &amp; "'!$A$9:$AD$120"),MATCH("8. Tests and/or Procedures Results",INDIRECT("'" &amp; $D$33 &amp; "'!$A$9:$AD$9"),0),FALSE)/VLOOKUP($B56,INDIRECT("'" &amp; $D$33 &amp; "'!$A$9:$AD$120"),MATCH("# of Records Reviewed (denominator):",INDIRECT("'" &amp; $D$33 &amp; "'!$A$9:$AD$9"),0),FALSE))))))</f>
        <v xml:space="preserve"> </v>
      </c>
      <c r="G56" s="53" t="str">
        <f ca="1">IF($B56=0," ",IF(LEFT(EDTC115161718192021[[#Headers],[EnterQ4]],6)="EnterQ"," ",
IF((VLOOKUP($B56,INDIRECT("'"&amp;$D$33&amp;"'!$A$9:$AD$120"),MATCH("# of Records Reviewed (denominator):",INDIRECT("'" &amp; $D$33 &amp; "'!$A$9:$AD$9"),0),FALSE))="","N/A",
IF(VLOOKUP($B56,INDIRECT("'" &amp; $D$33 &amp; "'!$A$9:$AD$120"),MATCH("# of Records Reviewed (denominator):",INDIRECT("'" &amp; $D$33 &amp; "'!$A$9:$AD$9"),0),FALSE)="0","0 cases",
(VLOOKUP($B56,INDIRECT("'" &amp; $D$33 &amp; "'!$A$9:$AD$120"),MATCH("8. Tests and/or Procedures Results",INDIRECT("'" &amp; $D$33 &amp; "'!$A$9:$AD$9"),0),FALSE)/VLOOKUP($B56,INDIRECT("'" &amp; $D$33 &amp; "'!$A$9:$AD$120"),MATCH("# of Records Reviewed (denominator):",INDIRECT("'" &amp; $D$33 &amp; "'!$A$9:$AD$9"),0),FALSE))))))</f>
        <v xml:space="preserve"> </v>
      </c>
      <c r="H56" s="53" t="str">
        <f ca="1">IF($B56=0," ",IF(LEFT(EDTC115161718192021[[#Headers],[EnterQ5]],6)="EnterQ"," ",
IF((VLOOKUP($B56,INDIRECT("'"&amp;$D$33&amp;"'!$A$9:$AD$120"),MATCH("# of Records Reviewed (denominator):",INDIRECT("'" &amp; $D$33 &amp; "'!$A$9:$AD$9"),0),FALSE))="","N/A",
IF(VLOOKUP($B56,INDIRECT("'" &amp; $D$33 &amp; "'!$A$9:$AD$120"),MATCH("# of Records Reviewed (denominator):",INDIRECT("'" &amp; $D$33 &amp; "'!$A$9:$AD$9"),0),FALSE)="0","0 cases",
(VLOOKUP($B56,INDIRECT("'" &amp; $D$33 &amp; "'!$A$9:$AD$120"),MATCH("8. Tests and/or Procedures Results",INDIRECT("'" &amp; $D$33 &amp; "'!$A$9:$AD$9"),0),FALSE)/VLOOKUP($B56,INDIRECT("'" &amp; $D$33 &amp; "'!$A$9:$AD$120"),MATCH("# of Records Reviewed (denominator):",INDIRECT("'" &amp; $D$33 &amp; "'!$A$9:$AD$9"),0),FALSE))))))</f>
        <v xml:space="preserve"> </v>
      </c>
      <c r="I56" s="53" t="str">
        <f ca="1">IF($B56=0," ",IF(LEFT(EDTC115161718192021[[#Headers],[EnterQ6]],6)="EnterQ"," ",
IF((VLOOKUP($B56,INDIRECT("'"&amp;$D$33&amp;"'!$A$9:$AD$120"),MATCH("# of Records Reviewed (denominator):",INDIRECT("'" &amp; $D$33 &amp; "'!$A$9:$AD$9"),0),FALSE))="","N/A",
IF(VLOOKUP($B56,INDIRECT("'" &amp; $D$33 &amp; "'!$A$9:$AD$120"),MATCH("# of Records Reviewed (denominator):",INDIRECT("'" &amp; $D$33 &amp; "'!$A$9:$AD$9"),0),FALSE)="0","0 cases",
(VLOOKUP($B56,INDIRECT("'" &amp; $D$33 &amp; "'!$A$9:$AD$120"),MATCH("8. Tests and/or Procedures Results",INDIRECT("'" &amp; $D$33 &amp; "'!$A$9:$AD$9"),0),FALSE)/VLOOKUP($B56,INDIRECT("'" &amp; $D$33 &amp; "'!$A$9:$AD$120"),MATCH("# of Records Reviewed (denominator):",INDIRECT("'" &amp; $D$33 &amp; "'!$A$9:$AD$9"),0),FALSE))))))</f>
        <v xml:space="preserve"> </v>
      </c>
      <c r="J56" s="53" t="str">
        <f ca="1">IF($B56=0," ",IF(LEFT(EDTC115161718192021[[#Headers],[EnterQ7]],6)="EnterQ"," ",
IF((VLOOKUP($B56,INDIRECT("'"&amp;$D$33&amp;"'!$A$9:$AD$120"),MATCH("# of Records Reviewed (denominator):",INDIRECT("'" &amp; $D$33 &amp; "'!$A$9:$AD$9"),0),FALSE))="","N/A",
IF(VLOOKUP($B56,INDIRECT("'" &amp; $D$33 &amp; "'!$A$9:$AD$120"),MATCH("# of Records Reviewed (denominator):",INDIRECT("'" &amp; $D$33 &amp; "'!$A$9:$AD$9"),0),FALSE)="0","0 cases",
(VLOOKUP($B56,INDIRECT("'" &amp; $D$33 &amp; "'!$A$9:$AD$120"),MATCH("8. Tests and/or Procedures Results",INDIRECT("'" &amp; $D$33 &amp; "'!$A$9:$AD$9"),0),FALSE)/VLOOKUP($B56,INDIRECT("'" &amp; $D$33 &amp; "'!$A$9:$AD$120"),MATCH("# of Records Reviewed (denominator):",INDIRECT("'" &amp; $D$33 &amp; "'!$A$9:$AD$9"),0),FALSE))))))</f>
        <v xml:space="preserve"> </v>
      </c>
      <c r="K56" s="53" t="str">
        <f ca="1">IF($B56=0," ",IF(LEFT(EDTC115161718192021[[#Headers],[EnterQ8]],6)="EnterQ"," ",
IF((VLOOKUP($B56,INDIRECT("'"&amp;$D$33&amp;"'!$A$9:$AD$120"),MATCH("# of Records Reviewed (denominator):",INDIRECT("'" &amp; $D$33 &amp; "'!$A$9:$AD$9"),0),FALSE))="","N/A",
IF(VLOOKUP($B56,INDIRECT("'" &amp; $D$33 &amp; "'!$A$9:$AD$120"),MATCH("# of Records Reviewed (denominator):",INDIRECT("'" &amp; $D$33 &amp; "'!$A$9:$AD$9"),0),FALSE)="0","0 cases",
(VLOOKUP($B56,INDIRECT("'" &amp; $D$33 &amp; "'!$A$9:$AD$120"),MATCH("8. Tests and/or Procedures Results",INDIRECT("'" &amp; $D$33 &amp; "'!$A$9:$AD$9"),0),FALSE)/VLOOKUP($B56,INDIRECT("'" &amp; $D$33 &amp; "'!$A$9:$AD$120"),MATCH("# of Records Reviewed (denominator):",INDIRECT("'" &amp; $D$33 &amp; "'!$A$9:$AD$9"),0),FALSE))))))</f>
        <v xml:space="preserve"> </v>
      </c>
    </row>
    <row r="57" spans="2:11" x14ac:dyDescent="0.25">
      <c r="B57" s="52">
        <f>IF('Update Master Hospital List'!D24=0,0,'Update Master Hospital List'!D24)</f>
        <v>0</v>
      </c>
      <c r="C57" s="52">
        <f>IF('Update Master Hospital List'!E24=0,0,'Update Master Hospital List'!E24)</f>
        <v>0</v>
      </c>
      <c r="D57" s="53" t="str">
        <f ca="1">IF($B57=0," ",IF(LEFT(EDTC115161718192021[[#Headers],[EnterQ1]],6)="EnterQ"," ",
IF((VLOOKUP($B57,INDIRECT("'"&amp;$D$33&amp;"'!$A$9:$AD$120"),MATCH("# of Records Reviewed (denominator):",INDIRECT("'" &amp; $D$33 &amp; "'!$A$9:$AD$9"),0),FALSE))="","N/A",
IF(VLOOKUP($B57,INDIRECT("'" &amp; $D$33 &amp; "'!$A$9:$AD$120"),MATCH("# of Records Reviewed (denominator):",INDIRECT("'" &amp; $D$33 &amp; "'!$A$9:$AD$9"),0),FALSE)="0","0 cases",
(VLOOKUP($B57,INDIRECT("'" &amp; $D$33 &amp; "'!$A$9:$AD$120"),MATCH("8. Tests and/or Procedures Results",INDIRECT("'" &amp; $D$33 &amp; "'!$A$9:$AD$9"),0),FALSE)/VLOOKUP($B57,INDIRECT("'" &amp; $D$33 &amp; "'!$A$9:$AD$120"),MATCH("# of Records Reviewed (denominator):",INDIRECT("'" &amp; $D$33 &amp; "'!$A$9:$AD$9"),0),FALSE))))))</f>
        <v xml:space="preserve"> </v>
      </c>
      <c r="E57" s="53" t="str">
        <f ca="1">IF($B57=0," ",IF(LEFT(EDTC115161718192021[[#Headers],[EnterQ2]],6)="EnterQ"," ",
IF((VLOOKUP($B57,INDIRECT("'"&amp;$D$33&amp;"'!$A$9:$AD$120"),MATCH("# of Records Reviewed (denominator):",INDIRECT("'" &amp; $D$33 &amp; "'!$A$9:$AD$9"),0),FALSE))="","N/A",
IF(VLOOKUP($B57,INDIRECT("'" &amp; $D$33 &amp; "'!$A$9:$AD$120"),MATCH("# of Records Reviewed (denominator):",INDIRECT("'" &amp; $D$33 &amp; "'!$A$9:$AD$9"),0),FALSE)="0","0 cases",
(VLOOKUP($B57,INDIRECT("'" &amp; $D$33 &amp; "'!$A$9:$AD$120"),MATCH("8. Tests and/or Procedures Results",INDIRECT("'" &amp; $D$33 &amp; "'!$A$9:$AD$9"),0),FALSE)/VLOOKUP($B57,INDIRECT("'" &amp; $D$33 &amp; "'!$A$9:$AD$120"),MATCH("# of Records Reviewed (denominator):",INDIRECT("'" &amp; $D$33 &amp; "'!$A$9:$AD$9"),0),FALSE))))))</f>
        <v xml:space="preserve"> </v>
      </c>
      <c r="F57" s="53" t="str">
        <f ca="1">IF($B57=0," ",IF(LEFT(EDTC115161718192021[[#Headers],[EnterQ3]],6)="EnterQ"," ",
IF((VLOOKUP($B57,INDIRECT("'"&amp;$D$33&amp;"'!$A$9:$AD$120"),MATCH("# of Records Reviewed (denominator):",INDIRECT("'" &amp; $D$33 &amp; "'!$A$9:$AD$9"),0),FALSE))="","N/A",
IF(VLOOKUP($B57,INDIRECT("'" &amp; $D$33 &amp; "'!$A$9:$AD$120"),MATCH("# of Records Reviewed (denominator):",INDIRECT("'" &amp; $D$33 &amp; "'!$A$9:$AD$9"),0),FALSE)="0","0 cases",
(VLOOKUP($B57,INDIRECT("'" &amp; $D$33 &amp; "'!$A$9:$AD$120"),MATCH("8. Tests and/or Procedures Results",INDIRECT("'" &amp; $D$33 &amp; "'!$A$9:$AD$9"),0),FALSE)/VLOOKUP($B57,INDIRECT("'" &amp; $D$33 &amp; "'!$A$9:$AD$120"),MATCH("# of Records Reviewed (denominator):",INDIRECT("'" &amp; $D$33 &amp; "'!$A$9:$AD$9"),0),FALSE))))))</f>
        <v xml:space="preserve"> </v>
      </c>
      <c r="G57" s="53" t="str">
        <f ca="1">IF($B57=0," ",IF(LEFT(EDTC115161718192021[[#Headers],[EnterQ4]],6)="EnterQ"," ",
IF((VLOOKUP($B57,INDIRECT("'"&amp;$D$33&amp;"'!$A$9:$AD$120"),MATCH("# of Records Reviewed (denominator):",INDIRECT("'" &amp; $D$33 &amp; "'!$A$9:$AD$9"),0),FALSE))="","N/A",
IF(VLOOKUP($B57,INDIRECT("'" &amp; $D$33 &amp; "'!$A$9:$AD$120"),MATCH("# of Records Reviewed (denominator):",INDIRECT("'" &amp; $D$33 &amp; "'!$A$9:$AD$9"),0),FALSE)="0","0 cases",
(VLOOKUP($B57,INDIRECT("'" &amp; $D$33 &amp; "'!$A$9:$AD$120"),MATCH("8. Tests and/or Procedures Results",INDIRECT("'" &amp; $D$33 &amp; "'!$A$9:$AD$9"),0),FALSE)/VLOOKUP($B57,INDIRECT("'" &amp; $D$33 &amp; "'!$A$9:$AD$120"),MATCH("# of Records Reviewed (denominator):",INDIRECT("'" &amp; $D$33 &amp; "'!$A$9:$AD$9"),0),FALSE))))))</f>
        <v xml:space="preserve"> </v>
      </c>
      <c r="H57" s="53" t="str">
        <f ca="1">IF($B57=0," ",IF(LEFT(EDTC115161718192021[[#Headers],[EnterQ5]],6)="EnterQ"," ",
IF((VLOOKUP($B57,INDIRECT("'"&amp;$D$33&amp;"'!$A$9:$AD$120"),MATCH("# of Records Reviewed (denominator):",INDIRECT("'" &amp; $D$33 &amp; "'!$A$9:$AD$9"),0),FALSE))="","N/A",
IF(VLOOKUP($B57,INDIRECT("'" &amp; $D$33 &amp; "'!$A$9:$AD$120"),MATCH("# of Records Reviewed (denominator):",INDIRECT("'" &amp; $D$33 &amp; "'!$A$9:$AD$9"),0),FALSE)="0","0 cases",
(VLOOKUP($B57,INDIRECT("'" &amp; $D$33 &amp; "'!$A$9:$AD$120"),MATCH("8. Tests and/or Procedures Results",INDIRECT("'" &amp; $D$33 &amp; "'!$A$9:$AD$9"),0),FALSE)/VLOOKUP($B57,INDIRECT("'" &amp; $D$33 &amp; "'!$A$9:$AD$120"),MATCH("# of Records Reviewed (denominator):",INDIRECT("'" &amp; $D$33 &amp; "'!$A$9:$AD$9"),0),FALSE))))))</f>
        <v xml:space="preserve"> </v>
      </c>
      <c r="I57" s="53" t="str">
        <f ca="1">IF($B57=0," ",IF(LEFT(EDTC115161718192021[[#Headers],[EnterQ6]],6)="EnterQ"," ",
IF((VLOOKUP($B57,INDIRECT("'"&amp;$D$33&amp;"'!$A$9:$AD$120"),MATCH("# of Records Reviewed (denominator):",INDIRECT("'" &amp; $D$33 &amp; "'!$A$9:$AD$9"),0),FALSE))="","N/A",
IF(VLOOKUP($B57,INDIRECT("'" &amp; $D$33 &amp; "'!$A$9:$AD$120"),MATCH("# of Records Reviewed (denominator):",INDIRECT("'" &amp; $D$33 &amp; "'!$A$9:$AD$9"),0),FALSE)="0","0 cases",
(VLOOKUP($B57,INDIRECT("'" &amp; $D$33 &amp; "'!$A$9:$AD$120"),MATCH("8. Tests and/or Procedures Results",INDIRECT("'" &amp; $D$33 &amp; "'!$A$9:$AD$9"),0),FALSE)/VLOOKUP($B57,INDIRECT("'" &amp; $D$33 &amp; "'!$A$9:$AD$120"),MATCH("# of Records Reviewed (denominator):",INDIRECT("'" &amp; $D$33 &amp; "'!$A$9:$AD$9"),0),FALSE))))))</f>
        <v xml:space="preserve"> </v>
      </c>
      <c r="J57" s="53" t="str">
        <f ca="1">IF($B57=0," ",IF(LEFT(EDTC115161718192021[[#Headers],[EnterQ7]],6)="EnterQ"," ",
IF((VLOOKUP($B57,INDIRECT("'"&amp;$D$33&amp;"'!$A$9:$AD$120"),MATCH("# of Records Reviewed (denominator):",INDIRECT("'" &amp; $D$33 &amp; "'!$A$9:$AD$9"),0),FALSE))="","N/A",
IF(VLOOKUP($B57,INDIRECT("'" &amp; $D$33 &amp; "'!$A$9:$AD$120"),MATCH("# of Records Reviewed (denominator):",INDIRECT("'" &amp; $D$33 &amp; "'!$A$9:$AD$9"),0),FALSE)="0","0 cases",
(VLOOKUP($B57,INDIRECT("'" &amp; $D$33 &amp; "'!$A$9:$AD$120"),MATCH("8. Tests and/or Procedures Results",INDIRECT("'" &amp; $D$33 &amp; "'!$A$9:$AD$9"),0),FALSE)/VLOOKUP($B57,INDIRECT("'" &amp; $D$33 &amp; "'!$A$9:$AD$120"),MATCH("# of Records Reviewed (denominator):",INDIRECT("'" &amp; $D$33 &amp; "'!$A$9:$AD$9"),0),FALSE))))))</f>
        <v xml:space="preserve"> </v>
      </c>
      <c r="K57" s="53" t="str">
        <f ca="1">IF($B57=0," ",IF(LEFT(EDTC115161718192021[[#Headers],[EnterQ8]],6)="EnterQ"," ",
IF((VLOOKUP($B57,INDIRECT("'"&amp;$D$33&amp;"'!$A$9:$AD$120"),MATCH("# of Records Reviewed (denominator):",INDIRECT("'" &amp; $D$33 &amp; "'!$A$9:$AD$9"),0),FALSE))="","N/A",
IF(VLOOKUP($B57,INDIRECT("'" &amp; $D$33 &amp; "'!$A$9:$AD$120"),MATCH("# of Records Reviewed (denominator):",INDIRECT("'" &amp; $D$33 &amp; "'!$A$9:$AD$9"),0),FALSE)="0","0 cases",
(VLOOKUP($B57,INDIRECT("'" &amp; $D$33 &amp; "'!$A$9:$AD$120"),MATCH("8. Tests and/or Procedures Results",INDIRECT("'" &amp; $D$33 &amp; "'!$A$9:$AD$9"),0),FALSE)/VLOOKUP($B57,INDIRECT("'" &amp; $D$33 &amp; "'!$A$9:$AD$120"),MATCH("# of Records Reviewed (denominator):",INDIRECT("'" &amp; $D$33 &amp; "'!$A$9:$AD$9"),0),FALSE))))))</f>
        <v xml:space="preserve"> </v>
      </c>
    </row>
    <row r="58" spans="2:11" x14ac:dyDescent="0.25">
      <c r="B58" s="52">
        <f>IF('Update Master Hospital List'!D25=0,0,'Update Master Hospital List'!D25)</f>
        <v>0</v>
      </c>
      <c r="C58" s="52">
        <f>IF('Update Master Hospital List'!E25=0,0,'Update Master Hospital List'!E25)</f>
        <v>0</v>
      </c>
      <c r="D58" s="53" t="str">
        <f ca="1">IF($B58=0," ",IF(LEFT(EDTC115161718192021[[#Headers],[EnterQ1]],6)="EnterQ"," ",
IF((VLOOKUP($B58,INDIRECT("'"&amp;$D$33&amp;"'!$A$9:$AD$120"),MATCH("# of Records Reviewed (denominator):",INDIRECT("'" &amp; $D$33 &amp; "'!$A$9:$AD$9"),0),FALSE))="","N/A",
IF(VLOOKUP($B58,INDIRECT("'" &amp; $D$33 &amp; "'!$A$9:$AD$120"),MATCH("# of Records Reviewed (denominator):",INDIRECT("'" &amp; $D$33 &amp; "'!$A$9:$AD$9"),0),FALSE)="0","0 cases",
(VLOOKUP($B58,INDIRECT("'" &amp; $D$33 &amp; "'!$A$9:$AD$120"),MATCH("8. Tests and/or Procedures Results",INDIRECT("'" &amp; $D$33 &amp; "'!$A$9:$AD$9"),0),FALSE)/VLOOKUP($B58,INDIRECT("'" &amp; $D$33 &amp; "'!$A$9:$AD$120"),MATCH("# of Records Reviewed (denominator):",INDIRECT("'" &amp; $D$33 &amp; "'!$A$9:$AD$9"),0),FALSE))))))</f>
        <v xml:space="preserve"> </v>
      </c>
      <c r="E58" s="53" t="str">
        <f ca="1">IF($B58=0," ",IF(LEFT(EDTC115161718192021[[#Headers],[EnterQ2]],6)="EnterQ"," ",
IF((VLOOKUP($B58,INDIRECT("'"&amp;$D$33&amp;"'!$A$9:$AD$120"),MATCH("# of Records Reviewed (denominator):",INDIRECT("'" &amp; $D$33 &amp; "'!$A$9:$AD$9"),0),FALSE))="","N/A",
IF(VLOOKUP($B58,INDIRECT("'" &amp; $D$33 &amp; "'!$A$9:$AD$120"),MATCH("# of Records Reviewed (denominator):",INDIRECT("'" &amp; $D$33 &amp; "'!$A$9:$AD$9"),0),FALSE)="0","0 cases",
(VLOOKUP($B58,INDIRECT("'" &amp; $D$33 &amp; "'!$A$9:$AD$120"),MATCH("8. Tests and/or Procedures Results",INDIRECT("'" &amp; $D$33 &amp; "'!$A$9:$AD$9"),0),FALSE)/VLOOKUP($B58,INDIRECT("'" &amp; $D$33 &amp; "'!$A$9:$AD$120"),MATCH("# of Records Reviewed (denominator):",INDIRECT("'" &amp; $D$33 &amp; "'!$A$9:$AD$9"),0),FALSE))))))</f>
        <v xml:space="preserve"> </v>
      </c>
      <c r="F58" s="53" t="str">
        <f ca="1">IF($B58=0," ",IF(LEFT(EDTC115161718192021[[#Headers],[EnterQ3]],6)="EnterQ"," ",
IF((VLOOKUP($B58,INDIRECT("'"&amp;$D$33&amp;"'!$A$9:$AD$120"),MATCH("# of Records Reviewed (denominator):",INDIRECT("'" &amp; $D$33 &amp; "'!$A$9:$AD$9"),0),FALSE))="","N/A",
IF(VLOOKUP($B58,INDIRECT("'" &amp; $D$33 &amp; "'!$A$9:$AD$120"),MATCH("# of Records Reviewed (denominator):",INDIRECT("'" &amp; $D$33 &amp; "'!$A$9:$AD$9"),0),FALSE)="0","0 cases",
(VLOOKUP($B58,INDIRECT("'" &amp; $D$33 &amp; "'!$A$9:$AD$120"),MATCH("8. Tests and/or Procedures Results",INDIRECT("'" &amp; $D$33 &amp; "'!$A$9:$AD$9"),0),FALSE)/VLOOKUP($B58,INDIRECT("'" &amp; $D$33 &amp; "'!$A$9:$AD$120"),MATCH("# of Records Reviewed (denominator):",INDIRECT("'" &amp; $D$33 &amp; "'!$A$9:$AD$9"),0),FALSE))))))</f>
        <v xml:space="preserve"> </v>
      </c>
      <c r="G58" s="53" t="str">
        <f ca="1">IF($B58=0," ",IF(LEFT(EDTC115161718192021[[#Headers],[EnterQ4]],6)="EnterQ"," ",
IF((VLOOKUP($B58,INDIRECT("'"&amp;$D$33&amp;"'!$A$9:$AD$120"),MATCH("# of Records Reviewed (denominator):",INDIRECT("'" &amp; $D$33 &amp; "'!$A$9:$AD$9"),0),FALSE))="","N/A",
IF(VLOOKUP($B58,INDIRECT("'" &amp; $D$33 &amp; "'!$A$9:$AD$120"),MATCH("# of Records Reviewed (denominator):",INDIRECT("'" &amp; $D$33 &amp; "'!$A$9:$AD$9"),0),FALSE)="0","0 cases",
(VLOOKUP($B58,INDIRECT("'" &amp; $D$33 &amp; "'!$A$9:$AD$120"),MATCH("8. Tests and/or Procedures Results",INDIRECT("'" &amp; $D$33 &amp; "'!$A$9:$AD$9"),0),FALSE)/VLOOKUP($B58,INDIRECT("'" &amp; $D$33 &amp; "'!$A$9:$AD$120"),MATCH("# of Records Reviewed (denominator):",INDIRECT("'" &amp; $D$33 &amp; "'!$A$9:$AD$9"),0),FALSE))))))</f>
        <v xml:space="preserve"> </v>
      </c>
      <c r="H58" s="53" t="str">
        <f ca="1">IF($B58=0," ",IF(LEFT(EDTC115161718192021[[#Headers],[EnterQ5]],6)="EnterQ"," ",
IF((VLOOKUP($B58,INDIRECT("'"&amp;$D$33&amp;"'!$A$9:$AD$120"),MATCH("# of Records Reviewed (denominator):",INDIRECT("'" &amp; $D$33 &amp; "'!$A$9:$AD$9"),0),FALSE))="","N/A",
IF(VLOOKUP($B58,INDIRECT("'" &amp; $D$33 &amp; "'!$A$9:$AD$120"),MATCH("# of Records Reviewed (denominator):",INDIRECT("'" &amp; $D$33 &amp; "'!$A$9:$AD$9"),0),FALSE)="0","0 cases",
(VLOOKUP($B58,INDIRECT("'" &amp; $D$33 &amp; "'!$A$9:$AD$120"),MATCH("8. Tests and/or Procedures Results",INDIRECT("'" &amp; $D$33 &amp; "'!$A$9:$AD$9"),0),FALSE)/VLOOKUP($B58,INDIRECT("'" &amp; $D$33 &amp; "'!$A$9:$AD$120"),MATCH("# of Records Reviewed (denominator):",INDIRECT("'" &amp; $D$33 &amp; "'!$A$9:$AD$9"),0),FALSE))))))</f>
        <v xml:space="preserve"> </v>
      </c>
      <c r="I58" s="53" t="str">
        <f ca="1">IF($B58=0," ",IF(LEFT(EDTC115161718192021[[#Headers],[EnterQ6]],6)="EnterQ"," ",
IF((VLOOKUP($B58,INDIRECT("'"&amp;$D$33&amp;"'!$A$9:$AD$120"),MATCH("# of Records Reviewed (denominator):",INDIRECT("'" &amp; $D$33 &amp; "'!$A$9:$AD$9"),0),FALSE))="","N/A",
IF(VLOOKUP($B58,INDIRECT("'" &amp; $D$33 &amp; "'!$A$9:$AD$120"),MATCH("# of Records Reviewed (denominator):",INDIRECT("'" &amp; $D$33 &amp; "'!$A$9:$AD$9"),0),FALSE)="0","0 cases",
(VLOOKUP($B58,INDIRECT("'" &amp; $D$33 &amp; "'!$A$9:$AD$120"),MATCH("8. Tests and/or Procedures Results",INDIRECT("'" &amp; $D$33 &amp; "'!$A$9:$AD$9"),0),FALSE)/VLOOKUP($B58,INDIRECT("'" &amp; $D$33 &amp; "'!$A$9:$AD$120"),MATCH("# of Records Reviewed (denominator):",INDIRECT("'" &amp; $D$33 &amp; "'!$A$9:$AD$9"),0),FALSE))))))</f>
        <v xml:space="preserve"> </v>
      </c>
      <c r="J58" s="53" t="str">
        <f ca="1">IF($B58=0," ",IF(LEFT(EDTC115161718192021[[#Headers],[EnterQ7]],6)="EnterQ"," ",
IF((VLOOKUP($B58,INDIRECT("'"&amp;$D$33&amp;"'!$A$9:$AD$120"),MATCH("# of Records Reviewed (denominator):",INDIRECT("'" &amp; $D$33 &amp; "'!$A$9:$AD$9"),0),FALSE))="","N/A",
IF(VLOOKUP($B58,INDIRECT("'" &amp; $D$33 &amp; "'!$A$9:$AD$120"),MATCH("# of Records Reviewed (denominator):",INDIRECT("'" &amp; $D$33 &amp; "'!$A$9:$AD$9"),0),FALSE)="0","0 cases",
(VLOOKUP($B58,INDIRECT("'" &amp; $D$33 &amp; "'!$A$9:$AD$120"),MATCH("8. Tests and/or Procedures Results",INDIRECT("'" &amp; $D$33 &amp; "'!$A$9:$AD$9"),0),FALSE)/VLOOKUP($B58,INDIRECT("'" &amp; $D$33 &amp; "'!$A$9:$AD$120"),MATCH("# of Records Reviewed (denominator):",INDIRECT("'" &amp; $D$33 &amp; "'!$A$9:$AD$9"),0),FALSE))))))</f>
        <v xml:space="preserve"> </v>
      </c>
      <c r="K58" s="53" t="str">
        <f ca="1">IF($B58=0," ",IF(LEFT(EDTC115161718192021[[#Headers],[EnterQ8]],6)="EnterQ"," ",
IF((VLOOKUP($B58,INDIRECT("'"&amp;$D$33&amp;"'!$A$9:$AD$120"),MATCH("# of Records Reviewed (denominator):",INDIRECT("'" &amp; $D$33 &amp; "'!$A$9:$AD$9"),0),FALSE))="","N/A",
IF(VLOOKUP($B58,INDIRECT("'" &amp; $D$33 &amp; "'!$A$9:$AD$120"),MATCH("# of Records Reviewed (denominator):",INDIRECT("'" &amp; $D$33 &amp; "'!$A$9:$AD$9"),0),FALSE)="0","0 cases",
(VLOOKUP($B58,INDIRECT("'" &amp; $D$33 &amp; "'!$A$9:$AD$120"),MATCH("8. Tests and/or Procedures Results",INDIRECT("'" &amp; $D$33 &amp; "'!$A$9:$AD$9"),0),FALSE)/VLOOKUP($B58,INDIRECT("'" &amp; $D$33 &amp; "'!$A$9:$AD$120"),MATCH("# of Records Reviewed (denominator):",INDIRECT("'" &amp; $D$33 &amp; "'!$A$9:$AD$9"),0),FALSE))))))</f>
        <v xml:space="preserve"> </v>
      </c>
    </row>
    <row r="59" spans="2:11" x14ac:dyDescent="0.25">
      <c r="B59" s="52">
        <f>IF('Update Master Hospital List'!D26=0,0,'Update Master Hospital List'!D26)</f>
        <v>0</v>
      </c>
      <c r="C59" s="52">
        <f>IF('Update Master Hospital List'!E26=0,0,'Update Master Hospital List'!E26)</f>
        <v>0</v>
      </c>
      <c r="D59" s="53" t="str">
        <f ca="1">IF($B59=0," ",IF(LEFT(EDTC115161718192021[[#Headers],[EnterQ1]],6)="EnterQ"," ",
IF((VLOOKUP($B59,INDIRECT("'"&amp;$D$33&amp;"'!$A$9:$AD$120"),MATCH("# of Records Reviewed (denominator):",INDIRECT("'" &amp; $D$33 &amp; "'!$A$9:$AD$9"),0),FALSE))="","N/A",
IF(VLOOKUP($B59,INDIRECT("'" &amp; $D$33 &amp; "'!$A$9:$AD$120"),MATCH("# of Records Reviewed (denominator):",INDIRECT("'" &amp; $D$33 &amp; "'!$A$9:$AD$9"),0),FALSE)="0","0 cases",
(VLOOKUP($B59,INDIRECT("'" &amp; $D$33 &amp; "'!$A$9:$AD$120"),MATCH("8. Tests and/or Procedures Results",INDIRECT("'" &amp; $D$33 &amp; "'!$A$9:$AD$9"),0),FALSE)/VLOOKUP($B59,INDIRECT("'" &amp; $D$33 &amp; "'!$A$9:$AD$120"),MATCH("# of Records Reviewed (denominator):",INDIRECT("'" &amp; $D$33 &amp; "'!$A$9:$AD$9"),0),FALSE))))))</f>
        <v xml:space="preserve"> </v>
      </c>
      <c r="E59" s="53" t="str">
        <f ca="1">IF($B59=0," ",IF(LEFT(EDTC115161718192021[[#Headers],[EnterQ2]],6)="EnterQ"," ",
IF((VLOOKUP($B59,INDIRECT("'"&amp;$D$33&amp;"'!$A$9:$AD$120"),MATCH("# of Records Reviewed (denominator):",INDIRECT("'" &amp; $D$33 &amp; "'!$A$9:$AD$9"),0),FALSE))="","N/A",
IF(VLOOKUP($B59,INDIRECT("'" &amp; $D$33 &amp; "'!$A$9:$AD$120"),MATCH("# of Records Reviewed (denominator):",INDIRECT("'" &amp; $D$33 &amp; "'!$A$9:$AD$9"),0),FALSE)="0","0 cases",
(VLOOKUP($B59,INDIRECT("'" &amp; $D$33 &amp; "'!$A$9:$AD$120"),MATCH("8. Tests and/or Procedures Results",INDIRECT("'" &amp; $D$33 &amp; "'!$A$9:$AD$9"),0),FALSE)/VLOOKUP($B59,INDIRECT("'" &amp; $D$33 &amp; "'!$A$9:$AD$120"),MATCH("# of Records Reviewed (denominator):",INDIRECT("'" &amp; $D$33 &amp; "'!$A$9:$AD$9"),0),FALSE))))))</f>
        <v xml:space="preserve"> </v>
      </c>
      <c r="F59" s="53" t="str">
        <f ca="1">IF($B59=0," ",IF(LEFT(EDTC115161718192021[[#Headers],[EnterQ3]],6)="EnterQ"," ",
IF((VLOOKUP($B59,INDIRECT("'"&amp;$D$33&amp;"'!$A$9:$AD$120"),MATCH("# of Records Reviewed (denominator):",INDIRECT("'" &amp; $D$33 &amp; "'!$A$9:$AD$9"),0),FALSE))="","N/A",
IF(VLOOKUP($B59,INDIRECT("'" &amp; $D$33 &amp; "'!$A$9:$AD$120"),MATCH("# of Records Reviewed (denominator):",INDIRECT("'" &amp; $D$33 &amp; "'!$A$9:$AD$9"),0),FALSE)="0","0 cases",
(VLOOKUP($B59,INDIRECT("'" &amp; $D$33 &amp; "'!$A$9:$AD$120"),MATCH("8. Tests and/or Procedures Results",INDIRECT("'" &amp; $D$33 &amp; "'!$A$9:$AD$9"),0),FALSE)/VLOOKUP($B59,INDIRECT("'" &amp; $D$33 &amp; "'!$A$9:$AD$120"),MATCH("# of Records Reviewed (denominator):",INDIRECT("'" &amp; $D$33 &amp; "'!$A$9:$AD$9"),0),FALSE))))))</f>
        <v xml:space="preserve"> </v>
      </c>
      <c r="G59" s="53" t="str">
        <f ca="1">IF($B59=0," ",IF(LEFT(EDTC115161718192021[[#Headers],[EnterQ4]],6)="EnterQ"," ",
IF((VLOOKUP($B59,INDIRECT("'"&amp;$D$33&amp;"'!$A$9:$AD$120"),MATCH("# of Records Reviewed (denominator):",INDIRECT("'" &amp; $D$33 &amp; "'!$A$9:$AD$9"),0),FALSE))="","N/A",
IF(VLOOKUP($B59,INDIRECT("'" &amp; $D$33 &amp; "'!$A$9:$AD$120"),MATCH("# of Records Reviewed (denominator):",INDIRECT("'" &amp; $D$33 &amp; "'!$A$9:$AD$9"),0),FALSE)="0","0 cases",
(VLOOKUP($B59,INDIRECT("'" &amp; $D$33 &amp; "'!$A$9:$AD$120"),MATCH("8. Tests and/or Procedures Results",INDIRECT("'" &amp; $D$33 &amp; "'!$A$9:$AD$9"),0),FALSE)/VLOOKUP($B59,INDIRECT("'" &amp; $D$33 &amp; "'!$A$9:$AD$120"),MATCH("# of Records Reviewed (denominator):",INDIRECT("'" &amp; $D$33 &amp; "'!$A$9:$AD$9"),0),FALSE))))))</f>
        <v xml:space="preserve"> </v>
      </c>
      <c r="H59" s="53" t="str">
        <f ca="1">IF($B59=0," ",IF(LEFT(EDTC115161718192021[[#Headers],[EnterQ5]],6)="EnterQ"," ",
IF((VLOOKUP($B59,INDIRECT("'"&amp;$D$33&amp;"'!$A$9:$AD$120"),MATCH("# of Records Reviewed (denominator):",INDIRECT("'" &amp; $D$33 &amp; "'!$A$9:$AD$9"),0),FALSE))="","N/A",
IF(VLOOKUP($B59,INDIRECT("'" &amp; $D$33 &amp; "'!$A$9:$AD$120"),MATCH("# of Records Reviewed (denominator):",INDIRECT("'" &amp; $D$33 &amp; "'!$A$9:$AD$9"),0),FALSE)="0","0 cases",
(VLOOKUP($B59,INDIRECT("'" &amp; $D$33 &amp; "'!$A$9:$AD$120"),MATCH("8. Tests and/or Procedures Results",INDIRECT("'" &amp; $D$33 &amp; "'!$A$9:$AD$9"),0),FALSE)/VLOOKUP($B59,INDIRECT("'" &amp; $D$33 &amp; "'!$A$9:$AD$120"),MATCH("# of Records Reviewed (denominator):",INDIRECT("'" &amp; $D$33 &amp; "'!$A$9:$AD$9"),0),FALSE))))))</f>
        <v xml:space="preserve"> </v>
      </c>
      <c r="I59" s="53" t="str">
        <f ca="1">IF($B59=0," ",IF(LEFT(EDTC115161718192021[[#Headers],[EnterQ6]],6)="EnterQ"," ",
IF((VLOOKUP($B59,INDIRECT("'"&amp;$D$33&amp;"'!$A$9:$AD$120"),MATCH("# of Records Reviewed (denominator):",INDIRECT("'" &amp; $D$33 &amp; "'!$A$9:$AD$9"),0),FALSE))="","N/A",
IF(VLOOKUP($B59,INDIRECT("'" &amp; $D$33 &amp; "'!$A$9:$AD$120"),MATCH("# of Records Reviewed (denominator):",INDIRECT("'" &amp; $D$33 &amp; "'!$A$9:$AD$9"),0),FALSE)="0","0 cases",
(VLOOKUP($B59,INDIRECT("'" &amp; $D$33 &amp; "'!$A$9:$AD$120"),MATCH("8. Tests and/or Procedures Results",INDIRECT("'" &amp; $D$33 &amp; "'!$A$9:$AD$9"),0),FALSE)/VLOOKUP($B59,INDIRECT("'" &amp; $D$33 &amp; "'!$A$9:$AD$120"),MATCH("# of Records Reviewed (denominator):",INDIRECT("'" &amp; $D$33 &amp; "'!$A$9:$AD$9"),0),FALSE))))))</f>
        <v xml:space="preserve"> </v>
      </c>
      <c r="J59" s="53" t="str">
        <f ca="1">IF($B59=0," ",IF(LEFT(EDTC115161718192021[[#Headers],[EnterQ7]],6)="EnterQ"," ",
IF((VLOOKUP($B59,INDIRECT("'"&amp;$D$33&amp;"'!$A$9:$AD$120"),MATCH("# of Records Reviewed (denominator):",INDIRECT("'" &amp; $D$33 &amp; "'!$A$9:$AD$9"),0),FALSE))="","N/A",
IF(VLOOKUP($B59,INDIRECT("'" &amp; $D$33 &amp; "'!$A$9:$AD$120"),MATCH("# of Records Reviewed (denominator):",INDIRECT("'" &amp; $D$33 &amp; "'!$A$9:$AD$9"),0),FALSE)="0","0 cases",
(VLOOKUP($B59,INDIRECT("'" &amp; $D$33 &amp; "'!$A$9:$AD$120"),MATCH("8. Tests and/or Procedures Results",INDIRECT("'" &amp; $D$33 &amp; "'!$A$9:$AD$9"),0),FALSE)/VLOOKUP($B59,INDIRECT("'" &amp; $D$33 &amp; "'!$A$9:$AD$120"),MATCH("# of Records Reviewed (denominator):",INDIRECT("'" &amp; $D$33 &amp; "'!$A$9:$AD$9"),0),FALSE))))))</f>
        <v xml:space="preserve"> </v>
      </c>
      <c r="K59" s="53" t="str">
        <f ca="1">IF($B59=0," ",IF(LEFT(EDTC115161718192021[[#Headers],[EnterQ8]],6)="EnterQ"," ",
IF((VLOOKUP($B59,INDIRECT("'"&amp;$D$33&amp;"'!$A$9:$AD$120"),MATCH("# of Records Reviewed (denominator):",INDIRECT("'" &amp; $D$33 &amp; "'!$A$9:$AD$9"),0),FALSE))="","N/A",
IF(VLOOKUP($B59,INDIRECT("'" &amp; $D$33 &amp; "'!$A$9:$AD$120"),MATCH("# of Records Reviewed (denominator):",INDIRECT("'" &amp; $D$33 &amp; "'!$A$9:$AD$9"),0),FALSE)="0","0 cases",
(VLOOKUP($B59,INDIRECT("'" &amp; $D$33 &amp; "'!$A$9:$AD$120"),MATCH("8. Tests and/or Procedures Results",INDIRECT("'" &amp; $D$33 &amp; "'!$A$9:$AD$9"),0),FALSE)/VLOOKUP($B59,INDIRECT("'" &amp; $D$33 &amp; "'!$A$9:$AD$120"),MATCH("# of Records Reviewed (denominator):",INDIRECT("'" &amp; $D$33 &amp; "'!$A$9:$AD$9"),0),FALSE))))))</f>
        <v xml:space="preserve"> </v>
      </c>
    </row>
    <row r="60" spans="2:11" x14ac:dyDescent="0.25">
      <c r="B60" s="52">
        <f>IF('Update Master Hospital List'!D27=0,0,'Update Master Hospital List'!D27)</f>
        <v>0</v>
      </c>
      <c r="C60" s="52">
        <f>IF('Update Master Hospital List'!E27=0,0,'Update Master Hospital List'!E27)</f>
        <v>0</v>
      </c>
      <c r="D60" s="53" t="str">
        <f ca="1">IF($B60=0," ",IF(LEFT(EDTC115161718192021[[#Headers],[EnterQ1]],6)="EnterQ"," ",
IF((VLOOKUP($B60,INDIRECT("'"&amp;$D$33&amp;"'!$A$9:$AD$120"),MATCH("# of Records Reviewed (denominator):",INDIRECT("'" &amp; $D$33 &amp; "'!$A$9:$AD$9"),0),FALSE))="","N/A",
IF(VLOOKUP($B60,INDIRECT("'" &amp; $D$33 &amp; "'!$A$9:$AD$120"),MATCH("# of Records Reviewed (denominator):",INDIRECT("'" &amp; $D$33 &amp; "'!$A$9:$AD$9"),0),FALSE)="0","0 cases",
(VLOOKUP($B60,INDIRECT("'" &amp; $D$33 &amp; "'!$A$9:$AD$120"),MATCH("8. Tests and/or Procedures Results",INDIRECT("'" &amp; $D$33 &amp; "'!$A$9:$AD$9"),0),FALSE)/VLOOKUP($B60,INDIRECT("'" &amp; $D$33 &amp; "'!$A$9:$AD$120"),MATCH("# of Records Reviewed (denominator):",INDIRECT("'" &amp; $D$33 &amp; "'!$A$9:$AD$9"),0),FALSE))))))</f>
        <v xml:space="preserve"> </v>
      </c>
      <c r="E60" s="53" t="str">
        <f ca="1">IF($B60=0," ",IF(LEFT(EDTC115161718192021[[#Headers],[EnterQ2]],6)="EnterQ"," ",
IF((VLOOKUP($B60,INDIRECT("'"&amp;$D$33&amp;"'!$A$9:$AD$120"),MATCH("# of Records Reviewed (denominator):",INDIRECT("'" &amp; $D$33 &amp; "'!$A$9:$AD$9"),0),FALSE))="","N/A",
IF(VLOOKUP($B60,INDIRECT("'" &amp; $D$33 &amp; "'!$A$9:$AD$120"),MATCH("# of Records Reviewed (denominator):",INDIRECT("'" &amp; $D$33 &amp; "'!$A$9:$AD$9"),0),FALSE)="0","0 cases",
(VLOOKUP($B60,INDIRECT("'" &amp; $D$33 &amp; "'!$A$9:$AD$120"),MATCH("8. Tests and/or Procedures Results",INDIRECT("'" &amp; $D$33 &amp; "'!$A$9:$AD$9"),0),FALSE)/VLOOKUP($B60,INDIRECT("'" &amp; $D$33 &amp; "'!$A$9:$AD$120"),MATCH("# of Records Reviewed (denominator):",INDIRECT("'" &amp; $D$33 &amp; "'!$A$9:$AD$9"),0),FALSE))))))</f>
        <v xml:space="preserve"> </v>
      </c>
      <c r="F60" s="53" t="str">
        <f ca="1">IF($B60=0," ",IF(LEFT(EDTC115161718192021[[#Headers],[EnterQ3]],6)="EnterQ"," ",
IF((VLOOKUP($B60,INDIRECT("'"&amp;$D$33&amp;"'!$A$9:$AD$120"),MATCH("# of Records Reviewed (denominator):",INDIRECT("'" &amp; $D$33 &amp; "'!$A$9:$AD$9"),0),FALSE))="","N/A",
IF(VLOOKUP($B60,INDIRECT("'" &amp; $D$33 &amp; "'!$A$9:$AD$120"),MATCH("# of Records Reviewed (denominator):",INDIRECT("'" &amp; $D$33 &amp; "'!$A$9:$AD$9"),0),FALSE)="0","0 cases",
(VLOOKUP($B60,INDIRECT("'" &amp; $D$33 &amp; "'!$A$9:$AD$120"),MATCH("8. Tests and/or Procedures Results",INDIRECT("'" &amp; $D$33 &amp; "'!$A$9:$AD$9"),0),FALSE)/VLOOKUP($B60,INDIRECT("'" &amp; $D$33 &amp; "'!$A$9:$AD$120"),MATCH("# of Records Reviewed (denominator):",INDIRECT("'" &amp; $D$33 &amp; "'!$A$9:$AD$9"),0),FALSE))))))</f>
        <v xml:space="preserve"> </v>
      </c>
      <c r="G60" s="53" t="str">
        <f ca="1">IF($B60=0," ",IF(LEFT(EDTC115161718192021[[#Headers],[EnterQ4]],6)="EnterQ"," ",
IF((VLOOKUP($B60,INDIRECT("'"&amp;$D$33&amp;"'!$A$9:$AD$120"),MATCH("# of Records Reviewed (denominator):",INDIRECT("'" &amp; $D$33 &amp; "'!$A$9:$AD$9"),0),FALSE))="","N/A",
IF(VLOOKUP($B60,INDIRECT("'" &amp; $D$33 &amp; "'!$A$9:$AD$120"),MATCH("# of Records Reviewed (denominator):",INDIRECT("'" &amp; $D$33 &amp; "'!$A$9:$AD$9"),0),FALSE)="0","0 cases",
(VLOOKUP($B60,INDIRECT("'" &amp; $D$33 &amp; "'!$A$9:$AD$120"),MATCH("8. Tests and/or Procedures Results",INDIRECT("'" &amp; $D$33 &amp; "'!$A$9:$AD$9"),0),FALSE)/VLOOKUP($B60,INDIRECT("'" &amp; $D$33 &amp; "'!$A$9:$AD$120"),MATCH("# of Records Reviewed (denominator):",INDIRECT("'" &amp; $D$33 &amp; "'!$A$9:$AD$9"),0),FALSE))))))</f>
        <v xml:space="preserve"> </v>
      </c>
      <c r="H60" s="53" t="str">
        <f ca="1">IF($B60=0," ",IF(LEFT(EDTC115161718192021[[#Headers],[EnterQ5]],6)="EnterQ"," ",
IF((VLOOKUP($B60,INDIRECT("'"&amp;$D$33&amp;"'!$A$9:$AD$120"),MATCH("# of Records Reviewed (denominator):",INDIRECT("'" &amp; $D$33 &amp; "'!$A$9:$AD$9"),0),FALSE))="","N/A",
IF(VLOOKUP($B60,INDIRECT("'" &amp; $D$33 &amp; "'!$A$9:$AD$120"),MATCH("# of Records Reviewed (denominator):",INDIRECT("'" &amp; $D$33 &amp; "'!$A$9:$AD$9"),0),FALSE)="0","0 cases",
(VLOOKUP($B60,INDIRECT("'" &amp; $D$33 &amp; "'!$A$9:$AD$120"),MATCH("8. Tests and/or Procedures Results",INDIRECT("'" &amp; $D$33 &amp; "'!$A$9:$AD$9"),0),FALSE)/VLOOKUP($B60,INDIRECT("'" &amp; $D$33 &amp; "'!$A$9:$AD$120"),MATCH("# of Records Reviewed (denominator):",INDIRECT("'" &amp; $D$33 &amp; "'!$A$9:$AD$9"),0),FALSE))))))</f>
        <v xml:space="preserve"> </v>
      </c>
      <c r="I60" s="53" t="str">
        <f ca="1">IF($B60=0," ",IF(LEFT(EDTC115161718192021[[#Headers],[EnterQ6]],6)="EnterQ"," ",
IF((VLOOKUP($B60,INDIRECT("'"&amp;$D$33&amp;"'!$A$9:$AD$120"),MATCH("# of Records Reviewed (denominator):",INDIRECT("'" &amp; $D$33 &amp; "'!$A$9:$AD$9"),0),FALSE))="","N/A",
IF(VLOOKUP($B60,INDIRECT("'" &amp; $D$33 &amp; "'!$A$9:$AD$120"),MATCH("# of Records Reviewed (denominator):",INDIRECT("'" &amp; $D$33 &amp; "'!$A$9:$AD$9"),0),FALSE)="0","0 cases",
(VLOOKUP($B60,INDIRECT("'" &amp; $D$33 &amp; "'!$A$9:$AD$120"),MATCH("8. Tests and/or Procedures Results",INDIRECT("'" &amp; $D$33 &amp; "'!$A$9:$AD$9"),0),FALSE)/VLOOKUP($B60,INDIRECT("'" &amp; $D$33 &amp; "'!$A$9:$AD$120"),MATCH("# of Records Reviewed (denominator):",INDIRECT("'" &amp; $D$33 &amp; "'!$A$9:$AD$9"),0),FALSE))))))</f>
        <v xml:space="preserve"> </v>
      </c>
      <c r="J60" s="53" t="str">
        <f ca="1">IF($B60=0," ",IF(LEFT(EDTC115161718192021[[#Headers],[EnterQ7]],6)="EnterQ"," ",
IF((VLOOKUP($B60,INDIRECT("'"&amp;$D$33&amp;"'!$A$9:$AD$120"),MATCH("# of Records Reviewed (denominator):",INDIRECT("'" &amp; $D$33 &amp; "'!$A$9:$AD$9"),0),FALSE))="","N/A",
IF(VLOOKUP($B60,INDIRECT("'" &amp; $D$33 &amp; "'!$A$9:$AD$120"),MATCH("# of Records Reviewed (denominator):",INDIRECT("'" &amp; $D$33 &amp; "'!$A$9:$AD$9"),0),FALSE)="0","0 cases",
(VLOOKUP($B60,INDIRECT("'" &amp; $D$33 &amp; "'!$A$9:$AD$120"),MATCH("8. Tests and/or Procedures Results",INDIRECT("'" &amp; $D$33 &amp; "'!$A$9:$AD$9"),0),FALSE)/VLOOKUP($B60,INDIRECT("'" &amp; $D$33 &amp; "'!$A$9:$AD$120"),MATCH("# of Records Reviewed (denominator):",INDIRECT("'" &amp; $D$33 &amp; "'!$A$9:$AD$9"),0),FALSE))))))</f>
        <v xml:space="preserve"> </v>
      </c>
      <c r="K60" s="53" t="str">
        <f ca="1">IF($B60=0," ",IF(LEFT(EDTC115161718192021[[#Headers],[EnterQ8]],6)="EnterQ"," ",
IF((VLOOKUP($B60,INDIRECT("'"&amp;$D$33&amp;"'!$A$9:$AD$120"),MATCH("# of Records Reviewed (denominator):",INDIRECT("'" &amp; $D$33 &amp; "'!$A$9:$AD$9"),0),FALSE))="","N/A",
IF(VLOOKUP($B60,INDIRECT("'" &amp; $D$33 &amp; "'!$A$9:$AD$120"),MATCH("# of Records Reviewed (denominator):",INDIRECT("'" &amp; $D$33 &amp; "'!$A$9:$AD$9"),0),FALSE)="0","0 cases",
(VLOOKUP($B60,INDIRECT("'" &amp; $D$33 &amp; "'!$A$9:$AD$120"),MATCH("8. Tests and/or Procedures Results",INDIRECT("'" &amp; $D$33 &amp; "'!$A$9:$AD$9"),0),FALSE)/VLOOKUP($B60,INDIRECT("'" &amp; $D$33 &amp; "'!$A$9:$AD$120"),MATCH("# of Records Reviewed (denominator):",INDIRECT("'" &amp; $D$33 &amp; "'!$A$9:$AD$9"),0),FALSE))))))</f>
        <v xml:space="preserve"> </v>
      </c>
    </row>
    <row r="61" spans="2:11" x14ac:dyDescent="0.25">
      <c r="B61" s="52">
        <f>IF('Update Master Hospital List'!D28=0,0,'Update Master Hospital List'!D28)</f>
        <v>0</v>
      </c>
      <c r="C61" s="52">
        <f>IF('Update Master Hospital List'!E28=0,0,'Update Master Hospital List'!E28)</f>
        <v>0</v>
      </c>
      <c r="D61" s="53" t="str">
        <f ca="1">IF($B61=0," ",IF(LEFT(EDTC115161718192021[[#Headers],[EnterQ1]],6)="EnterQ"," ",
IF((VLOOKUP($B61,INDIRECT("'"&amp;$D$33&amp;"'!$A$9:$AD$120"),MATCH("# of Records Reviewed (denominator):",INDIRECT("'" &amp; $D$33 &amp; "'!$A$9:$AD$9"),0),FALSE))="","N/A",
IF(VLOOKUP($B61,INDIRECT("'" &amp; $D$33 &amp; "'!$A$9:$AD$120"),MATCH("# of Records Reviewed (denominator):",INDIRECT("'" &amp; $D$33 &amp; "'!$A$9:$AD$9"),0),FALSE)="0","0 cases",
(VLOOKUP($B61,INDIRECT("'" &amp; $D$33 &amp; "'!$A$9:$AD$120"),MATCH("8. Tests and/or Procedures Results",INDIRECT("'" &amp; $D$33 &amp; "'!$A$9:$AD$9"),0),FALSE)/VLOOKUP($B61,INDIRECT("'" &amp; $D$33 &amp; "'!$A$9:$AD$120"),MATCH("# of Records Reviewed (denominator):",INDIRECT("'" &amp; $D$33 &amp; "'!$A$9:$AD$9"),0),FALSE))))))</f>
        <v xml:space="preserve"> </v>
      </c>
      <c r="E61" s="53" t="str">
        <f ca="1">IF($B61=0," ",IF(LEFT(EDTC115161718192021[[#Headers],[EnterQ2]],6)="EnterQ"," ",
IF((VLOOKUP($B61,INDIRECT("'"&amp;$D$33&amp;"'!$A$9:$AD$120"),MATCH("# of Records Reviewed (denominator):",INDIRECT("'" &amp; $D$33 &amp; "'!$A$9:$AD$9"),0),FALSE))="","N/A",
IF(VLOOKUP($B61,INDIRECT("'" &amp; $D$33 &amp; "'!$A$9:$AD$120"),MATCH("# of Records Reviewed (denominator):",INDIRECT("'" &amp; $D$33 &amp; "'!$A$9:$AD$9"),0),FALSE)="0","0 cases",
(VLOOKUP($B61,INDIRECT("'" &amp; $D$33 &amp; "'!$A$9:$AD$120"),MATCH("8. Tests and/or Procedures Results",INDIRECT("'" &amp; $D$33 &amp; "'!$A$9:$AD$9"),0),FALSE)/VLOOKUP($B61,INDIRECT("'" &amp; $D$33 &amp; "'!$A$9:$AD$120"),MATCH("# of Records Reviewed (denominator):",INDIRECT("'" &amp; $D$33 &amp; "'!$A$9:$AD$9"),0),FALSE))))))</f>
        <v xml:space="preserve"> </v>
      </c>
      <c r="F61" s="53" t="str">
        <f ca="1">IF($B61=0," ",IF(LEFT(EDTC115161718192021[[#Headers],[EnterQ3]],6)="EnterQ"," ",
IF((VLOOKUP($B61,INDIRECT("'"&amp;$D$33&amp;"'!$A$9:$AD$120"),MATCH("# of Records Reviewed (denominator):",INDIRECT("'" &amp; $D$33 &amp; "'!$A$9:$AD$9"),0),FALSE))="","N/A",
IF(VLOOKUP($B61,INDIRECT("'" &amp; $D$33 &amp; "'!$A$9:$AD$120"),MATCH("# of Records Reviewed (denominator):",INDIRECT("'" &amp; $D$33 &amp; "'!$A$9:$AD$9"),0),FALSE)="0","0 cases",
(VLOOKUP($B61,INDIRECT("'" &amp; $D$33 &amp; "'!$A$9:$AD$120"),MATCH("8. Tests and/or Procedures Results",INDIRECT("'" &amp; $D$33 &amp; "'!$A$9:$AD$9"),0),FALSE)/VLOOKUP($B61,INDIRECT("'" &amp; $D$33 &amp; "'!$A$9:$AD$120"),MATCH("# of Records Reviewed (denominator):",INDIRECT("'" &amp; $D$33 &amp; "'!$A$9:$AD$9"),0),FALSE))))))</f>
        <v xml:space="preserve"> </v>
      </c>
      <c r="G61" s="53" t="str">
        <f ca="1">IF($B61=0," ",IF(LEFT(EDTC115161718192021[[#Headers],[EnterQ4]],6)="EnterQ"," ",
IF((VLOOKUP($B61,INDIRECT("'"&amp;$D$33&amp;"'!$A$9:$AD$120"),MATCH("# of Records Reviewed (denominator):",INDIRECT("'" &amp; $D$33 &amp; "'!$A$9:$AD$9"),0),FALSE))="","N/A",
IF(VLOOKUP($B61,INDIRECT("'" &amp; $D$33 &amp; "'!$A$9:$AD$120"),MATCH("# of Records Reviewed (denominator):",INDIRECT("'" &amp; $D$33 &amp; "'!$A$9:$AD$9"),0),FALSE)="0","0 cases",
(VLOOKUP($B61,INDIRECT("'" &amp; $D$33 &amp; "'!$A$9:$AD$120"),MATCH("8. Tests and/or Procedures Results",INDIRECT("'" &amp; $D$33 &amp; "'!$A$9:$AD$9"),0),FALSE)/VLOOKUP($B61,INDIRECT("'" &amp; $D$33 &amp; "'!$A$9:$AD$120"),MATCH("# of Records Reviewed (denominator):",INDIRECT("'" &amp; $D$33 &amp; "'!$A$9:$AD$9"),0),FALSE))))))</f>
        <v xml:space="preserve"> </v>
      </c>
      <c r="H61" s="53" t="str">
        <f ca="1">IF($B61=0," ",IF(LEFT(EDTC115161718192021[[#Headers],[EnterQ5]],6)="EnterQ"," ",
IF((VLOOKUP($B61,INDIRECT("'"&amp;$D$33&amp;"'!$A$9:$AD$120"),MATCH("# of Records Reviewed (denominator):",INDIRECT("'" &amp; $D$33 &amp; "'!$A$9:$AD$9"),0),FALSE))="","N/A",
IF(VLOOKUP($B61,INDIRECT("'" &amp; $D$33 &amp; "'!$A$9:$AD$120"),MATCH("# of Records Reviewed (denominator):",INDIRECT("'" &amp; $D$33 &amp; "'!$A$9:$AD$9"),0),FALSE)="0","0 cases",
(VLOOKUP($B61,INDIRECT("'" &amp; $D$33 &amp; "'!$A$9:$AD$120"),MATCH("8. Tests and/or Procedures Results",INDIRECT("'" &amp; $D$33 &amp; "'!$A$9:$AD$9"),0),FALSE)/VLOOKUP($B61,INDIRECT("'" &amp; $D$33 &amp; "'!$A$9:$AD$120"),MATCH("# of Records Reviewed (denominator):",INDIRECT("'" &amp; $D$33 &amp; "'!$A$9:$AD$9"),0),FALSE))))))</f>
        <v xml:space="preserve"> </v>
      </c>
      <c r="I61" s="53" t="str">
        <f ca="1">IF($B61=0," ",IF(LEFT(EDTC115161718192021[[#Headers],[EnterQ6]],6)="EnterQ"," ",
IF((VLOOKUP($B61,INDIRECT("'"&amp;$D$33&amp;"'!$A$9:$AD$120"),MATCH("# of Records Reviewed (denominator):",INDIRECT("'" &amp; $D$33 &amp; "'!$A$9:$AD$9"),0),FALSE))="","N/A",
IF(VLOOKUP($B61,INDIRECT("'" &amp; $D$33 &amp; "'!$A$9:$AD$120"),MATCH("# of Records Reviewed (denominator):",INDIRECT("'" &amp; $D$33 &amp; "'!$A$9:$AD$9"),0),FALSE)="0","0 cases",
(VLOOKUP($B61,INDIRECT("'" &amp; $D$33 &amp; "'!$A$9:$AD$120"),MATCH("8. Tests and/or Procedures Results",INDIRECT("'" &amp; $D$33 &amp; "'!$A$9:$AD$9"),0),FALSE)/VLOOKUP($B61,INDIRECT("'" &amp; $D$33 &amp; "'!$A$9:$AD$120"),MATCH("# of Records Reviewed (denominator):",INDIRECT("'" &amp; $D$33 &amp; "'!$A$9:$AD$9"),0),FALSE))))))</f>
        <v xml:space="preserve"> </v>
      </c>
      <c r="J61" s="53" t="str">
        <f ca="1">IF($B61=0," ",IF(LEFT(EDTC115161718192021[[#Headers],[EnterQ7]],6)="EnterQ"," ",
IF((VLOOKUP($B61,INDIRECT("'"&amp;$D$33&amp;"'!$A$9:$AD$120"),MATCH("# of Records Reviewed (denominator):",INDIRECT("'" &amp; $D$33 &amp; "'!$A$9:$AD$9"),0),FALSE))="","N/A",
IF(VLOOKUP($B61,INDIRECT("'" &amp; $D$33 &amp; "'!$A$9:$AD$120"),MATCH("# of Records Reviewed (denominator):",INDIRECT("'" &amp; $D$33 &amp; "'!$A$9:$AD$9"),0),FALSE)="0","0 cases",
(VLOOKUP($B61,INDIRECT("'" &amp; $D$33 &amp; "'!$A$9:$AD$120"),MATCH("8. Tests and/or Procedures Results",INDIRECT("'" &amp; $D$33 &amp; "'!$A$9:$AD$9"),0),FALSE)/VLOOKUP($B61,INDIRECT("'" &amp; $D$33 &amp; "'!$A$9:$AD$120"),MATCH("# of Records Reviewed (denominator):",INDIRECT("'" &amp; $D$33 &amp; "'!$A$9:$AD$9"),0),FALSE))))))</f>
        <v xml:space="preserve"> </v>
      </c>
      <c r="K61" s="53" t="str">
        <f ca="1">IF($B61=0," ",IF(LEFT(EDTC115161718192021[[#Headers],[EnterQ8]],6)="EnterQ"," ",
IF((VLOOKUP($B61,INDIRECT("'"&amp;$D$33&amp;"'!$A$9:$AD$120"),MATCH("# of Records Reviewed (denominator):",INDIRECT("'" &amp; $D$33 &amp; "'!$A$9:$AD$9"),0),FALSE))="","N/A",
IF(VLOOKUP($B61,INDIRECT("'" &amp; $D$33 &amp; "'!$A$9:$AD$120"),MATCH("# of Records Reviewed (denominator):",INDIRECT("'" &amp; $D$33 &amp; "'!$A$9:$AD$9"),0),FALSE)="0","0 cases",
(VLOOKUP($B61,INDIRECT("'" &amp; $D$33 &amp; "'!$A$9:$AD$120"),MATCH("8. Tests and/or Procedures Results",INDIRECT("'" &amp; $D$33 &amp; "'!$A$9:$AD$9"),0),FALSE)/VLOOKUP($B61,INDIRECT("'" &amp; $D$33 &amp; "'!$A$9:$AD$120"),MATCH("# of Records Reviewed (denominator):",INDIRECT("'" &amp; $D$33 &amp; "'!$A$9:$AD$9"),0),FALSE))))))</f>
        <v xml:space="preserve"> </v>
      </c>
    </row>
    <row r="62" spans="2:11" x14ac:dyDescent="0.25">
      <c r="B62" s="52">
        <f>IF('Update Master Hospital List'!D29=0,0,'Update Master Hospital List'!D29)</f>
        <v>0</v>
      </c>
      <c r="C62" s="52">
        <f>IF('Update Master Hospital List'!E29=0,0,'Update Master Hospital List'!E29)</f>
        <v>0</v>
      </c>
      <c r="D62" s="53" t="str">
        <f ca="1">IF($B62=0," ",IF(LEFT(EDTC115161718192021[[#Headers],[EnterQ1]],6)="EnterQ"," ",
IF((VLOOKUP($B62,INDIRECT("'"&amp;$D$33&amp;"'!$A$9:$AD$120"),MATCH("# of Records Reviewed (denominator):",INDIRECT("'" &amp; $D$33 &amp; "'!$A$9:$AD$9"),0),FALSE))="","N/A",
IF(VLOOKUP($B62,INDIRECT("'" &amp; $D$33 &amp; "'!$A$9:$AD$120"),MATCH("# of Records Reviewed (denominator):",INDIRECT("'" &amp; $D$33 &amp; "'!$A$9:$AD$9"),0),FALSE)="0","0 cases",
(VLOOKUP($B62,INDIRECT("'" &amp; $D$33 &amp; "'!$A$9:$AD$120"),MATCH("8. Tests and/or Procedures Results",INDIRECT("'" &amp; $D$33 &amp; "'!$A$9:$AD$9"),0),FALSE)/VLOOKUP($B62,INDIRECT("'" &amp; $D$33 &amp; "'!$A$9:$AD$120"),MATCH("# of Records Reviewed (denominator):",INDIRECT("'" &amp; $D$33 &amp; "'!$A$9:$AD$9"),0),FALSE))))))</f>
        <v xml:space="preserve"> </v>
      </c>
      <c r="E62" s="53" t="str">
        <f ca="1">IF($B62=0," ",IF(LEFT(EDTC115161718192021[[#Headers],[EnterQ2]],6)="EnterQ"," ",
IF((VLOOKUP($B62,INDIRECT("'"&amp;$D$33&amp;"'!$A$9:$AD$120"),MATCH("# of Records Reviewed (denominator):",INDIRECT("'" &amp; $D$33 &amp; "'!$A$9:$AD$9"),0),FALSE))="","N/A",
IF(VLOOKUP($B62,INDIRECT("'" &amp; $D$33 &amp; "'!$A$9:$AD$120"),MATCH("# of Records Reviewed (denominator):",INDIRECT("'" &amp; $D$33 &amp; "'!$A$9:$AD$9"),0),FALSE)="0","0 cases",
(VLOOKUP($B62,INDIRECT("'" &amp; $D$33 &amp; "'!$A$9:$AD$120"),MATCH("8. Tests and/or Procedures Results",INDIRECT("'" &amp; $D$33 &amp; "'!$A$9:$AD$9"),0),FALSE)/VLOOKUP($B62,INDIRECT("'" &amp; $D$33 &amp; "'!$A$9:$AD$120"),MATCH("# of Records Reviewed (denominator):",INDIRECT("'" &amp; $D$33 &amp; "'!$A$9:$AD$9"),0),FALSE))))))</f>
        <v xml:space="preserve"> </v>
      </c>
      <c r="F62" s="53" t="str">
        <f ca="1">IF($B62=0," ",IF(LEFT(EDTC115161718192021[[#Headers],[EnterQ3]],6)="EnterQ"," ",
IF((VLOOKUP($B62,INDIRECT("'"&amp;$D$33&amp;"'!$A$9:$AD$120"),MATCH("# of Records Reviewed (denominator):",INDIRECT("'" &amp; $D$33 &amp; "'!$A$9:$AD$9"),0),FALSE))="","N/A",
IF(VLOOKUP($B62,INDIRECT("'" &amp; $D$33 &amp; "'!$A$9:$AD$120"),MATCH("# of Records Reviewed (denominator):",INDIRECT("'" &amp; $D$33 &amp; "'!$A$9:$AD$9"),0),FALSE)="0","0 cases",
(VLOOKUP($B62,INDIRECT("'" &amp; $D$33 &amp; "'!$A$9:$AD$120"),MATCH("8. Tests and/or Procedures Results",INDIRECT("'" &amp; $D$33 &amp; "'!$A$9:$AD$9"),0),FALSE)/VLOOKUP($B62,INDIRECT("'" &amp; $D$33 &amp; "'!$A$9:$AD$120"),MATCH("# of Records Reviewed (denominator):",INDIRECT("'" &amp; $D$33 &amp; "'!$A$9:$AD$9"),0),FALSE))))))</f>
        <v xml:space="preserve"> </v>
      </c>
      <c r="G62" s="53" t="str">
        <f ca="1">IF($B62=0," ",IF(LEFT(EDTC115161718192021[[#Headers],[EnterQ4]],6)="EnterQ"," ",
IF((VLOOKUP($B62,INDIRECT("'"&amp;$D$33&amp;"'!$A$9:$AD$120"),MATCH("# of Records Reviewed (denominator):",INDIRECT("'" &amp; $D$33 &amp; "'!$A$9:$AD$9"),0),FALSE))="","N/A",
IF(VLOOKUP($B62,INDIRECT("'" &amp; $D$33 &amp; "'!$A$9:$AD$120"),MATCH("# of Records Reviewed (denominator):",INDIRECT("'" &amp; $D$33 &amp; "'!$A$9:$AD$9"),0),FALSE)="0","0 cases",
(VLOOKUP($B62,INDIRECT("'" &amp; $D$33 &amp; "'!$A$9:$AD$120"),MATCH("8. Tests and/or Procedures Results",INDIRECT("'" &amp; $D$33 &amp; "'!$A$9:$AD$9"),0),FALSE)/VLOOKUP($B62,INDIRECT("'" &amp; $D$33 &amp; "'!$A$9:$AD$120"),MATCH("# of Records Reviewed (denominator):",INDIRECT("'" &amp; $D$33 &amp; "'!$A$9:$AD$9"),0),FALSE))))))</f>
        <v xml:space="preserve"> </v>
      </c>
      <c r="H62" s="53" t="str">
        <f ca="1">IF($B62=0," ",IF(LEFT(EDTC115161718192021[[#Headers],[EnterQ5]],6)="EnterQ"," ",
IF((VLOOKUP($B62,INDIRECT("'"&amp;$D$33&amp;"'!$A$9:$AD$120"),MATCH("# of Records Reviewed (denominator):",INDIRECT("'" &amp; $D$33 &amp; "'!$A$9:$AD$9"),0),FALSE))="","N/A",
IF(VLOOKUP($B62,INDIRECT("'" &amp; $D$33 &amp; "'!$A$9:$AD$120"),MATCH("# of Records Reviewed (denominator):",INDIRECT("'" &amp; $D$33 &amp; "'!$A$9:$AD$9"),0),FALSE)="0","0 cases",
(VLOOKUP($B62,INDIRECT("'" &amp; $D$33 &amp; "'!$A$9:$AD$120"),MATCH("8. Tests and/or Procedures Results",INDIRECT("'" &amp; $D$33 &amp; "'!$A$9:$AD$9"),0),FALSE)/VLOOKUP($B62,INDIRECT("'" &amp; $D$33 &amp; "'!$A$9:$AD$120"),MATCH("# of Records Reviewed (denominator):",INDIRECT("'" &amp; $D$33 &amp; "'!$A$9:$AD$9"),0),FALSE))))))</f>
        <v xml:space="preserve"> </v>
      </c>
      <c r="I62" s="53" t="str">
        <f ca="1">IF($B62=0," ",IF(LEFT(EDTC115161718192021[[#Headers],[EnterQ6]],6)="EnterQ"," ",
IF((VLOOKUP($B62,INDIRECT("'"&amp;$D$33&amp;"'!$A$9:$AD$120"),MATCH("# of Records Reviewed (denominator):",INDIRECT("'" &amp; $D$33 &amp; "'!$A$9:$AD$9"),0),FALSE))="","N/A",
IF(VLOOKUP($B62,INDIRECT("'" &amp; $D$33 &amp; "'!$A$9:$AD$120"),MATCH("# of Records Reviewed (denominator):",INDIRECT("'" &amp; $D$33 &amp; "'!$A$9:$AD$9"),0),FALSE)="0","0 cases",
(VLOOKUP($B62,INDIRECT("'" &amp; $D$33 &amp; "'!$A$9:$AD$120"),MATCH("8. Tests and/or Procedures Results",INDIRECT("'" &amp; $D$33 &amp; "'!$A$9:$AD$9"),0),FALSE)/VLOOKUP($B62,INDIRECT("'" &amp; $D$33 &amp; "'!$A$9:$AD$120"),MATCH("# of Records Reviewed (denominator):",INDIRECT("'" &amp; $D$33 &amp; "'!$A$9:$AD$9"),0),FALSE))))))</f>
        <v xml:space="preserve"> </v>
      </c>
      <c r="J62" s="53" t="str">
        <f ca="1">IF($B62=0," ",IF(LEFT(EDTC115161718192021[[#Headers],[EnterQ7]],6)="EnterQ"," ",
IF((VLOOKUP($B62,INDIRECT("'"&amp;$D$33&amp;"'!$A$9:$AD$120"),MATCH("# of Records Reviewed (denominator):",INDIRECT("'" &amp; $D$33 &amp; "'!$A$9:$AD$9"),0),FALSE))="","N/A",
IF(VLOOKUP($B62,INDIRECT("'" &amp; $D$33 &amp; "'!$A$9:$AD$120"),MATCH("# of Records Reviewed (denominator):",INDIRECT("'" &amp; $D$33 &amp; "'!$A$9:$AD$9"),0),FALSE)="0","0 cases",
(VLOOKUP($B62,INDIRECT("'" &amp; $D$33 &amp; "'!$A$9:$AD$120"),MATCH("8. Tests and/or Procedures Results",INDIRECT("'" &amp; $D$33 &amp; "'!$A$9:$AD$9"),0),FALSE)/VLOOKUP($B62,INDIRECT("'" &amp; $D$33 &amp; "'!$A$9:$AD$120"),MATCH("# of Records Reviewed (denominator):",INDIRECT("'" &amp; $D$33 &amp; "'!$A$9:$AD$9"),0),FALSE))))))</f>
        <v xml:space="preserve"> </v>
      </c>
      <c r="K62" s="53" t="str">
        <f ca="1">IF($B62=0," ",IF(LEFT(EDTC115161718192021[[#Headers],[EnterQ8]],6)="EnterQ"," ",
IF((VLOOKUP($B62,INDIRECT("'"&amp;$D$33&amp;"'!$A$9:$AD$120"),MATCH("# of Records Reviewed (denominator):",INDIRECT("'" &amp; $D$33 &amp; "'!$A$9:$AD$9"),0),FALSE))="","N/A",
IF(VLOOKUP($B62,INDIRECT("'" &amp; $D$33 &amp; "'!$A$9:$AD$120"),MATCH("# of Records Reviewed (denominator):",INDIRECT("'" &amp; $D$33 &amp; "'!$A$9:$AD$9"),0),FALSE)="0","0 cases",
(VLOOKUP($B62,INDIRECT("'" &amp; $D$33 &amp; "'!$A$9:$AD$120"),MATCH("8. Tests and/or Procedures Results",INDIRECT("'" &amp; $D$33 &amp; "'!$A$9:$AD$9"),0),FALSE)/VLOOKUP($B62,INDIRECT("'" &amp; $D$33 &amp; "'!$A$9:$AD$120"),MATCH("# of Records Reviewed (denominator):",INDIRECT("'" &amp; $D$33 &amp; "'!$A$9:$AD$9"),0),FALSE))))))</f>
        <v xml:space="preserve"> </v>
      </c>
    </row>
    <row r="63" spans="2:11" x14ac:dyDescent="0.25">
      <c r="B63" s="52">
        <f>IF('Update Master Hospital List'!D30=0,0,'Update Master Hospital List'!D30)</f>
        <v>0</v>
      </c>
      <c r="C63" s="52">
        <f>IF('Update Master Hospital List'!E30=0,0,'Update Master Hospital List'!E30)</f>
        <v>0</v>
      </c>
      <c r="D63" s="53" t="str">
        <f ca="1">IF($B63=0," ",IF(LEFT(EDTC115161718192021[[#Headers],[EnterQ1]],6)="EnterQ"," ",
IF((VLOOKUP($B63,INDIRECT("'"&amp;$D$33&amp;"'!$A$9:$AD$120"),MATCH("# of Records Reviewed (denominator):",INDIRECT("'" &amp; $D$33 &amp; "'!$A$9:$AD$9"),0),FALSE))="","N/A",
IF(VLOOKUP($B63,INDIRECT("'" &amp; $D$33 &amp; "'!$A$9:$AD$120"),MATCH("# of Records Reviewed (denominator):",INDIRECT("'" &amp; $D$33 &amp; "'!$A$9:$AD$9"),0),FALSE)="0","0 cases",
(VLOOKUP($B63,INDIRECT("'" &amp; $D$33 &amp; "'!$A$9:$AD$120"),MATCH("8. Tests and/or Procedures Results",INDIRECT("'" &amp; $D$33 &amp; "'!$A$9:$AD$9"),0),FALSE)/VLOOKUP($B63,INDIRECT("'" &amp; $D$33 &amp; "'!$A$9:$AD$120"),MATCH("# of Records Reviewed (denominator):",INDIRECT("'" &amp; $D$33 &amp; "'!$A$9:$AD$9"),0),FALSE))))))</f>
        <v xml:space="preserve"> </v>
      </c>
      <c r="E63" s="53" t="str">
        <f ca="1">IF($B63=0," ",IF(LEFT(EDTC115161718192021[[#Headers],[EnterQ2]],6)="EnterQ"," ",
IF((VLOOKUP($B63,INDIRECT("'"&amp;$D$33&amp;"'!$A$9:$AD$120"),MATCH("# of Records Reviewed (denominator):",INDIRECT("'" &amp; $D$33 &amp; "'!$A$9:$AD$9"),0),FALSE))="","N/A",
IF(VLOOKUP($B63,INDIRECT("'" &amp; $D$33 &amp; "'!$A$9:$AD$120"),MATCH("# of Records Reviewed (denominator):",INDIRECT("'" &amp; $D$33 &amp; "'!$A$9:$AD$9"),0),FALSE)="0","0 cases",
(VLOOKUP($B63,INDIRECT("'" &amp; $D$33 &amp; "'!$A$9:$AD$120"),MATCH("8. Tests and/or Procedures Results",INDIRECT("'" &amp; $D$33 &amp; "'!$A$9:$AD$9"),0),FALSE)/VLOOKUP($B63,INDIRECT("'" &amp; $D$33 &amp; "'!$A$9:$AD$120"),MATCH("# of Records Reviewed (denominator):",INDIRECT("'" &amp; $D$33 &amp; "'!$A$9:$AD$9"),0),FALSE))))))</f>
        <v xml:space="preserve"> </v>
      </c>
      <c r="F63" s="53" t="str">
        <f ca="1">IF($B63=0," ",IF(LEFT(EDTC115161718192021[[#Headers],[EnterQ3]],6)="EnterQ"," ",
IF((VLOOKUP($B63,INDIRECT("'"&amp;$D$33&amp;"'!$A$9:$AD$120"),MATCH("# of Records Reviewed (denominator):",INDIRECT("'" &amp; $D$33 &amp; "'!$A$9:$AD$9"),0),FALSE))="","N/A",
IF(VLOOKUP($B63,INDIRECT("'" &amp; $D$33 &amp; "'!$A$9:$AD$120"),MATCH("# of Records Reviewed (denominator):",INDIRECT("'" &amp; $D$33 &amp; "'!$A$9:$AD$9"),0),FALSE)="0","0 cases",
(VLOOKUP($B63,INDIRECT("'" &amp; $D$33 &amp; "'!$A$9:$AD$120"),MATCH("8. Tests and/or Procedures Results",INDIRECT("'" &amp; $D$33 &amp; "'!$A$9:$AD$9"),0),FALSE)/VLOOKUP($B63,INDIRECT("'" &amp; $D$33 &amp; "'!$A$9:$AD$120"),MATCH("# of Records Reviewed (denominator):",INDIRECT("'" &amp; $D$33 &amp; "'!$A$9:$AD$9"),0),FALSE))))))</f>
        <v xml:space="preserve"> </v>
      </c>
      <c r="G63" s="53" t="str">
        <f ca="1">IF($B63=0," ",IF(LEFT(EDTC115161718192021[[#Headers],[EnterQ4]],6)="EnterQ"," ",
IF((VLOOKUP($B63,INDIRECT("'"&amp;$D$33&amp;"'!$A$9:$AD$120"),MATCH("# of Records Reviewed (denominator):",INDIRECT("'" &amp; $D$33 &amp; "'!$A$9:$AD$9"),0),FALSE))="","N/A",
IF(VLOOKUP($B63,INDIRECT("'" &amp; $D$33 &amp; "'!$A$9:$AD$120"),MATCH("# of Records Reviewed (denominator):",INDIRECT("'" &amp; $D$33 &amp; "'!$A$9:$AD$9"),0),FALSE)="0","0 cases",
(VLOOKUP($B63,INDIRECT("'" &amp; $D$33 &amp; "'!$A$9:$AD$120"),MATCH("8. Tests and/or Procedures Results",INDIRECT("'" &amp; $D$33 &amp; "'!$A$9:$AD$9"),0),FALSE)/VLOOKUP($B63,INDIRECT("'" &amp; $D$33 &amp; "'!$A$9:$AD$120"),MATCH("# of Records Reviewed (denominator):",INDIRECT("'" &amp; $D$33 &amp; "'!$A$9:$AD$9"),0),FALSE))))))</f>
        <v xml:space="preserve"> </v>
      </c>
      <c r="H63" s="53" t="str">
        <f ca="1">IF($B63=0," ",IF(LEFT(EDTC115161718192021[[#Headers],[EnterQ5]],6)="EnterQ"," ",
IF((VLOOKUP($B63,INDIRECT("'"&amp;$D$33&amp;"'!$A$9:$AD$120"),MATCH("# of Records Reviewed (denominator):",INDIRECT("'" &amp; $D$33 &amp; "'!$A$9:$AD$9"),0),FALSE))="","N/A",
IF(VLOOKUP($B63,INDIRECT("'" &amp; $D$33 &amp; "'!$A$9:$AD$120"),MATCH("# of Records Reviewed (denominator):",INDIRECT("'" &amp; $D$33 &amp; "'!$A$9:$AD$9"),0),FALSE)="0","0 cases",
(VLOOKUP($B63,INDIRECT("'" &amp; $D$33 &amp; "'!$A$9:$AD$120"),MATCH("8. Tests and/or Procedures Results",INDIRECT("'" &amp; $D$33 &amp; "'!$A$9:$AD$9"),0),FALSE)/VLOOKUP($B63,INDIRECT("'" &amp; $D$33 &amp; "'!$A$9:$AD$120"),MATCH("# of Records Reviewed (denominator):",INDIRECT("'" &amp; $D$33 &amp; "'!$A$9:$AD$9"),0),FALSE))))))</f>
        <v xml:space="preserve"> </v>
      </c>
      <c r="I63" s="53" t="str">
        <f ca="1">IF($B63=0," ",IF(LEFT(EDTC115161718192021[[#Headers],[EnterQ6]],6)="EnterQ"," ",
IF((VLOOKUP($B63,INDIRECT("'"&amp;$D$33&amp;"'!$A$9:$AD$120"),MATCH("# of Records Reviewed (denominator):",INDIRECT("'" &amp; $D$33 &amp; "'!$A$9:$AD$9"),0),FALSE))="","N/A",
IF(VLOOKUP($B63,INDIRECT("'" &amp; $D$33 &amp; "'!$A$9:$AD$120"),MATCH("# of Records Reviewed (denominator):",INDIRECT("'" &amp; $D$33 &amp; "'!$A$9:$AD$9"),0),FALSE)="0","0 cases",
(VLOOKUP($B63,INDIRECT("'" &amp; $D$33 &amp; "'!$A$9:$AD$120"),MATCH("8. Tests and/or Procedures Results",INDIRECT("'" &amp; $D$33 &amp; "'!$A$9:$AD$9"),0),FALSE)/VLOOKUP($B63,INDIRECT("'" &amp; $D$33 &amp; "'!$A$9:$AD$120"),MATCH("# of Records Reviewed (denominator):",INDIRECT("'" &amp; $D$33 &amp; "'!$A$9:$AD$9"),0),FALSE))))))</f>
        <v xml:space="preserve"> </v>
      </c>
      <c r="J63" s="53" t="str">
        <f ca="1">IF($B63=0," ",IF(LEFT(EDTC115161718192021[[#Headers],[EnterQ7]],6)="EnterQ"," ",
IF((VLOOKUP($B63,INDIRECT("'"&amp;$D$33&amp;"'!$A$9:$AD$120"),MATCH("# of Records Reviewed (denominator):",INDIRECT("'" &amp; $D$33 &amp; "'!$A$9:$AD$9"),0),FALSE))="","N/A",
IF(VLOOKUP($B63,INDIRECT("'" &amp; $D$33 &amp; "'!$A$9:$AD$120"),MATCH("# of Records Reviewed (denominator):",INDIRECT("'" &amp; $D$33 &amp; "'!$A$9:$AD$9"),0),FALSE)="0","0 cases",
(VLOOKUP($B63,INDIRECT("'" &amp; $D$33 &amp; "'!$A$9:$AD$120"),MATCH("8. Tests and/or Procedures Results",INDIRECT("'" &amp; $D$33 &amp; "'!$A$9:$AD$9"),0),FALSE)/VLOOKUP($B63,INDIRECT("'" &amp; $D$33 &amp; "'!$A$9:$AD$120"),MATCH("# of Records Reviewed (denominator):",INDIRECT("'" &amp; $D$33 &amp; "'!$A$9:$AD$9"),0),FALSE))))))</f>
        <v xml:space="preserve"> </v>
      </c>
      <c r="K63" s="53" t="str">
        <f ca="1">IF($B63=0," ",IF(LEFT(EDTC115161718192021[[#Headers],[EnterQ8]],6)="EnterQ"," ",
IF((VLOOKUP($B63,INDIRECT("'"&amp;$D$33&amp;"'!$A$9:$AD$120"),MATCH("# of Records Reviewed (denominator):",INDIRECT("'" &amp; $D$33 &amp; "'!$A$9:$AD$9"),0),FALSE))="","N/A",
IF(VLOOKUP($B63,INDIRECT("'" &amp; $D$33 &amp; "'!$A$9:$AD$120"),MATCH("# of Records Reviewed (denominator):",INDIRECT("'" &amp; $D$33 &amp; "'!$A$9:$AD$9"),0),FALSE)="0","0 cases",
(VLOOKUP($B63,INDIRECT("'" &amp; $D$33 &amp; "'!$A$9:$AD$120"),MATCH("8. Tests and/or Procedures Results",INDIRECT("'" &amp; $D$33 &amp; "'!$A$9:$AD$9"),0),FALSE)/VLOOKUP($B63,INDIRECT("'" &amp; $D$33 &amp; "'!$A$9:$AD$120"),MATCH("# of Records Reviewed (denominator):",INDIRECT("'" &amp; $D$33 &amp; "'!$A$9:$AD$9"),0),FALSE))))))</f>
        <v xml:space="preserve"> </v>
      </c>
    </row>
    <row r="64" spans="2:11" x14ac:dyDescent="0.25">
      <c r="B64" s="52">
        <f>IF('Update Master Hospital List'!D31=0,0,'Update Master Hospital List'!D31)</f>
        <v>0</v>
      </c>
      <c r="C64" s="52">
        <f>IF('Update Master Hospital List'!E31=0,0,'Update Master Hospital List'!E31)</f>
        <v>0</v>
      </c>
      <c r="D64" s="53" t="str">
        <f ca="1">IF($B64=0," ",IF(LEFT(EDTC115161718192021[[#Headers],[EnterQ1]],6)="EnterQ"," ",
IF((VLOOKUP($B64,INDIRECT("'"&amp;$D$33&amp;"'!$A$9:$AD$120"),MATCH("# of Records Reviewed (denominator):",INDIRECT("'" &amp; $D$33 &amp; "'!$A$9:$AD$9"),0),FALSE))="","N/A",
IF(VLOOKUP($B64,INDIRECT("'" &amp; $D$33 &amp; "'!$A$9:$AD$120"),MATCH("# of Records Reviewed (denominator):",INDIRECT("'" &amp; $D$33 &amp; "'!$A$9:$AD$9"),0),FALSE)="0","0 cases",
(VLOOKUP($B64,INDIRECT("'" &amp; $D$33 &amp; "'!$A$9:$AD$120"),MATCH("8. Tests and/or Procedures Results",INDIRECT("'" &amp; $D$33 &amp; "'!$A$9:$AD$9"),0),FALSE)/VLOOKUP($B64,INDIRECT("'" &amp; $D$33 &amp; "'!$A$9:$AD$120"),MATCH("# of Records Reviewed (denominator):",INDIRECT("'" &amp; $D$33 &amp; "'!$A$9:$AD$9"),0),FALSE))))))</f>
        <v xml:space="preserve"> </v>
      </c>
      <c r="E64" s="53" t="str">
        <f ca="1">IF($B64=0," ",IF(LEFT(EDTC115161718192021[[#Headers],[EnterQ2]],6)="EnterQ"," ",
IF((VLOOKUP($B64,INDIRECT("'"&amp;$D$33&amp;"'!$A$9:$AD$120"),MATCH("# of Records Reviewed (denominator):",INDIRECT("'" &amp; $D$33 &amp; "'!$A$9:$AD$9"),0),FALSE))="","N/A",
IF(VLOOKUP($B64,INDIRECT("'" &amp; $D$33 &amp; "'!$A$9:$AD$120"),MATCH("# of Records Reviewed (denominator):",INDIRECT("'" &amp; $D$33 &amp; "'!$A$9:$AD$9"),0),FALSE)="0","0 cases",
(VLOOKUP($B64,INDIRECT("'" &amp; $D$33 &amp; "'!$A$9:$AD$120"),MATCH("8. Tests and/or Procedures Results",INDIRECT("'" &amp; $D$33 &amp; "'!$A$9:$AD$9"),0),FALSE)/VLOOKUP($B64,INDIRECT("'" &amp; $D$33 &amp; "'!$A$9:$AD$120"),MATCH("# of Records Reviewed (denominator):",INDIRECT("'" &amp; $D$33 &amp; "'!$A$9:$AD$9"),0),FALSE))))))</f>
        <v xml:space="preserve"> </v>
      </c>
      <c r="F64" s="53" t="str">
        <f ca="1">IF($B64=0," ",IF(LEFT(EDTC115161718192021[[#Headers],[EnterQ3]],6)="EnterQ"," ",
IF((VLOOKUP($B64,INDIRECT("'"&amp;$D$33&amp;"'!$A$9:$AD$120"),MATCH("# of Records Reviewed (denominator):",INDIRECT("'" &amp; $D$33 &amp; "'!$A$9:$AD$9"),0),FALSE))="","N/A",
IF(VLOOKUP($B64,INDIRECT("'" &amp; $D$33 &amp; "'!$A$9:$AD$120"),MATCH("# of Records Reviewed (denominator):",INDIRECT("'" &amp; $D$33 &amp; "'!$A$9:$AD$9"),0),FALSE)="0","0 cases",
(VLOOKUP($B64,INDIRECT("'" &amp; $D$33 &amp; "'!$A$9:$AD$120"),MATCH("8. Tests and/or Procedures Results",INDIRECT("'" &amp; $D$33 &amp; "'!$A$9:$AD$9"),0),FALSE)/VLOOKUP($B64,INDIRECT("'" &amp; $D$33 &amp; "'!$A$9:$AD$120"),MATCH("# of Records Reviewed (denominator):",INDIRECT("'" &amp; $D$33 &amp; "'!$A$9:$AD$9"),0),FALSE))))))</f>
        <v xml:space="preserve"> </v>
      </c>
      <c r="G64" s="53" t="str">
        <f ca="1">IF($B64=0," ",IF(LEFT(EDTC115161718192021[[#Headers],[EnterQ4]],6)="EnterQ"," ",
IF((VLOOKUP($B64,INDIRECT("'"&amp;$D$33&amp;"'!$A$9:$AD$120"),MATCH("# of Records Reviewed (denominator):",INDIRECT("'" &amp; $D$33 &amp; "'!$A$9:$AD$9"),0),FALSE))="","N/A",
IF(VLOOKUP($B64,INDIRECT("'" &amp; $D$33 &amp; "'!$A$9:$AD$120"),MATCH("# of Records Reviewed (denominator):",INDIRECT("'" &amp; $D$33 &amp; "'!$A$9:$AD$9"),0),FALSE)="0","0 cases",
(VLOOKUP($B64,INDIRECT("'" &amp; $D$33 &amp; "'!$A$9:$AD$120"),MATCH("8. Tests and/or Procedures Results",INDIRECT("'" &amp; $D$33 &amp; "'!$A$9:$AD$9"),0),FALSE)/VLOOKUP($B64,INDIRECT("'" &amp; $D$33 &amp; "'!$A$9:$AD$120"),MATCH("# of Records Reviewed (denominator):",INDIRECT("'" &amp; $D$33 &amp; "'!$A$9:$AD$9"),0),FALSE))))))</f>
        <v xml:space="preserve"> </v>
      </c>
      <c r="H64" s="53" t="str">
        <f ca="1">IF($B64=0," ",IF(LEFT(EDTC115161718192021[[#Headers],[EnterQ5]],6)="EnterQ"," ",
IF((VLOOKUP($B64,INDIRECT("'"&amp;$D$33&amp;"'!$A$9:$AD$120"),MATCH("# of Records Reviewed (denominator):",INDIRECT("'" &amp; $D$33 &amp; "'!$A$9:$AD$9"),0),FALSE))="","N/A",
IF(VLOOKUP($B64,INDIRECT("'" &amp; $D$33 &amp; "'!$A$9:$AD$120"),MATCH("# of Records Reviewed (denominator):",INDIRECT("'" &amp; $D$33 &amp; "'!$A$9:$AD$9"),0),FALSE)="0","0 cases",
(VLOOKUP($B64,INDIRECT("'" &amp; $D$33 &amp; "'!$A$9:$AD$120"),MATCH("8. Tests and/or Procedures Results",INDIRECT("'" &amp; $D$33 &amp; "'!$A$9:$AD$9"),0),FALSE)/VLOOKUP($B64,INDIRECT("'" &amp; $D$33 &amp; "'!$A$9:$AD$120"),MATCH("# of Records Reviewed (denominator):",INDIRECT("'" &amp; $D$33 &amp; "'!$A$9:$AD$9"),0),FALSE))))))</f>
        <v xml:space="preserve"> </v>
      </c>
      <c r="I64" s="53" t="str">
        <f ca="1">IF($B64=0," ",IF(LEFT(EDTC115161718192021[[#Headers],[EnterQ6]],6)="EnterQ"," ",
IF((VLOOKUP($B64,INDIRECT("'"&amp;$D$33&amp;"'!$A$9:$AD$120"),MATCH("# of Records Reviewed (denominator):",INDIRECT("'" &amp; $D$33 &amp; "'!$A$9:$AD$9"),0),FALSE))="","N/A",
IF(VLOOKUP($B64,INDIRECT("'" &amp; $D$33 &amp; "'!$A$9:$AD$120"),MATCH("# of Records Reviewed (denominator):",INDIRECT("'" &amp; $D$33 &amp; "'!$A$9:$AD$9"),0),FALSE)="0","0 cases",
(VLOOKUP($B64,INDIRECT("'" &amp; $D$33 &amp; "'!$A$9:$AD$120"),MATCH("8. Tests and/or Procedures Results",INDIRECT("'" &amp; $D$33 &amp; "'!$A$9:$AD$9"),0),FALSE)/VLOOKUP($B64,INDIRECT("'" &amp; $D$33 &amp; "'!$A$9:$AD$120"),MATCH("# of Records Reviewed (denominator):",INDIRECT("'" &amp; $D$33 &amp; "'!$A$9:$AD$9"),0),FALSE))))))</f>
        <v xml:space="preserve"> </v>
      </c>
      <c r="J64" s="53" t="str">
        <f ca="1">IF($B64=0," ",IF(LEFT(EDTC115161718192021[[#Headers],[EnterQ7]],6)="EnterQ"," ",
IF((VLOOKUP($B64,INDIRECT("'"&amp;$D$33&amp;"'!$A$9:$AD$120"),MATCH("# of Records Reviewed (denominator):",INDIRECT("'" &amp; $D$33 &amp; "'!$A$9:$AD$9"),0),FALSE))="","N/A",
IF(VLOOKUP($B64,INDIRECT("'" &amp; $D$33 &amp; "'!$A$9:$AD$120"),MATCH("# of Records Reviewed (denominator):",INDIRECT("'" &amp; $D$33 &amp; "'!$A$9:$AD$9"),0),FALSE)="0","0 cases",
(VLOOKUP($B64,INDIRECT("'" &amp; $D$33 &amp; "'!$A$9:$AD$120"),MATCH("8. Tests and/or Procedures Results",INDIRECT("'" &amp; $D$33 &amp; "'!$A$9:$AD$9"),0),FALSE)/VLOOKUP($B64,INDIRECT("'" &amp; $D$33 &amp; "'!$A$9:$AD$120"),MATCH("# of Records Reviewed (denominator):",INDIRECT("'" &amp; $D$33 &amp; "'!$A$9:$AD$9"),0),FALSE))))))</f>
        <v xml:space="preserve"> </v>
      </c>
      <c r="K64" s="53" t="str">
        <f ca="1">IF($B64=0," ",IF(LEFT(EDTC115161718192021[[#Headers],[EnterQ8]],6)="EnterQ"," ",
IF((VLOOKUP($B64,INDIRECT("'"&amp;$D$33&amp;"'!$A$9:$AD$120"),MATCH("# of Records Reviewed (denominator):",INDIRECT("'" &amp; $D$33 &amp; "'!$A$9:$AD$9"),0),FALSE))="","N/A",
IF(VLOOKUP($B64,INDIRECT("'" &amp; $D$33 &amp; "'!$A$9:$AD$120"),MATCH("# of Records Reviewed (denominator):",INDIRECT("'" &amp; $D$33 &amp; "'!$A$9:$AD$9"),0),FALSE)="0","0 cases",
(VLOOKUP($B64,INDIRECT("'" &amp; $D$33 &amp; "'!$A$9:$AD$120"),MATCH("8. Tests and/or Procedures Results",INDIRECT("'" &amp; $D$33 &amp; "'!$A$9:$AD$9"),0),FALSE)/VLOOKUP($B64,INDIRECT("'" &amp; $D$33 &amp; "'!$A$9:$AD$120"),MATCH("# of Records Reviewed (denominator):",INDIRECT("'" &amp; $D$33 &amp; "'!$A$9:$AD$9"),0),FALSE))))))</f>
        <v xml:space="preserve"> </v>
      </c>
    </row>
    <row r="65" spans="2:11" x14ac:dyDescent="0.25">
      <c r="B65" s="52">
        <f>IF('Update Master Hospital List'!D32=0,0,'Update Master Hospital List'!D32)</f>
        <v>0</v>
      </c>
      <c r="C65" s="52">
        <f>IF('Update Master Hospital List'!E32=0,0,'Update Master Hospital List'!E32)</f>
        <v>0</v>
      </c>
      <c r="D65" s="53" t="str">
        <f ca="1">IF($B65=0," ",IF(LEFT(EDTC115161718192021[[#Headers],[EnterQ1]],6)="EnterQ"," ",
IF((VLOOKUP($B65,INDIRECT("'"&amp;$D$33&amp;"'!$A$9:$AD$120"),MATCH("# of Records Reviewed (denominator):",INDIRECT("'" &amp; $D$33 &amp; "'!$A$9:$AD$9"),0),FALSE))="","N/A",
IF(VLOOKUP($B65,INDIRECT("'" &amp; $D$33 &amp; "'!$A$9:$AD$120"),MATCH("# of Records Reviewed (denominator):",INDIRECT("'" &amp; $D$33 &amp; "'!$A$9:$AD$9"),0),FALSE)="0","0 cases",
(VLOOKUP($B65,INDIRECT("'" &amp; $D$33 &amp; "'!$A$9:$AD$120"),MATCH("8. Tests and/or Procedures Results",INDIRECT("'" &amp; $D$33 &amp; "'!$A$9:$AD$9"),0),FALSE)/VLOOKUP($B65,INDIRECT("'" &amp; $D$33 &amp; "'!$A$9:$AD$120"),MATCH("# of Records Reviewed (denominator):",INDIRECT("'" &amp; $D$33 &amp; "'!$A$9:$AD$9"),0),FALSE))))))</f>
        <v xml:space="preserve"> </v>
      </c>
      <c r="E65" s="53" t="str">
        <f ca="1">IF($B65=0," ",IF(LEFT(EDTC115161718192021[[#Headers],[EnterQ2]],6)="EnterQ"," ",
IF((VLOOKUP($B65,INDIRECT("'"&amp;$D$33&amp;"'!$A$9:$AD$120"),MATCH("# of Records Reviewed (denominator):",INDIRECT("'" &amp; $D$33 &amp; "'!$A$9:$AD$9"),0),FALSE))="","N/A",
IF(VLOOKUP($B65,INDIRECT("'" &amp; $D$33 &amp; "'!$A$9:$AD$120"),MATCH("# of Records Reviewed (denominator):",INDIRECT("'" &amp; $D$33 &amp; "'!$A$9:$AD$9"),0),FALSE)="0","0 cases",
(VLOOKUP($B65,INDIRECT("'" &amp; $D$33 &amp; "'!$A$9:$AD$120"),MATCH("8. Tests and/or Procedures Results",INDIRECT("'" &amp; $D$33 &amp; "'!$A$9:$AD$9"),0),FALSE)/VLOOKUP($B65,INDIRECT("'" &amp; $D$33 &amp; "'!$A$9:$AD$120"),MATCH("# of Records Reviewed (denominator):",INDIRECT("'" &amp; $D$33 &amp; "'!$A$9:$AD$9"),0),FALSE))))))</f>
        <v xml:space="preserve"> </v>
      </c>
      <c r="F65" s="53" t="str">
        <f ca="1">IF($B65=0," ",IF(LEFT(EDTC115161718192021[[#Headers],[EnterQ3]],6)="EnterQ"," ",
IF((VLOOKUP($B65,INDIRECT("'"&amp;$D$33&amp;"'!$A$9:$AD$120"),MATCH("# of Records Reviewed (denominator):",INDIRECT("'" &amp; $D$33 &amp; "'!$A$9:$AD$9"),0),FALSE))="","N/A",
IF(VLOOKUP($B65,INDIRECT("'" &amp; $D$33 &amp; "'!$A$9:$AD$120"),MATCH("# of Records Reviewed (denominator):",INDIRECT("'" &amp; $D$33 &amp; "'!$A$9:$AD$9"),0),FALSE)="0","0 cases",
(VLOOKUP($B65,INDIRECT("'" &amp; $D$33 &amp; "'!$A$9:$AD$120"),MATCH("8. Tests and/or Procedures Results",INDIRECT("'" &amp; $D$33 &amp; "'!$A$9:$AD$9"),0),FALSE)/VLOOKUP($B65,INDIRECT("'" &amp; $D$33 &amp; "'!$A$9:$AD$120"),MATCH("# of Records Reviewed (denominator):",INDIRECT("'" &amp; $D$33 &amp; "'!$A$9:$AD$9"),0),FALSE))))))</f>
        <v xml:space="preserve"> </v>
      </c>
      <c r="G65" s="53" t="str">
        <f ca="1">IF($B65=0," ",IF(LEFT(EDTC115161718192021[[#Headers],[EnterQ4]],6)="EnterQ"," ",
IF((VLOOKUP($B65,INDIRECT("'"&amp;$D$33&amp;"'!$A$9:$AD$120"),MATCH("# of Records Reviewed (denominator):",INDIRECT("'" &amp; $D$33 &amp; "'!$A$9:$AD$9"),0),FALSE))="","N/A",
IF(VLOOKUP($B65,INDIRECT("'" &amp; $D$33 &amp; "'!$A$9:$AD$120"),MATCH("# of Records Reviewed (denominator):",INDIRECT("'" &amp; $D$33 &amp; "'!$A$9:$AD$9"),0),FALSE)="0","0 cases",
(VLOOKUP($B65,INDIRECT("'" &amp; $D$33 &amp; "'!$A$9:$AD$120"),MATCH("8. Tests and/or Procedures Results",INDIRECT("'" &amp; $D$33 &amp; "'!$A$9:$AD$9"),0),FALSE)/VLOOKUP($B65,INDIRECT("'" &amp; $D$33 &amp; "'!$A$9:$AD$120"),MATCH("# of Records Reviewed (denominator):",INDIRECT("'" &amp; $D$33 &amp; "'!$A$9:$AD$9"),0),FALSE))))))</f>
        <v xml:space="preserve"> </v>
      </c>
      <c r="H65" s="53" t="str">
        <f ca="1">IF($B65=0," ",IF(LEFT(EDTC115161718192021[[#Headers],[EnterQ5]],6)="EnterQ"," ",
IF((VLOOKUP($B65,INDIRECT("'"&amp;$D$33&amp;"'!$A$9:$AD$120"),MATCH("# of Records Reviewed (denominator):",INDIRECT("'" &amp; $D$33 &amp; "'!$A$9:$AD$9"),0),FALSE))="","N/A",
IF(VLOOKUP($B65,INDIRECT("'" &amp; $D$33 &amp; "'!$A$9:$AD$120"),MATCH("# of Records Reviewed (denominator):",INDIRECT("'" &amp; $D$33 &amp; "'!$A$9:$AD$9"),0),FALSE)="0","0 cases",
(VLOOKUP($B65,INDIRECT("'" &amp; $D$33 &amp; "'!$A$9:$AD$120"),MATCH("8. Tests and/or Procedures Results",INDIRECT("'" &amp; $D$33 &amp; "'!$A$9:$AD$9"),0),FALSE)/VLOOKUP($B65,INDIRECT("'" &amp; $D$33 &amp; "'!$A$9:$AD$120"),MATCH("# of Records Reviewed (denominator):",INDIRECT("'" &amp; $D$33 &amp; "'!$A$9:$AD$9"),0),FALSE))))))</f>
        <v xml:space="preserve"> </v>
      </c>
      <c r="I65" s="53" t="str">
        <f ca="1">IF($B65=0," ",IF(LEFT(EDTC115161718192021[[#Headers],[EnterQ6]],6)="EnterQ"," ",
IF((VLOOKUP($B65,INDIRECT("'"&amp;$D$33&amp;"'!$A$9:$AD$120"),MATCH("# of Records Reviewed (denominator):",INDIRECT("'" &amp; $D$33 &amp; "'!$A$9:$AD$9"),0),FALSE))="","N/A",
IF(VLOOKUP($B65,INDIRECT("'" &amp; $D$33 &amp; "'!$A$9:$AD$120"),MATCH("# of Records Reviewed (denominator):",INDIRECT("'" &amp; $D$33 &amp; "'!$A$9:$AD$9"),0),FALSE)="0","0 cases",
(VLOOKUP($B65,INDIRECT("'" &amp; $D$33 &amp; "'!$A$9:$AD$120"),MATCH("8. Tests and/or Procedures Results",INDIRECT("'" &amp; $D$33 &amp; "'!$A$9:$AD$9"),0),FALSE)/VLOOKUP($B65,INDIRECT("'" &amp; $D$33 &amp; "'!$A$9:$AD$120"),MATCH("# of Records Reviewed (denominator):",INDIRECT("'" &amp; $D$33 &amp; "'!$A$9:$AD$9"),0),FALSE))))))</f>
        <v xml:space="preserve"> </v>
      </c>
      <c r="J65" s="53" t="str">
        <f ca="1">IF($B65=0," ",IF(LEFT(EDTC115161718192021[[#Headers],[EnterQ7]],6)="EnterQ"," ",
IF((VLOOKUP($B65,INDIRECT("'"&amp;$D$33&amp;"'!$A$9:$AD$120"),MATCH("# of Records Reviewed (denominator):",INDIRECT("'" &amp; $D$33 &amp; "'!$A$9:$AD$9"),0),FALSE))="","N/A",
IF(VLOOKUP($B65,INDIRECT("'" &amp; $D$33 &amp; "'!$A$9:$AD$120"),MATCH("# of Records Reviewed (denominator):",INDIRECT("'" &amp; $D$33 &amp; "'!$A$9:$AD$9"),0),FALSE)="0","0 cases",
(VLOOKUP($B65,INDIRECT("'" &amp; $D$33 &amp; "'!$A$9:$AD$120"),MATCH("8. Tests and/or Procedures Results",INDIRECT("'" &amp; $D$33 &amp; "'!$A$9:$AD$9"),0),FALSE)/VLOOKUP($B65,INDIRECT("'" &amp; $D$33 &amp; "'!$A$9:$AD$120"),MATCH("# of Records Reviewed (denominator):",INDIRECT("'" &amp; $D$33 &amp; "'!$A$9:$AD$9"),0),FALSE))))))</f>
        <v xml:space="preserve"> </v>
      </c>
      <c r="K65" s="53" t="str">
        <f ca="1">IF($B65=0," ",IF(LEFT(EDTC115161718192021[[#Headers],[EnterQ8]],6)="EnterQ"," ",
IF((VLOOKUP($B65,INDIRECT("'"&amp;$D$33&amp;"'!$A$9:$AD$120"),MATCH("# of Records Reviewed (denominator):",INDIRECT("'" &amp; $D$33 &amp; "'!$A$9:$AD$9"),0),FALSE))="","N/A",
IF(VLOOKUP($B65,INDIRECT("'" &amp; $D$33 &amp; "'!$A$9:$AD$120"),MATCH("# of Records Reviewed (denominator):",INDIRECT("'" &amp; $D$33 &amp; "'!$A$9:$AD$9"),0),FALSE)="0","0 cases",
(VLOOKUP($B65,INDIRECT("'" &amp; $D$33 &amp; "'!$A$9:$AD$120"),MATCH("8. Tests and/or Procedures Results",INDIRECT("'" &amp; $D$33 &amp; "'!$A$9:$AD$9"),0),FALSE)/VLOOKUP($B65,INDIRECT("'" &amp; $D$33 &amp; "'!$A$9:$AD$120"),MATCH("# of Records Reviewed (denominator):",INDIRECT("'" &amp; $D$33 &amp; "'!$A$9:$AD$9"),0),FALSE))))))</f>
        <v xml:space="preserve"> </v>
      </c>
    </row>
    <row r="66" spans="2:11" x14ac:dyDescent="0.25">
      <c r="B66" s="52">
        <f>IF('Update Master Hospital List'!D33=0,0,'Update Master Hospital List'!D33)</f>
        <v>0</v>
      </c>
      <c r="C66" s="52">
        <f>IF('Update Master Hospital List'!E33=0,0,'Update Master Hospital List'!E33)</f>
        <v>0</v>
      </c>
      <c r="D66" s="53" t="str">
        <f ca="1">IF($B66=0," ",IF(LEFT(EDTC115161718192021[[#Headers],[EnterQ1]],6)="EnterQ"," ",
IF((VLOOKUP($B66,INDIRECT("'"&amp;$D$33&amp;"'!$A$9:$AD$120"),MATCH("# of Records Reviewed (denominator):",INDIRECT("'" &amp; $D$33 &amp; "'!$A$9:$AD$9"),0),FALSE))="","N/A",
IF(VLOOKUP($B66,INDIRECT("'" &amp; $D$33 &amp; "'!$A$9:$AD$120"),MATCH("# of Records Reviewed (denominator):",INDIRECT("'" &amp; $D$33 &amp; "'!$A$9:$AD$9"),0),FALSE)="0","0 cases",
(VLOOKUP($B66,INDIRECT("'" &amp; $D$33 &amp; "'!$A$9:$AD$120"),MATCH("8. Tests and/or Procedures Results",INDIRECT("'" &amp; $D$33 &amp; "'!$A$9:$AD$9"),0),FALSE)/VLOOKUP($B66,INDIRECT("'" &amp; $D$33 &amp; "'!$A$9:$AD$120"),MATCH("# of Records Reviewed (denominator):",INDIRECT("'" &amp; $D$33 &amp; "'!$A$9:$AD$9"),0),FALSE))))))</f>
        <v xml:space="preserve"> </v>
      </c>
      <c r="E66" s="53" t="str">
        <f ca="1">IF($B66=0," ",IF(LEFT(EDTC115161718192021[[#Headers],[EnterQ2]],6)="EnterQ"," ",
IF((VLOOKUP($B66,INDIRECT("'"&amp;$D$33&amp;"'!$A$9:$AD$120"),MATCH("# of Records Reviewed (denominator):",INDIRECT("'" &amp; $D$33 &amp; "'!$A$9:$AD$9"),0),FALSE))="","N/A",
IF(VLOOKUP($B66,INDIRECT("'" &amp; $D$33 &amp; "'!$A$9:$AD$120"),MATCH("# of Records Reviewed (denominator):",INDIRECT("'" &amp; $D$33 &amp; "'!$A$9:$AD$9"),0),FALSE)="0","0 cases",
(VLOOKUP($B66,INDIRECT("'" &amp; $D$33 &amp; "'!$A$9:$AD$120"),MATCH("8. Tests and/or Procedures Results",INDIRECT("'" &amp; $D$33 &amp; "'!$A$9:$AD$9"),0),FALSE)/VLOOKUP($B66,INDIRECT("'" &amp; $D$33 &amp; "'!$A$9:$AD$120"),MATCH("# of Records Reviewed (denominator):",INDIRECT("'" &amp; $D$33 &amp; "'!$A$9:$AD$9"),0),FALSE))))))</f>
        <v xml:space="preserve"> </v>
      </c>
      <c r="F66" s="53" t="str">
        <f ca="1">IF($B66=0," ",IF(LEFT(EDTC115161718192021[[#Headers],[EnterQ3]],6)="EnterQ"," ",
IF((VLOOKUP($B66,INDIRECT("'"&amp;$D$33&amp;"'!$A$9:$AD$120"),MATCH("# of Records Reviewed (denominator):",INDIRECT("'" &amp; $D$33 &amp; "'!$A$9:$AD$9"),0),FALSE))="","N/A",
IF(VLOOKUP($B66,INDIRECT("'" &amp; $D$33 &amp; "'!$A$9:$AD$120"),MATCH("# of Records Reviewed (denominator):",INDIRECT("'" &amp; $D$33 &amp; "'!$A$9:$AD$9"),0),FALSE)="0","0 cases",
(VLOOKUP($B66,INDIRECT("'" &amp; $D$33 &amp; "'!$A$9:$AD$120"),MATCH("8. Tests and/or Procedures Results",INDIRECT("'" &amp; $D$33 &amp; "'!$A$9:$AD$9"),0),FALSE)/VLOOKUP($B66,INDIRECT("'" &amp; $D$33 &amp; "'!$A$9:$AD$120"),MATCH("# of Records Reviewed (denominator):",INDIRECT("'" &amp; $D$33 &amp; "'!$A$9:$AD$9"),0),FALSE))))))</f>
        <v xml:space="preserve"> </v>
      </c>
      <c r="G66" s="53" t="str">
        <f ca="1">IF($B66=0," ",IF(LEFT(EDTC115161718192021[[#Headers],[EnterQ4]],6)="EnterQ"," ",
IF((VLOOKUP($B66,INDIRECT("'"&amp;$D$33&amp;"'!$A$9:$AD$120"),MATCH("# of Records Reviewed (denominator):",INDIRECT("'" &amp; $D$33 &amp; "'!$A$9:$AD$9"),0),FALSE))="","N/A",
IF(VLOOKUP($B66,INDIRECT("'" &amp; $D$33 &amp; "'!$A$9:$AD$120"),MATCH("# of Records Reviewed (denominator):",INDIRECT("'" &amp; $D$33 &amp; "'!$A$9:$AD$9"),0),FALSE)="0","0 cases",
(VLOOKUP($B66,INDIRECT("'" &amp; $D$33 &amp; "'!$A$9:$AD$120"),MATCH("8. Tests and/or Procedures Results",INDIRECT("'" &amp; $D$33 &amp; "'!$A$9:$AD$9"),0),FALSE)/VLOOKUP($B66,INDIRECT("'" &amp; $D$33 &amp; "'!$A$9:$AD$120"),MATCH("# of Records Reviewed (denominator):",INDIRECT("'" &amp; $D$33 &amp; "'!$A$9:$AD$9"),0),FALSE))))))</f>
        <v xml:space="preserve"> </v>
      </c>
      <c r="H66" s="53" t="str">
        <f ca="1">IF($B66=0," ",IF(LEFT(EDTC115161718192021[[#Headers],[EnterQ5]],6)="EnterQ"," ",
IF((VLOOKUP($B66,INDIRECT("'"&amp;$D$33&amp;"'!$A$9:$AD$120"),MATCH("# of Records Reviewed (denominator):",INDIRECT("'" &amp; $D$33 &amp; "'!$A$9:$AD$9"),0),FALSE))="","N/A",
IF(VLOOKUP($B66,INDIRECT("'" &amp; $D$33 &amp; "'!$A$9:$AD$120"),MATCH("# of Records Reviewed (denominator):",INDIRECT("'" &amp; $D$33 &amp; "'!$A$9:$AD$9"),0),FALSE)="0","0 cases",
(VLOOKUP($B66,INDIRECT("'" &amp; $D$33 &amp; "'!$A$9:$AD$120"),MATCH("8. Tests and/or Procedures Results",INDIRECT("'" &amp; $D$33 &amp; "'!$A$9:$AD$9"),0),FALSE)/VLOOKUP($B66,INDIRECT("'" &amp; $D$33 &amp; "'!$A$9:$AD$120"),MATCH("# of Records Reviewed (denominator):",INDIRECT("'" &amp; $D$33 &amp; "'!$A$9:$AD$9"),0),FALSE))))))</f>
        <v xml:space="preserve"> </v>
      </c>
      <c r="I66" s="53" t="str">
        <f ca="1">IF($B66=0," ",IF(LEFT(EDTC115161718192021[[#Headers],[EnterQ6]],6)="EnterQ"," ",
IF((VLOOKUP($B66,INDIRECT("'"&amp;$D$33&amp;"'!$A$9:$AD$120"),MATCH("# of Records Reviewed (denominator):",INDIRECT("'" &amp; $D$33 &amp; "'!$A$9:$AD$9"),0),FALSE))="","N/A",
IF(VLOOKUP($B66,INDIRECT("'" &amp; $D$33 &amp; "'!$A$9:$AD$120"),MATCH("# of Records Reviewed (denominator):",INDIRECT("'" &amp; $D$33 &amp; "'!$A$9:$AD$9"),0),FALSE)="0","0 cases",
(VLOOKUP($B66,INDIRECT("'" &amp; $D$33 &amp; "'!$A$9:$AD$120"),MATCH("8. Tests and/or Procedures Results",INDIRECT("'" &amp; $D$33 &amp; "'!$A$9:$AD$9"),0),FALSE)/VLOOKUP($B66,INDIRECT("'" &amp; $D$33 &amp; "'!$A$9:$AD$120"),MATCH("# of Records Reviewed (denominator):",INDIRECT("'" &amp; $D$33 &amp; "'!$A$9:$AD$9"),0),FALSE))))))</f>
        <v xml:space="preserve"> </v>
      </c>
      <c r="J66" s="53" t="str">
        <f ca="1">IF($B66=0," ",IF(LEFT(EDTC115161718192021[[#Headers],[EnterQ7]],6)="EnterQ"," ",
IF((VLOOKUP($B66,INDIRECT("'"&amp;$D$33&amp;"'!$A$9:$AD$120"),MATCH("# of Records Reviewed (denominator):",INDIRECT("'" &amp; $D$33 &amp; "'!$A$9:$AD$9"),0),FALSE))="","N/A",
IF(VLOOKUP($B66,INDIRECT("'" &amp; $D$33 &amp; "'!$A$9:$AD$120"),MATCH("# of Records Reviewed (denominator):",INDIRECT("'" &amp; $D$33 &amp; "'!$A$9:$AD$9"),0),FALSE)="0","0 cases",
(VLOOKUP($B66,INDIRECT("'" &amp; $D$33 &amp; "'!$A$9:$AD$120"),MATCH("8. Tests and/or Procedures Results",INDIRECT("'" &amp; $D$33 &amp; "'!$A$9:$AD$9"),0),FALSE)/VLOOKUP($B66,INDIRECT("'" &amp; $D$33 &amp; "'!$A$9:$AD$120"),MATCH("# of Records Reviewed (denominator):",INDIRECT("'" &amp; $D$33 &amp; "'!$A$9:$AD$9"),0),FALSE))))))</f>
        <v xml:space="preserve"> </v>
      </c>
      <c r="K66" s="53" t="str">
        <f ca="1">IF($B66=0," ",IF(LEFT(EDTC115161718192021[[#Headers],[EnterQ8]],6)="EnterQ"," ",
IF((VLOOKUP($B66,INDIRECT("'"&amp;$D$33&amp;"'!$A$9:$AD$120"),MATCH("# of Records Reviewed (denominator):",INDIRECT("'" &amp; $D$33 &amp; "'!$A$9:$AD$9"),0),FALSE))="","N/A",
IF(VLOOKUP($B66,INDIRECT("'" &amp; $D$33 &amp; "'!$A$9:$AD$120"),MATCH("# of Records Reviewed (denominator):",INDIRECT("'" &amp; $D$33 &amp; "'!$A$9:$AD$9"),0),FALSE)="0","0 cases",
(VLOOKUP($B66,INDIRECT("'" &amp; $D$33 &amp; "'!$A$9:$AD$120"),MATCH("8. Tests and/or Procedures Results",INDIRECT("'" &amp; $D$33 &amp; "'!$A$9:$AD$9"),0),FALSE)/VLOOKUP($B66,INDIRECT("'" &amp; $D$33 &amp; "'!$A$9:$AD$120"),MATCH("# of Records Reviewed (denominator):",INDIRECT("'" &amp; $D$33 &amp; "'!$A$9:$AD$9"),0),FALSE))))))</f>
        <v xml:space="preserve"> </v>
      </c>
    </row>
    <row r="67" spans="2:11" x14ac:dyDescent="0.25">
      <c r="B67" s="52">
        <f>IF('Update Master Hospital List'!D34=0,0,'Update Master Hospital List'!D34)</f>
        <v>0</v>
      </c>
      <c r="C67" s="52">
        <f>IF('Update Master Hospital List'!E34=0,0,'Update Master Hospital List'!E34)</f>
        <v>0</v>
      </c>
      <c r="D67" s="53" t="str">
        <f ca="1">IF($B67=0," ",IF(LEFT(EDTC115161718192021[[#Headers],[EnterQ1]],6)="EnterQ"," ",
IF((VLOOKUP($B67,INDIRECT("'"&amp;$D$33&amp;"'!$A$9:$AD$120"),MATCH("# of Records Reviewed (denominator):",INDIRECT("'" &amp; $D$33 &amp; "'!$A$9:$AD$9"),0),FALSE))="","N/A",
IF(VLOOKUP($B67,INDIRECT("'" &amp; $D$33 &amp; "'!$A$9:$AD$120"),MATCH("# of Records Reviewed (denominator):",INDIRECT("'" &amp; $D$33 &amp; "'!$A$9:$AD$9"),0),FALSE)="0","0 cases",
(VLOOKUP($B67,INDIRECT("'" &amp; $D$33 &amp; "'!$A$9:$AD$120"),MATCH("8. Tests and/or Procedures Results",INDIRECT("'" &amp; $D$33 &amp; "'!$A$9:$AD$9"),0),FALSE)/VLOOKUP($B67,INDIRECT("'" &amp; $D$33 &amp; "'!$A$9:$AD$120"),MATCH("# of Records Reviewed (denominator):",INDIRECT("'" &amp; $D$33 &amp; "'!$A$9:$AD$9"),0),FALSE))))))</f>
        <v xml:space="preserve"> </v>
      </c>
      <c r="E67" s="53" t="str">
        <f ca="1">IF($B67=0," ",IF(LEFT(EDTC115161718192021[[#Headers],[EnterQ2]],6)="EnterQ"," ",
IF((VLOOKUP($B67,INDIRECT("'"&amp;$D$33&amp;"'!$A$9:$AD$120"),MATCH("# of Records Reviewed (denominator):",INDIRECT("'" &amp; $D$33 &amp; "'!$A$9:$AD$9"),0),FALSE))="","N/A",
IF(VLOOKUP($B67,INDIRECT("'" &amp; $D$33 &amp; "'!$A$9:$AD$120"),MATCH("# of Records Reviewed (denominator):",INDIRECT("'" &amp; $D$33 &amp; "'!$A$9:$AD$9"),0),FALSE)="0","0 cases",
(VLOOKUP($B67,INDIRECT("'" &amp; $D$33 &amp; "'!$A$9:$AD$120"),MATCH("8. Tests and/or Procedures Results",INDIRECT("'" &amp; $D$33 &amp; "'!$A$9:$AD$9"),0),FALSE)/VLOOKUP($B67,INDIRECT("'" &amp; $D$33 &amp; "'!$A$9:$AD$120"),MATCH("# of Records Reviewed (denominator):",INDIRECT("'" &amp; $D$33 &amp; "'!$A$9:$AD$9"),0),FALSE))))))</f>
        <v xml:space="preserve"> </v>
      </c>
      <c r="F67" s="53" t="str">
        <f ca="1">IF($B67=0," ",IF(LEFT(EDTC115161718192021[[#Headers],[EnterQ3]],6)="EnterQ"," ",
IF((VLOOKUP($B67,INDIRECT("'"&amp;$D$33&amp;"'!$A$9:$AD$120"),MATCH("# of Records Reviewed (denominator):",INDIRECT("'" &amp; $D$33 &amp; "'!$A$9:$AD$9"),0),FALSE))="","N/A",
IF(VLOOKUP($B67,INDIRECT("'" &amp; $D$33 &amp; "'!$A$9:$AD$120"),MATCH("# of Records Reviewed (denominator):",INDIRECT("'" &amp; $D$33 &amp; "'!$A$9:$AD$9"),0),FALSE)="0","0 cases",
(VLOOKUP($B67,INDIRECT("'" &amp; $D$33 &amp; "'!$A$9:$AD$120"),MATCH("8. Tests and/or Procedures Results",INDIRECT("'" &amp; $D$33 &amp; "'!$A$9:$AD$9"),0),FALSE)/VLOOKUP($B67,INDIRECT("'" &amp; $D$33 &amp; "'!$A$9:$AD$120"),MATCH("# of Records Reviewed (denominator):",INDIRECT("'" &amp; $D$33 &amp; "'!$A$9:$AD$9"),0),FALSE))))))</f>
        <v xml:space="preserve"> </v>
      </c>
      <c r="G67" s="53" t="str">
        <f ca="1">IF($B67=0," ",IF(LEFT(EDTC115161718192021[[#Headers],[EnterQ4]],6)="EnterQ"," ",
IF((VLOOKUP($B67,INDIRECT("'"&amp;$D$33&amp;"'!$A$9:$AD$120"),MATCH("# of Records Reviewed (denominator):",INDIRECT("'" &amp; $D$33 &amp; "'!$A$9:$AD$9"),0),FALSE))="","N/A",
IF(VLOOKUP($B67,INDIRECT("'" &amp; $D$33 &amp; "'!$A$9:$AD$120"),MATCH("# of Records Reviewed (denominator):",INDIRECT("'" &amp; $D$33 &amp; "'!$A$9:$AD$9"),0),FALSE)="0","0 cases",
(VLOOKUP($B67,INDIRECT("'" &amp; $D$33 &amp; "'!$A$9:$AD$120"),MATCH("8. Tests and/or Procedures Results",INDIRECT("'" &amp; $D$33 &amp; "'!$A$9:$AD$9"),0),FALSE)/VLOOKUP($B67,INDIRECT("'" &amp; $D$33 &amp; "'!$A$9:$AD$120"),MATCH("# of Records Reviewed (denominator):",INDIRECT("'" &amp; $D$33 &amp; "'!$A$9:$AD$9"),0),FALSE))))))</f>
        <v xml:space="preserve"> </v>
      </c>
      <c r="H67" s="53" t="str">
        <f ca="1">IF($B67=0," ",IF(LEFT(EDTC115161718192021[[#Headers],[EnterQ5]],6)="EnterQ"," ",
IF((VLOOKUP($B67,INDIRECT("'"&amp;$D$33&amp;"'!$A$9:$AD$120"),MATCH("# of Records Reviewed (denominator):",INDIRECT("'" &amp; $D$33 &amp; "'!$A$9:$AD$9"),0),FALSE))="","N/A",
IF(VLOOKUP($B67,INDIRECT("'" &amp; $D$33 &amp; "'!$A$9:$AD$120"),MATCH("# of Records Reviewed (denominator):",INDIRECT("'" &amp; $D$33 &amp; "'!$A$9:$AD$9"),0),FALSE)="0","0 cases",
(VLOOKUP($B67,INDIRECT("'" &amp; $D$33 &amp; "'!$A$9:$AD$120"),MATCH("8. Tests and/or Procedures Results",INDIRECT("'" &amp; $D$33 &amp; "'!$A$9:$AD$9"),0),FALSE)/VLOOKUP($B67,INDIRECT("'" &amp; $D$33 &amp; "'!$A$9:$AD$120"),MATCH("# of Records Reviewed (denominator):",INDIRECT("'" &amp; $D$33 &amp; "'!$A$9:$AD$9"),0),FALSE))))))</f>
        <v xml:space="preserve"> </v>
      </c>
      <c r="I67" s="53" t="str">
        <f ca="1">IF($B67=0," ",IF(LEFT(EDTC115161718192021[[#Headers],[EnterQ6]],6)="EnterQ"," ",
IF((VLOOKUP($B67,INDIRECT("'"&amp;$D$33&amp;"'!$A$9:$AD$120"),MATCH("# of Records Reviewed (denominator):",INDIRECT("'" &amp; $D$33 &amp; "'!$A$9:$AD$9"),0),FALSE))="","N/A",
IF(VLOOKUP($B67,INDIRECT("'" &amp; $D$33 &amp; "'!$A$9:$AD$120"),MATCH("# of Records Reviewed (denominator):",INDIRECT("'" &amp; $D$33 &amp; "'!$A$9:$AD$9"),0),FALSE)="0","0 cases",
(VLOOKUP($B67,INDIRECT("'" &amp; $D$33 &amp; "'!$A$9:$AD$120"),MATCH("8. Tests and/or Procedures Results",INDIRECT("'" &amp; $D$33 &amp; "'!$A$9:$AD$9"),0),FALSE)/VLOOKUP($B67,INDIRECT("'" &amp; $D$33 &amp; "'!$A$9:$AD$120"),MATCH("# of Records Reviewed (denominator):",INDIRECT("'" &amp; $D$33 &amp; "'!$A$9:$AD$9"),0),FALSE))))))</f>
        <v xml:space="preserve"> </v>
      </c>
      <c r="J67" s="53" t="str">
        <f ca="1">IF($B67=0," ",IF(LEFT(EDTC115161718192021[[#Headers],[EnterQ7]],6)="EnterQ"," ",
IF((VLOOKUP($B67,INDIRECT("'"&amp;$D$33&amp;"'!$A$9:$AD$120"),MATCH("# of Records Reviewed (denominator):",INDIRECT("'" &amp; $D$33 &amp; "'!$A$9:$AD$9"),0),FALSE))="","N/A",
IF(VLOOKUP($B67,INDIRECT("'" &amp; $D$33 &amp; "'!$A$9:$AD$120"),MATCH("# of Records Reviewed (denominator):",INDIRECT("'" &amp; $D$33 &amp; "'!$A$9:$AD$9"),0),FALSE)="0","0 cases",
(VLOOKUP($B67,INDIRECT("'" &amp; $D$33 &amp; "'!$A$9:$AD$120"),MATCH("8. Tests and/or Procedures Results",INDIRECT("'" &amp; $D$33 &amp; "'!$A$9:$AD$9"),0),FALSE)/VLOOKUP($B67,INDIRECT("'" &amp; $D$33 &amp; "'!$A$9:$AD$120"),MATCH("# of Records Reviewed (denominator):",INDIRECT("'" &amp; $D$33 &amp; "'!$A$9:$AD$9"),0),FALSE))))))</f>
        <v xml:space="preserve"> </v>
      </c>
      <c r="K67" s="53" t="str">
        <f ca="1">IF($B67=0," ",IF(LEFT(EDTC115161718192021[[#Headers],[EnterQ8]],6)="EnterQ"," ",
IF((VLOOKUP($B67,INDIRECT("'"&amp;$D$33&amp;"'!$A$9:$AD$120"),MATCH("# of Records Reviewed (denominator):",INDIRECT("'" &amp; $D$33 &amp; "'!$A$9:$AD$9"),0),FALSE))="","N/A",
IF(VLOOKUP($B67,INDIRECT("'" &amp; $D$33 &amp; "'!$A$9:$AD$120"),MATCH("# of Records Reviewed (denominator):",INDIRECT("'" &amp; $D$33 &amp; "'!$A$9:$AD$9"),0),FALSE)="0","0 cases",
(VLOOKUP($B67,INDIRECT("'" &amp; $D$33 &amp; "'!$A$9:$AD$120"),MATCH("8. Tests and/or Procedures Results",INDIRECT("'" &amp; $D$33 &amp; "'!$A$9:$AD$9"),0),FALSE)/VLOOKUP($B67,INDIRECT("'" &amp; $D$33 &amp; "'!$A$9:$AD$120"),MATCH("# of Records Reviewed (denominator):",INDIRECT("'" &amp; $D$33 &amp; "'!$A$9:$AD$9"),0),FALSE))))))</f>
        <v xml:space="preserve"> </v>
      </c>
    </row>
    <row r="68" spans="2:11" x14ac:dyDescent="0.25">
      <c r="B68" s="52">
        <f>IF('Update Master Hospital List'!D35=0,0,'Update Master Hospital List'!D35)</f>
        <v>0</v>
      </c>
      <c r="C68" s="52">
        <f>IF('Update Master Hospital List'!E35=0,0,'Update Master Hospital List'!E35)</f>
        <v>0</v>
      </c>
      <c r="D68" s="53" t="str">
        <f ca="1">IF($B68=0," ",IF(LEFT(EDTC115161718192021[[#Headers],[EnterQ1]],6)="EnterQ"," ",
IF((VLOOKUP($B68,INDIRECT("'"&amp;$D$33&amp;"'!$A$9:$AD$120"),MATCH("# of Records Reviewed (denominator):",INDIRECT("'" &amp; $D$33 &amp; "'!$A$9:$AD$9"),0),FALSE))="","N/A",
IF(VLOOKUP($B68,INDIRECT("'" &amp; $D$33 &amp; "'!$A$9:$AD$120"),MATCH("# of Records Reviewed (denominator):",INDIRECT("'" &amp; $D$33 &amp; "'!$A$9:$AD$9"),0),FALSE)="0","0 cases",
(VLOOKUP($B68,INDIRECT("'" &amp; $D$33 &amp; "'!$A$9:$AD$120"),MATCH("8. Tests and/or Procedures Results",INDIRECT("'" &amp; $D$33 &amp; "'!$A$9:$AD$9"),0),FALSE)/VLOOKUP($B68,INDIRECT("'" &amp; $D$33 &amp; "'!$A$9:$AD$120"),MATCH("# of Records Reviewed (denominator):",INDIRECT("'" &amp; $D$33 &amp; "'!$A$9:$AD$9"),0),FALSE))))))</f>
        <v xml:space="preserve"> </v>
      </c>
      <c r="E68" s="53" t="str">
        <f ca="1">IF($B68=0," ",IF(LEFT(EDTC115161718192021[[#Headers],[EnterQ2]],6)="EnterQ"," ",
IF((VLOOKUP($B68,INDIRECT("'"&amp;$D$33&amp;"'!$A$9:$AD$120"),MATCH("# of Records Reviewed (denominator):",INDIRECT("'" &amp; $D$33 &amp; "'!$A$9:$AD$9"),0),FALSE))="","N/A",
IF(VLOOKUP($B68,INDIRECT("'" &amp; $D$33 &amp; "'!$A$9:$AD$120"),MATCH("# of Records Reviewed (denominator):",INDIRECT("'" &amp; $D$33 &amp; "'!$A$9:$AD$9"),0),FALSE)="0","0 cases",
(VLOOKUP($B68,INDIRECT("'" &amp; $D$33 &amp; "'!$A$9:$AD$120"),MATCH("8. Tests and/or Procedures Results",INDIRECT("'" &amp; $D$33 &amp; "'!$A$9:$AD$9"),0),FALSE)/VLOOKUP($B68,INDIRECT("'" &amp; $D$33 &amp; "'!$A$9:$AD$120"),MATCH("# of Records Reviewed (denominator):",INDIRECT("'" &amp; $D$33 &amp; "'!$A$9:$AD$9"),0),FALSE))))))</f>
        <v xml:space="preserve"> </v>
      </c>
      <c r="F68" s="53" t="str">
        <f ca="1">IF($B68=0," ",IF(LEFT(EDTC115161718192021[[#Headers],[EnterQ3]],6)="EnterQ"," ",
IF((VLOOKUP($B68,INDIRECT("'"&amp;$D$33&amp;"'!$A$9:$AD$120"),MATCH("# of Records Reviewed (denominator):",INDIRECT("'" &amp; $D$33 &amp; "'!$A$9:$AD$9"),0),FALSE))="","N/A",
IF(VLOOKUP($B68,INDIRECT("'" &amp; $D$33 &amp; "'!$A$9:$AD$120"),MATCH("# of Records Reviewed (denominator):",INDIRECT("'" &amp; $D$33 &amp; "'!$A$9:$AD$9"),0),FALSE)="0","0 cases",
(VLOOKUP($B68,INDIRECT("'" &amp; $D$33 &amp; "'!$A$9:$AD$120"),MATCH("8. Tests and/or Procedures Results",INDIRECT("'" &amp; $D$33 &amp; "'!$A$9:$AD$9"),0),FALSE)/VLOOKUP($B68,INDIRECT("'" &amp; $D$33 &amp; "'!$A$9:$AD$120"),MATCH("# of Records Reviewed (denominator):",INDIRECT("'" &amp; $D$33 &amp; "'!$A$9:$AD$9"),0),FALSE))))))</f>
        <v xml:space="preserve"> </v>
      </c>
      <c r="G68" s="53" t="str">
        <f ca="1">IF($B68=0," ",IF(LEFT(EDTC115161718192021[[#Headers],[EnterQ4]],6)="EnterQ"," ",
IF((VLOOKUP($B68,INDIRECT("'"&amp;$D$33&amp;"'!$A$9:$AD$120"),MATCH("# of Records Reviewed (denominator):",INDIRECT("'" &amp; $D$33 &amp; "'!$A$9:$AD$9"),0),FALSE))="","N/A",
IF(VLOOKUP($B68,INDIRECT("'" &amp; $D$33 &amp; "'!$A$9:$AD$120"),MATCH("# of Records Reviewed (denominator):",INDIRECT("'" &amp; $D$33 &amp; "'!$A$9:$AD$9"),0),FALSE)="0","0 cases",
(VLOOKUP($B68,INDIRECT("'" &amp; $D$33 &amp; "'!$A$9:$AD$120"),MATCH("8. Tests and/or Procedures Results",INDIRECT("'" &amp; $D$33 &amp; "'!$A$9:$AD$9"),0),FALSE)/VLOOKUP($B68,INDIRECT("'" &amp; $D$33 &amp; "'!$A$9:$AD$120"),MATCH("# of Records Reviewed (denominator):",INDIRECT("'" &amp; $D$33 &amp; "'!$A$9:$AD$9"),0),FALSE))))))</f>
        <v xml:space="preserve"> </v>
      </c>
      <c r="H68" s="53" t="str">
        <f ca="1">IF($B68=0," ",IF(LEFT(EDTC115161718192021[[#Headers],[EnterQ5]],6)="EnterQ"," ",
IF((VLOOKUP($B68,INDIRECT("'"&amp;$D$33&amp;"'!$A$9:$AD$120"),MATCH("# of Records Reviewed (denominator):",INDIRECT("'" &amp; $D$33 &amp; "'!$A$9:$AD$9"),0),FALSE))="","N/A",
IF(VLOOKUP($B68,INDIRECT("'" &amp; $D$33 &amp; "'!$A$9:$AD$120"),MATCH("# of Records Reviewed (denominator):",INDIRECT("'" &amp; $D$33 &amp; "'!$A$9:$AD$9"),0),FALSE)="0","0 cases",
(VLOOKUP($B68,INDIRECT("'" &amp; $D$33 &amp; "'!$A$9:$AD$120"),MATCH("8. Tests and/or Procedures Results",INDIRECT("'" &amp; $D$33 &amp; "'!$A$9:$AD$9"),0),FALSE)/VLOOKUP($B68,INDIRECT("'" &amp; $D$33 &amp; "'!$A$9:$AD$120"),MATCH("# of Records Reviewed (denominator):",INDIRECT("'" &amp; $D$33 &amp; "'!$A$9:$AD$9"),0),FALSE))))))</f>
        <v xml:space="preserve"> </v>
      </c>
      <c r="I68" s="53" t="str">
        <f ca="1">IF($B68=0," ",IF(LEFT(EDTC115161718192021[[#Headers],[EnterQ6]],6)="EnterQ"," ",
IF((VLOOKUP($B68,INDIRECT("'"&amp;$D$33&amp;"'!$A$9:$AD$120"),MATCH("# of Records Reviewed (denominator):",INDIRECT("'" &amp; $D$33 &amp; "'!$A$9:$AD$9"),0),FALSE))="","N/A",
IF(VLOOKUP($B68,INDIRECT("'" &amp; $D$33 &amp; "'!$A$9:$AD$120"),MATCH("# of Records Reviewed (denominator):",INDIRECT("'" &amp; $D$33 &amp; "'!$A$9:$AD$9"),0),FALSE)="0","0 cases",
(VLOOKUP($B68,INDIRECT("'" &amp; $D$33 &amp; "'!$A$9:$AD$120"),MATCH("8. Tests and/or Procedures Results",INDIRECT("'" &amp; $D$33 &amp; "'!$A$9:$AD$9"),0),FALSE)/VLOOKUP($B68,INDIRECT("'" &amp; $D$33 &amp; "'!$A$9:$AD$120"),MATCH("# of Records Reviewed (denominator):",INDIRECT("'" &amp; $D$33 &amp; "'!$A$9:$AD$9"),0),FALSE))))))</f>
        <v xml:space="preserve"> </v>
      </c>
      <c r="J68" s="53" t="str">
        <f ca="1">IF($B68=0," ",IF(LEFT(EDTC115161718192021[[#Headers],[EnterQ7]],6)="EnterQ"," ",
IF((VLOOKUP($B68,INDIRECT("'"&amp;$D$33&amp;"'!$A$9:$AD$120"),MATCH("# of Records Reviewed (denominator):",INDIRECT("'" &amp; $D$33 &amp; "'!$A$9:$AD$9"),0),FALSE))="","N/A",
IF(VLOOKUP($B68,INDIRECT("'" &amp; $D$33 &amp; "'!$A$9:$AD$120"),MATCH("# of Records Reviewed (denominator):",INDIRECT("'" &amp; $D$33 &amp; "'!$A$9:$AD$9"),0),FALSE)="0","0 cases",
(VLOOKUP($B68,INDIRECT("'" &amp; $D$33 &amp; "'!$A$9:$AD$120"),MATCH("8. Tests and/or Procedures Results",INDIRECT("'" &amp; $D$33 &amp; "'!$A$9:$AD$9"),0),FALSE)/VLOOKUP($B68,INDIRECT("'" &amp; $D$33 &amp; "'!$A$9:$AD$120"),MATCH("# of Records Reviewed (denominator):",INDIRECT("'" &amp; $D$33 &amp; "'!$A$9:$AD$9"),0),FALSE))))))</f>
        <v xml:space="preserve"> </v>
      </c>
      <c r="K68" s="53" t="str">
        <f ca="1">IF($B68=0," ",IF(LEFT(EDTC115161718192021[[#Headers],[EnterQ8]],6)="EnterQ"," ",
IF((VLOOKUP($B68,INDIRECT("'"&amp;$D$33&amp;"'!$A$9:$AD$120"),MATCH("# of Records Reviewed (denominator):",INDIRECT("'" &amp; $D$33 &amp; "'!$A$9:$AD$9"),0),FALSE))="","N/A",
IF(VLOOKUP($B68,INDIRECT("'" &amp; $D$33 &amp; "'!$A$9:$AD$120"),MATCH("# of Records Reviewed (denominator):",INDIRECT("'" &amp; $D$33 &amp; "'!$A$9:$AD$9"),0),FALSE)="0","0 cases",
(VLOOKUP($B68,INDIRECT("'" &amp; $D$33 &amp; "'!$A$9:$AD$120"),MATCH("8. Tests and/or Procedures Results",INDIRECT("'" &amp; $D$33 &amp; "'!$A$9:$AD$9"),0),FALSE)/VLOOKUP($B68,INDIRECT("'" &amp; $D$33 &amp; "'!$A$9:$AD$120"),MATCH("# of Records Reviewed (denominator):",INDIRECT("'" &amp; $D$33 &amp; "'!$A$9:$AD$9"),0),FALSE))))))</f>
        <v xml:space="preserve"> </v>
      </c>
    </row>
    <row r="69" spans="2:11" x14ac:dyDescent="0.25">
      <c r="B69" s="52">
        <f>IF('Update Master Hospital List'!D36=0,0,'Update Master Hospital List'!D36)</f>
        <v>0</v>
      </c>
      <c r="C69" s="52">
        <f>IF('Update Master Hospital List'!E36=0,0,'Update Master Hospital List'!E36)</f>
        <v>0</v>
      </c>
      <c r="D69" s="53" t="str">
        <f ca="1">IF($B69=0," ",IF(LEFT(EDTC115161718192021[[#Headers],[EnterQ1]],6)="EnterQ"," ",
IF((VLOOKUP($B69,INDIRECT("'"&amp;$D$33&amp;"'!$A$9:$AD$120"),MATCH("# of Records Reviewed (denominator):",INDIRECT("'" &amp; $D$33 &amp; "'!$A$9:$AD$9"),0),FALSE))="","N/A",
IF(VLOOKUP($B69,INDIRECT("'" &amp; $D$33 &amp; "'!$A$9:$AD$120"),MATCH("# of Records Reviewed (denominator):",INDIRECT("'" &amp; $D$33 &amp; "'!$A$9:$AD$9"),0),FALSE)="0","0 cases",
(VLOOKUP($B69,INDIRECT("'" &amp; $D$33 &amp; "'!$A$9:$AD$120"),MATCH("8. Tests and/or Procedures Results",INDIRECT("'" &amp; $D$33 &amp; "'!$A$9:$AD$9"),0),FALSE)/VLOOKUP($B69,INDIRECT("'" &amp; $D$33 &amp; "'!$A$9:$AD$120"),MATCH("# of Records Reviewed (denominator):",INDIRECT("'" &amp; $D$33 &amp; "'!$A$9:$AD$9"),0),FALSE))))))</f>
        <v xml:space="preserve"> </v>
      </c>
      <c r="E69" s="53" t="str">
        <f ca="1">IF($B69=0," ",IF(LEFT(EDTC115161718192021[[#Headers],[EnterQ2]],6)="EnterQ"," ",
IF((VLOOKUP($B69,INDIRECT("'"&amp;$D$33&amp;"'!$A$9:$AD$120"),MATCH("# of Records Reviewed (denominator):",INDIRECT("'" &amp; $D$33 &amp; "'!$A$9:$AD$9"),0),FALSE))="","N/A",
IF(VLOOKUP($B69,INDIRECT("'" &amp; $D$33 &amp; "'!$A$9:$AD$120"),MATCH("# of Records Reviewed (denominator):",INDIRECT("'" &amp; $D$33 &amp; "'!$A$9:$AD$9"),0),FALSE)="0","0 cases",
(VLOOKUP($B69,INDIRECT("'" &amp; $D$33 &amp; "'!$A$9:$AD$120"),MATCH("8. Tests and/or Procedures Results",INDIRECT("'" &amp; $D$33 &amp; "'!$A$9:$AD$9"),0),FALSE)/VLOOKUP($B69,INDIRECT("'" &amp; $D$33 &amp; "'!$A$9:$AD$120"),MATCH("# of Records Reviewed (denominator):",INDIRECT("'" &amp; $D$33 &amp; "'!$A$9:$AD$9"),0),FALSE))))))</f>
        <v xml:space="preserve"> </v>
      </c>
      <c r="F69" s="53" t="str">
        <f ca="1">IF($B69=0," ",IF(LEFT(EDTC115161718192021[[#Headers],[EnterQ3]],6)="EnterQ"," ",
IF((VLOOKUP($B69,INDIRECT("'"&amp;$D$33&amp;"'!$A$9:$AD$120"),MATCH("# of Records Reviewed (denominator):",INDIRECT("'" &amp; $D$33 &amp; "'!$A$9:$AD$9"),0),FALSE))="","N/A",
IF(VLOOKUP($B69,INDIRECT("'" &amp; $D$33 &amp; "'!$A$9:$AD$120"),MATCH("# of Records Reviewed (denominator):",INDIRECT("'" &amp; $D$33 &amp; "'!$A$9:$AD$9"),0),FALSE)="0","0 cases",
(VLOOKUP($B69,INDIRECT("'" &amp; $D$33 &amp; "'!$A$9:$AD$120"),MATCH("8. Tests and/or Procedures Results",INDIRECT("'" &amp; $D$33 &amp; "'!$A$9:$AD$9"),0),FALSE)/VLOOKUP($B69,INDIRECT("'" &amp; $D$33 &amp; "'!$A$9:$AD$120"),MATCH("# of Records Reviewed (denominator):",INDIRECT("'" &amp; $D$33 &amp; "'!$A$9:$AD$9"),0),FALSE))))))</f>
        <v xml:space="preserve"> </v>
      </c>
      <c r="G69" s="53" t="str">
        <f ca="1">IF($B69=0," ",IF(LEFT(EDTC115161718192021[[#Headers],[EnterQ4]],6)="EnterQ"," ",
IF((VLOOKUP($B69,INDIRECT("'"&amp;$D$33&amp;"'!$A$9:$AD$120"),MATCH("# of Records Reviewed (denominator):",INDIRECT("'" &amp; $D$33 &amp; "'!$A$9:$AD$9"),0),FALSE))="","N/A",
IF(VLOOKUP($B69,INDIRECT("'" &amp; $D$33 &amp; "'!$A$9:$AD$120"),MATCH("# of Records Reviewed (denominator):",INDIRECT("'" &amp; $D$33 &amp; "'!$A$9:$AD$9"),0),FALSE)="0","0 cases",
(VLOOKUP($B69,INDIRECT("'" &amp; $D$33 &amp; "'!$A$9:$AD$120"),MATCH("8. Tests and/or Procedures Results",INDIRECT("'" &amp; $D$33 &amp; "'!$A$9:$AD$9"),0),FALSE)/VLOOKUP($B69,INDIRECT("'" &amp; $D$33 &amp; "'!$A$9:$AD$120"),MATCH("# of Records Reviewed (denominator):",INDIRECT("'" &amp; $D$33 &amp; "'!$A$9:$AD$9"),0),FALSE))))))</f>
        <v xml:space="preserve"> </v>
      </c>
      <c r="H69" s="53" t="str">
        <f ca="1">IF($B69=0," ",IF(LEFT(EDTC115161718192021[[#Headers],[EnterQ5]],6)="EnterQ"," ",
IF((VLOOKUP($B69,INDIRECT("'"&amp;$D$33&amp;"'!$A$9:$AD$120"),MATCH("# of Records Reviewed (denominator):",INDIRECT("'" &amp; $D$33 &amp; "'!$A$9:$AD$9"),0),FALSE))="","N/A",
IF(VLOOKUP($B69,INDIRECT("'" &amp; $D$33 &amp; "'!$A$9:$AD$120"),MATCH("# of Records Reviewed (denominator):",INDIRECT("'" &amp; $D$33 &amp; "'!$A$9:$AD$9"),0),FALSE)="0","0 cases",
(VLOOKUP($B69,INDIRECT("'" &amp; $D$33 &amp; "'!$A$9:$AD$120"),MATCH("8. Tests and/or Procedures Results",INDIRECT("'" &amp; $D$33 &amp; "'!$A$9:$AD$9"),0),FALSE)/VLOOKUP($B69,INDIRECT("'" &amp; $D$33 &amp; "'!$A$9:$AD$120"),MATCH("# of Records Reviewed (denominator):",INDIRECT("'" &amp; $D$33 &amp; "'!$A$9:$AD$9"),0),FALSE))))))</f>
        <v xml:space="preserve"> </v>
      </c>
      <c r="I69" s="53" t="str">
        <f ca="1">IF($B69=0," ",IF(LEFT(EDTC115161718192021[[#Headers],[EnterQ6]],6)="EnterQ"," ",
IF((VLOOKUP($B69,INDIRECT("'"&amp;$D$33&amp;"'!$A$9:$AD$120"),MATCH("# of Records Reviewed (denominator):",INDIRECT("'" &amp; $D$33 &amp; "'!$A$9:$AD$9"),0),FALSE))="","N/A",
IF(VLOOKUP($B69,INDIRECT("'" &amp; $D$33 &amp; "'!$A$9:$AD$120"),MATCH("# of Records Reviewed (denominator):",INDIRECT("'" &amp; $D$33 &amp; "'!$A$9:$AD$9"),0),FALSE)="0","0 cases",
(VLOOKUP($B69,INDIRECT("'" &amp; $D$33 &amp; "'!$A$9:$AD$120"),MATCH("8. Tests and/or Procedures Results",INDIRECT("'" &amp; $D$33 &amp; "'!$A$9:$AD$9"),0),FALSE)/VLOOKUP($B69,INDIRECT("'" &amp; $D$33 &amp; "'!$A$9:$AD$120"),MATCH("# of Records Reviewed (denominator):",INDIRECT("'" &amp; $D$33 &amp; "'!$A$9:$AD$9"),0),FALSE))))))</f>
        <v xml:space="preserve"> </v>
      </c>
      <c r="J69" s="53" t="str">
        <f ca="1">IF($B69=0," ",IF(LEFT(EDTC115161718192021[[#Headers],[EnterQ7]],6)="EnterQ"," ",
IF((VLOOKUP($B69,INDIRECT("'"&amp;$D$33&amp;"'!$A$9:$AD$120"),MATCH("# of Records Reviewed (denominator):",INDIRECT("'" &amp; $D$33 &amp; "'!$A$9:$AD$9"),0),FALSE))="","N/A",
IF(VLOOKUP($B69,INDIRECT("'" &amp; $D$33 &amp; "'!$A$9:$AD$120"),MATCH("# of Records Reviewed (denominator):",INDIRECT("'" &amp; $D$33 &amp; "'!$A$9:$AD$9"),0),FALSE)="0","0 cases",
(VLOOKUP($B69,INDIRECT("'" &amp; $D$33 &amp; "'!$A$9:$AD$120"),MATCH("8. Tests and/or Procedures Results",INDIRECT("'" &amp; $D$33 &amp; "'!$A$9:$AD$9"),0),FALSE)/VLOOKUP($B69,INDIRECT("'" &amp; $D$33 &amp; "'!$A$9:$AD$120"),MATCH("# of Records Reviewed (denominator):",INDIRECT("'" &amp; $D$33 &amp; "'!$A$9:$AD$9"),0),FALSE))))))</f>
        <v xml:space="preserve"> </v>
      </c>
      <c r="K69" s="53" t="str">
        <f ca="1">IF($B69=0," ",IF(LEFT(EDTC115161718192021[[#Headers],[EnterQ8]],6)="EnterQ"," ",
IF((VLOOKUP($B69,INDIRECT("'"&amp;$D$33&amp;"'!$A$9:$AD$120"),MATCH("# of Records Reviewed (denominator):",INDIRECT("'" &amp; $D$33 &amp; "'!$A$9:$AD$9"),0),FALSE))="","N/A",
IF(VLOOKUP($B69,INDIRECT("'" &amp; $D$33 &amp; "'!$A$9:$AD$120"),MATCH("# of Records Reviewed (denominator):",INDIRECT("'" &amp; $D$33 &amp; "'!$A$9:$AD$9"),0),FALSE)="0","0 cases",
(VLOOKUP($B69,INDIRECT("'" &amp; $D$33 &amp; "'!$A$9:$AD$120"),MATCH("8. Tests and/or Procedures Results",INDIRECT("'" &amp; $D$33 &amp; "'!$A$9:$AD$9"),0),FALSE)/VLOOKUP($B69,INDIRECT("'" &amp; $D$33 &amp; "'!$A$9:$AD$120"),MATCH("# of Records Reviewed (denominator):",INDIRECT("'" &amp; $D$33 &amp; "'!$A$9:$AD$9"),0),FALSE))))))</f>
        <v xml:space="preserve"> </v>
      </c>
    </row>
    <row r="70" spans="2:11" x14ac:dyDescent="0.25">
      <c r="B70" s="52">
        <f>IF('Update Master Hospital List'!D37=0,0,'Update Master Hospital List'!D37)</f>
        <v>0</v>
      </c>
      <c r="C70" s="52">
        <f>IF('Update Master Hospital List'!E37=0,0,'Update Master Hospital List'!E37)</f>
        <v>0</v>
      </c>
      <c r="D70" s="53" t="str">
        <f ca="1">IF($B70=0," ",IF(LEFT(EDTC115161718192021[[#Headers],[EnterQ1]],6)="EnterQ"," ",
IF((VLOOKUP($B70,INDIRECT("'"&amp;$D$33&amp;"'!$A$9:$AD$120"),MATCH("# of Records Reviewed (denominator):",INDIRECT("'" &amp; $D$33 &amp; "'!$A$9:$AD$9"),0),FALSE))="","N/A",
IF(VLOOKUP($B70,INDIRECT("'" &amp; $D$33 &amp; "'!$A$9:$AD$120"),MATCH("# of Records Reviewed (denominator):",INDIRECT("'" &amp; $D$33 &amp; "'!$A$9:$AD$9"),0),FALSE)="0","0 cases",
(VLOOKUP($B70,INDIRECT("'" &amp; $D$33 &amp; "'!$A$9:$AD$120"),MATCH("8. Tests and/or Procedures Results",INDIRECT("'" &amp; $D$33 &amp; "'!$A$9:$AD$9"),0),FALSE)/VLOOKUP($B70,INDIRECT("'" &amp; $D$33 &amp; "'!$A$9:$AD$120"),MATCH("# of Records Reviewed (denominator):",INDIRECT("'" &amp; $D$33 &amp; "'!$A$9:$AD$9"),0),FALSE))))))</f>
        <v xml:space="preserve"> </v>
      </c>
      <c r="E70" s="53" t="str">
        <f ca="1">IF($B70=0," ",IF(LEFT(EDTC115161718192021[[#Headers],[EnterQ2]],6)="EnterQ"," ",
IF((VLOOKUP($B70,INDIRECT("'"&amp;$D$33&amp;"'!$A$9:$AD$120"),MATCH("# of Records Reviewed (denominator):",INDIRECT("'" &amp; $D$33 &amp; "'!$A$9:$AD$9"),0),FALSE))="","N/A",
IF(VLOOKUP($B70,INDIRECT("'" &amp; $D$33 &amp; "'!$A$9:$AD$120"),MATCH("# of Records Reviewed (denominator):",INDIRECT("'" &amp; $D$33 &amp; "'!$A$9:$AD$9"),0),FALSE)="0","0 cases",
(VLOOKUP($B70,INDIRECT("'" &amp; $D$33 &amp; "'!$A$9:$AD$120"),MATCH("8. Tests and/or Procedures Results",INDIRECT("'" &amp; $D$33 &amp; "'!$A$9:$AD$9"),0),FALSE)/VLOOKUP($B70,INDIRECT("'" &amp; $D$33 &amp; "'!$A$9:$AD$120"),MATCH("# of Records Reviewed (denominator):",INDIRECT("'" &amp; $D$33 &amp; "'!$A$9:$AD$9"),0),FALSE))))))</f>
        <v xml:space="preserve"> </v>
      </c>
      <c r="F70" s="53" t="str">
        <f ca="1">IF($B70=0," ",IF(LEFT(EDTC115161718192021[[#Headers],[EnterQ3]],6)="EnterQ"," ",
IF((VLOOKUP($B70,INDIRECT("'"&amp;$D$33&amp;"'!$A$9:$AD$120"),MATCH("# of Records Reviewed (denominator):",INDIRECT("'" &amp; $D$33 &amp; "'!$A$9:$AD$9"),0),FALSE))="","N/A",
IF(VLOOKUP($B70,INDIRECT("'" &amp; $D$33 &amp; "'!$A$9:$AD$120"),MATCH("# of Records Reviewed (denominator):",INDIRECT("'" &amp; $D$33 &amp; "'!$A$9:$AD$9"),0),FALSE)="0","0 cases",
(VLOOKUP($B70,INDIRECT("'" &amp; $D$33 &amp; "'!$A$9:$AD$120"),MATCH("8. Tests and/or Procedures Results",INDIRECT("'" &amp; $D$33 &amp; "'!$A$9:$AD$9"),0),FALSE)/VLOOKUP($B70,INDIRECT("'" &amp; $D$33 &amp; "'!$A$9:$AD$120"),MATCH("# of Records Reviewed (denominator):",INDIRECT("'" &amp; $D$33 &amp; "'!$A$9:$AD$9"),0),FALSE))))))</f>
        <v xml:space="preserve"> </v>
      </c>
      <c r="G70" s="53" t="str">
        <f ca="1">IF($B70=0," ",IF(LEFT(EDTC115161718192021[[#Headers],[EnterQ4]],6)="EnterQ"," ",
IF((VLOOKUP($B70,INDIRECT("'"&amp;$D$33&amp;"'!$A$9:$AD$120"),MATCH("# of Records Reviewed (denominator):",INDIRECT("'" &amp; $D$33 &amp; "'!$A$9:$AD$9"),0),FALSE))="","N/A",
IF(VLOOKUP($B70,INDIRECT("'" &amp; $D$33 &amp; "'!$A$9:$AD$120"),MATCH("# of Records Reviewed (denominator):",INDIRECT("'" &amp; $D$33 &amp; "'!$A$9:$AD$9"),0),FALSE)="0","0 cases",
(VLOOKUP($B70,INDIRECT("'" &amp; $D$33 &amp; "'!$A$9:$AD$120"),MATCH("8. Tests and/or Procedures Results",INDIRECT("'" &amp; $D$33 &amp; "'!$A$9:$AD$9"),0),FALSE)/VLOOKUP($B70,INDIRECT("'" &amp; $D$33 &amp; "'!$A$9:$AD$120"),MATCH("# of Records Reviewed (denominator):",INDIRECT("'" &amp; $D$33 &amp; "'!$A$9:$AD$9"),0),FALSE))))))</f>
        <v xml:space="preserve"> </v>
      </c>
      <c r="H70" s="53" t="str">
        <f ca="1">IF($B70=0," ",IF(LEFT(EDTC115161718192021[[#Headers],[EnterQ5]],6)="EnterQ"," ",
IF((VLOOKUP($B70,INDIRECT("'"&amp;$D$33&amp;"'!$A$9:$AD$120"),MATCH("# of Records Reviewed (denominator):",INDIRECT("'" &amp; $D$33 &amp; "'!$A$9:$AD$9"),0),FALSE))="","N/A",
IF(VLOOKUP($B70,INDIRECT("'" &amp; $D$33 &amp; "'!$A$9:$AD$120"),MATCH("# of Records Reviewed (denominator):",INDIRECT("'" &amp; $D$33 &amp; "'!$A$9:$AD$9"),0),FALSE)="0","0 cases",
(VLOOKUP($B70,INDIRECT("'" &amp; $D$33 &amp; "'!$A$9:$AD$120"),MATCH("8. Tests and/or Procedures Results",INDIRECT("'" &amp; $D$33 &amp; "'!$A$9:$AD$9"),0),FALSE)/VLOOKUP($B70,INDIRECT("'" &amp; $D$33 &amp; "'!$A$9:$AD$120"),MATCH("# of Records Reviewed (denominator):",INDIRECT("'" &amp; $D$33 &amp; "'!$A$9:$AD$9"),0),FALSE))))))</f>
        <v xml:space="preserve"> </v>
      </c>
      <c r="I70" s="53" t="str">
        <f ca="1">IF($B70=0," ",IF(LEFT(EDTC115161718192021[[#Headers],[EnterQ6]],6)="EnterQ"," ",
IF((VLOOKUP($B70,INDIRECT("'"&amp;$D$33&amp;"'!$A$9:$AD$120"),MATCH("# of Records Reviewed (denominator):",INDIRECT("'" &amp; $D$33 &amp; "'!$A$9:$AD$9"),0),FALSE))="","N/A",
IF(VLOOKUP($B70,INDIRECT("'" &amp; $D$33 &amp; "'!$A$9:$AD$120"),MATCH("# of Records Reviewed (denominator):",INDIRECT("'" &amp; $D$33 &amp; "'!$A$9:$AD$9"),0),FALSE)="0","0 cases",
(VLOOKUP($B70,INDIRECT("'" &amp; $D$33 &amp; "'!$A$9:$AD$120"),MATCH("8. Tests and/or Procedures Results",INDIRECT("'" &amp; $D$33 &amp; "'!$A$9:$AD$9"),0),FALSE)/VLOOKUP($B70,INDIRECT("'" &amp; $D$33 &amp; "'!$A$9:$AD$120"),MATCH("# of Records Reviewed (denominator):",INDIRECT("'" &amp; $D$33 &amp; "'!$A$9:$AD$9"),0),FALSE))))))</f>
        <v xml:space="preserve"> </v>
      </c>
      <c r="J70" s="53" t="str">
        <f ca="1">IF($B70=0," ",IF(LEFT(EDTC115161718192021[[#Headers],[EnterQ7]],6)="EnterQ"," ",
IF((VLOOKUP($B70,INDIRECT("'"&amp;$D$33&amp;"'!$A$9:$AD$120"),MATCH("# of Records Reviewed (denominator):",INDIRECT("'" &amp; $D$33 &amp; "'!$A$9:$AD$9"),0),FALSE))="","N/A",
IF(VLOOKUP($B70,INDIRECT("'" &amp; $D$33 &amp; "'!$A$9:$AD$120"),MATCH("# of Records Reviewed (denominator):",INDIRECT("'" &amp; $D$33 &amp; "'!$A$9:$AD$9"),0),FALSE)="0","0 cases",
(VLOOKUP($B70,INDIRECT("'" &amp; $D$33 &amp; "'!$A$9:$AD$120"),MATCH("8. Tests and/or Procedures Results",INDIRECT("'" &amp; $D$33 &amp; "'!$A$9:$AD$9"),0),FALSE)/VLOOKUP($B70,INDIRECT("'" &amp; $D$33 &amp; "'!$A$9:$AD$120"),MATCH("# of Records Reviewed (denominator):",INDIRECT("'" &amp; $D$33 &amp; "'!$A$9:$AD$9"),0),FALSE))))))</f>
        <v xml:space="preserve"> </v>
      </c>
      <c r="K70" s="53" t="str">
        <f ca="1">IF($B70=0," ",IF(LEFT(EDTC115161718192021[[#Headers],[EnterQ8]],6)="EnterQ"," ",
IF((VLOOKUP($B70,INDIRECT("'"&amp;$D$33&amp;"'!$A$9:$AD$120"),MATCH("# of Records Reviewed (denominator):",INDIRECT("'" &amp; $D$33 &amp; "'!$A$9:$AD$9"),0),FALSE))="","N/A",
IF(VLOOKUP($B70,INDIRECT("'" &amp; $D$33 &amp; "'!$A$9:$AD$120"),MATCH("# of Records Reviewed (denominator):",INDIRECT("'" &amp; $D$33 &amp; "'!$A$9:$AD$9"),0),FALSE)="0","0 cases",
(VLOOKUP($B70,INDIRECT("'" &amp; $D$33 &amp; "'!$A$9:$AD$120"),MATCH("8. Tests and/or Procedures Results",INDIRECT("'" &amp; $D$33 &amp; "'!$A$9:$AD$9"),0),FALSE)/VLOOKUP($B70,INDIRECT("'" &amp; $D$33 &amp; "'!$A$9:$AD$120"),MATCH("# of Records Reviewed (denominator):",INDIRECT("'" &amp; $D$33 &amp; "'!$A$9:$AD$9"),0),FALSE))))))</f>
        <v xml:space="preserve"> </v>
      </c>
    </row>
    <row r="71" spans="2:11" x14ac:dyDescent="0.25">
      <c r="B71" s="52">
        <f>IF('Update Master Hospital List'!D38=0,0,'Update Master Hospital List'!D38)</f>
        <v>0</v>
      </c>
      <c r="C71" s="52">
        <f>IF('Update Master Hospital List'!E38=0,0,'Update Master Hospital List'!E38)</f>
        <v>0</v>
      </c>
      <c r="D71" s="53" t="str">
        <f ca="1">IF($B71=0," ",IF(LEFT(EDTC115161718192021[[#Headers],[EnterQ1]],6)="EnterQ"," ",
IF((VLOOKUP($B71,INDIRECT("'"&amp;$D$33&amp;"'!$A$9:$AD$120"),MATCH("# of Records Reviewed (denominator):",INDIRECT("'" &amp; $D$33 &amp; "'!$A$9:$AD$9"),0),FALSE))="","N/A",
IF(VLOOKUP($B71,INDIRECT("'" &amp; $D$33 &amp; "'!$A$9:$AD$120"),MATCH("# of Records Reviewed (denominator):",INDIRECT("'" &amp; $D$33 &amp; "'!$A$9:$AD$9"),0),FALSE)="0","0 cases",
(VLOOKUP($B71,INDIRECT("'" &amp; $D$33 &amp; "'!$A$9:$AD$120"),MATCH("8. Tests and/or Procedures Results",INDIRECT("'" &amp; $D$33 &amp; "'!$A$9:$AD$9"),0),FALSE)/VLOOKUP($B71,INDIRECT("'" &amp; $D$33 &amp; "'!$A$9:$AD$120"),MATCH("# of Records Reviewed (denominator):",INDIRECT("'" &amp; $D$33 &amp; "'!$A$9:$AD$9"),0),FALSE))))))</f>
        <v xml:space="preserve"> </v>
      </c>
      <c r="E71" s="53" t="str">
        <f ca="1">IF($B71=0," ",IF(LEFT(EDTC115161718192021[[#Headers],[EnterQ2]],6)="EnterQ"," ",
IF((VLOOKUP($B71,INDIRECT("'"&amp;$D$33&amp;"'!$A$9:$AD$120"),MATCH("# of Records Reviewed (denominator):",INDIRECT("'" &amp; $D$33 &amp; "'!$A$9:$AD$9"),0),FALSE))="","N/A",
IF(VLOOKUP($B71,INDIRECT("'" &amp; $D$33 &amp; "'!$A$9:$AD$120"),MATCH("# of Records Reviewed (denominator):",INDIRECT("'" &amp; $D$33 &amp; "'!$A$9:$AD$9"),0),FALSE)="0","0 cases",
(VLOOKUP($B71,INDIRECT("'" &amp; $D$33 &amp; "'!$A$9:$AD$120"),MATCH("8. Tests and/or Procedures Results",INDIRECT("'" &amp; $D$33 &amp; "'!$A$9:$AD$9"),0),FALSE)/VLOOKUP($B71,INDIRECT("'" &amp; $D$33 &amp; "'!$A$9:$AD$120"),MATCH("# of Records Reviewed (denominator):",INDIRECT("'" &amp; $D$33 &amp; "'!$A$9:$AD$9"),0),FALSE))))))</f>
        <v xml:space="preserve"> </v>
      </c>
      <c r="F71" s="53" t="str">
        <f ca="1">IF($B71=0," ",IF(LEFT(EDTC115161718192021[[#Headers],[EnterQ3]],6)="EnterQ"," ",
IF((VLOOKUP($B71,INDIRECT("'"&amp;$D$33&amp;"'!$A$9:$AD$120"),MATCH("# of Records Reviewed (denominator):",INDIRECT("'" &amp; $D$33 &amp; "'!$A$9:$AD$9"),0),FALSE))="","N/A",
IF(VLOOKUP($B71,INDIRECT("'" &amp; $D$33 &amp; "'!$A$9:$AD$120"),MATCH("# of Records Reviewed (denominator):",INDIRECT("'" &amp; $D$33 &amp; "'!$A$9:$AD$9"),0),FALSE)="0","0 cases",
(VLOOKUP($B71,INDIRECT("'" &amp; $D$33 &amp; "'!$A$9:$AD$120"),MATCH("8. Tests and/or Procedures Results",INDIRECT("'" &amp; $D$33 &amp; "'!$A$9:$AD$9"),0),FALSE)/VLOOKUP($B71,INDIRECT("'" &amp; $D$33 &amp; "'!$A$9:$AD$120"),MATCH("# of Records Reviewed (denominator):",INDIRECT("'" &amp; $D$33 &amp; "'!$A$9:$AD$9"),0),FALSE))))))</f>
        <v xml:space="preserve"> </v>
      </c>
      <c r="G71" s="53" t="str">
        <f ca="1">IF($B71=0," ",IF(LEFT(EDTC115161718192021[[#Headers],[EnterQ4]],6)="EnterQ"," ",
IF((VLOOKUP($B71,INDIRECT("'"&amp;$D$33&amp;"'!$A$9:$AD$120"),MATCH("# of Records Reviewed (denominator):",INDIRECT("'" &amp; $D$33 &amp; "'!$A$9:$AD$9"),0),FALSE))="","N/A",
IF(VLOOKUP($B71,INDIRECT("'" &amp; $D$33 &amp; "'!$A$9:$AD$120"),MATCH("# of Records Reviewed (denominator):",INDIRECT("'" &amp; $D$33 &amp; "'!$A$9:$AD$9"),0),FALSE)="0","0 cases",
(VLOOKUP($B71,INDIRECT("'" &amp; $D$33 &amp; "'!$A$9:$AD$120"),MATCH("8. Tests and/or Procedures Results",INDIRECT("'" &amp; $D$33 &amp; "'!$A$9:$AD$9"),0),FALSE)/VLOOKUP($B71,INDIRECT("'" &amp; $D$33 &amp; "'!$A$9:$AD$120"),MATCH("# of Records Reviewed (denominator):",INDIRECT("'" &amp; $D$33 &amp; "'!$A$9:$AD$9"),0),FALSE))))))</f>
        <v xml:space="preserve"> </v>
      </c>
      <c r="H71" s="53" t="str">
        <f ca="1">IF($B71=0," ",IF(LEFT(EDTC115161718192021[[#Headers],[EnterQ5]],6)="EnterQ"," ",
IF((VLOOKUP($B71,INDIRECT("'"&amp;$D$33&amp;"'!$A$9:$AD$120"),MATCH("# of Records Reviewed (denominator):",INDIRECT("'" &amp; $D$33 &amp; "'!$A$9:$AD$9"),0),FALSE))="","N/A",
IF(VLOOKUP($B71,INDIRECT("'" &amp; $D$33 &amp; "'!$A$9:$AD$120"),MATCH("# of Records Reviewed (denominator):",INDIRECT("'" &amp; $D$33 &amp; "'!$A$9:$AD$9"),0),FALSE)="0","0 cases",
(VLOOKUP($B71,INDIRECT("'" &amp; $D$33 &amp; "'!$A$9:$AD$120"),MATCH("8. Tests and/or Procedures Results",INDIRECT("'" &amp; $D$33 &amp; "'!$A$9:$AD$9"),0),FALSE)/VLOOKUP($B71,INDIRECT("'" &amp; $D$33 &amp; "'!$A$9:$AD$120"),MATCH("# of Records Reviewed (denominator):",INDIRECT("'" &amp; $D$33 &amp; "'!$A$9:$AD$9"),0),FALSE))))))</f>
        <v xml:space="preserve"> </v>
      </c>
      <c r="I71" s="53" t="str">
        <f ca="1">IF($B71=0," ",IF(LEFT(EDTC115161718192021[[#Headers],[EnterQ6]],6)="EnterQ"," ",
IF((VLOOKUP($B71,INDIRECT("'"&amp;$D$33&amp;"'!$A$9:$AD$120"),MATCH("# of Records Reviewed (denominator):",INDIRECT("'" &amp; $D$33 &amp; "'!$A$9:$AD$9"),0),FALSE))="","N/A",
IF(VLOOKUP($B71,INDIRECT("'" &amp; $D$33 &amp; "'!$A$9:$AD$120"),MATCH("# of Records Reviewed (denominator):",INDIRECT("'" &amp; $D$33 &amp; "'!$A$9:$AD$9"),0),FALSE)="0","0 cases",
(VLOOKUP($B71,INDIRECT("'" &amp; $D$33 &amp; "'!$A$9:$AD$120"),MATCH("8. Tests and/or Procedures Results",INDIRECT("'" &amp; $D$33 &amp; "'!$A$9:$AD$9"),0),FALSE)/VLOOKUP($B71,INDIRECT("'" &amp; $D$33 &amp; "'!$A$9:$AD$120"),MATCH("# of Records Reviewed (denominator):",INDIRECT("'" &amp; $D$33 &amp; "'!$A$9:$AD$9"),0),FALSE))))))</f>
        <v xml:space="preserve"> </v>
      </c>
      <c r="J71" s="53" t="str">
        <f ca="1">IF($B71=0," ",IF(LEFT(EDTC115161718192021[[#Headers],[EnterQ7]],6)="EnterQ"," ",
IF((VLOOKUP($B71,INDIRECT("'"&amp;$D$33&amp;"'!$A$9:$AD$120"),MATCH("# of Records Reviewed (denominator):",INDIRECT("'" &amp; $D$33 &amp; "'!$A$9:$AD$9"),0),FALSE))="","N/A",
IF(VLOOKUP($B71,INDIRECT("'" &amp; $D$33 &amp; "'!$A$9:$AD$120"),MATCH("# of Records Reviewed (denominator):",INDIRECT("'" &amp; $D$33 &amp; "'!$A$9:$AD$9"),0),FALSE)="0","0 cases",
(VLOOKUP($B71,INDIRECT("'" &amp; $D$33 &amp; "'!$A$9:$AD$120"),MATCH("8. Tests and/or Procedures Results",INDIRECT("'" &amp; $D$33 &amp; "'!$A$9:$AD$9"),0),FALSE)/VLOOKUP($B71,INDIRECT("'" &amp; $D$33 &amp; "'!$A$9:$AD$120"),MATCH("# of Records Reviewed (denominator):",INDIRECT("'" &amp; $D$33 &amp; "'!$A$9:$AD$9"),0),FALSE))))))</f>
        <v xml:space="preserve"> </v>
      </c>
      <c r="K71" s="53" t="str">
        <f ca="1">IF($B71=0," ",IF(LEFT(EDTC115161718192021[[#Headers],[EnterQ8]],6)="EnterQ"," ",
IF((VLOOKUP($B71,INDIRECT("'"&amp;$D$33&amp;"'!$A$9:$AD$120"),MATCH("# of Records Reviewed (denominator):",INDIRECT("'" &amp; $D$33 &amp; "'!$A$9:$AD$9"),0),FALSE))="","N/A",
IF(VLOOKUP($B71,INDIRECT("'" &amp; $D$33 &amp; "'!$A$9:$AD$120"),MATCH("# of Records Reviewed (denominator):",INDIRECT("'" &amp; $D$33 &amp; "'!$A$9:$AD$9"),0),FALSE)="0","0 cases",
(VLOOKUP($B71,INDIRECT("'" &amp; $D$33 &amp; "'!$A$9:$AD$120"),MATCH("8. Tests and/or Procedures Results",INDIRECT("'" &amp; $D$33 &amp; "'!$A$9:$AD$9"),0),FALSE)/VLOOKUP($B71,INDIRECT("'" &amp; $D$33 &amp; "'!$A$9:$AD$120"),MATCH("# of Records Reviewed (denominator):",INDIRECT("'" &amp; $D$33 &amp; "'!$A$9:$AD$9"),0),FALSE))))))</f>
        <v xml:space="preserve"> </v>
      </c>
    </row>
    <row r="72" spans="2:11" x14ac:dyDescent="0.25">
      <c r="B72" s="52">
        <f>IF('Update Master Hospital List'!D39=0,0,'Update Master Hospital List'!D39)</f>
        <v>0</v>
      </c>
      <c r="C72" s="52">
        <f>IF('Update Master Hospital List'!E39=0,0,'Update Master Hospital List'!E39)</f>
        <v>0</v>
      </c>
      <c r="D72" s="53" t="str">
        <f ca="1">IF($B72=0," ",IF(LEFT(EDTC115161718192021[[#Headers],[EnterQ1]],6)="EnterQ"," ",
IF((VLOOKUP($B72,INDIRECT("'"&amp;$D$33&amp;"'!$A$9:$AD$120"),MATCH("# of Records Reviewed (denominator):",INDIRECT("'" &amp; $D$33 &amp; "'!$A$9:$AD$9"),0),FALSE))="","N/A",
IF(VLOOKUP($B72,INDIRECT("'" &amp; $D$33 &amp; "'!$A$9:$AD$120"),MATCH("# of Records Reviewed (denominator):",INDIRECT("'" &amp; $D$33 &amp; "'!$A$9:$AD$9"),0),FALSE)="0","0 cases",
(VLOOKUP($B72,INDIRECT("'" &amp; $D$33 &amp; "'!$A$9:$AD$120"),MATCH("8. Tests and/or Procedures Results",INDIRECT("'" &amp; $D$33 &amp; "'!$A$9:$AD$9"),0),FALSE)/VLOOKUP($B72,INDIRECT("'" &amp; $D$33 &amp; "'!$A$9:$AD$120"),MATCH("# of Records Reviewed (denominator):",INDIRECT("'" &amp; $D$33 &amp; "'!$A$9:$AD$9"),0),FALSE))))))</f>
        <v xml:space="preserve"> </v>
      </c>
      <c r="E72" s="53" t="str">
        <f ca="1">IF($B72=0," ",IF(LEFT(EDTC115161718192021[[#Headers],[EnterQ2]],6)="EnterQ"," ",
IF((VLOOKUP($B72,INDIRECT("'"&amp;$D$33&amp;"'!$A$9:$AD$120"),MATCH("# of Records Reviewed (denominator):",INDIRECT("'" &amp; $D$33 &amp; "'!$A$9:$AD$9"),0),FALSE))="","N/A",
IF(VLOOKUP($B72,INDIRECT("'" &amp; $D$33 &amp; "'!$A$9:$AD$120"),MATCH("# of Records Reviewed (denominator):",INDIRECT("'" &amp; $D$33 &amp; "'!$A$9:$AD$9"),0),FALSE)="0","0 cases",
(VLOOKUP($B72,INDIRECT("'" &amp; $D$33 &amp; "'!$A$9:$AD$120"),MATCH("8. Tests and/or Procedures Results",INDIRECT("'" &amp; $D$33 &amp; "'!$A$9:$AD$9"),0),FALSE)/VLOOKUP($B72,INDIRECT("'" &amp; $D$33 &amp; "'!$A$9:$AD$120"),MATCH("# of Records Reviewed (denominator):",INDIRECT("'" &amp; $D$33 &amp; "'!$A$9:$AD$9"),0),FALSE))))))</f>
        <v xml:space="preserve"> </v>
      </c>
      <c r="F72" s="53" t="str">
        <f ca="1">IF($B72=0," ",IF(LEFT(EDTC115161718192021[[#Headers],[EnterQ3]],6)="EnterQ"," ",
IF((VLOOKUP($B72,INDIRECT("'"&amp;$D$33&amp;"'!$A$9:$AD$120"),MATCH("# of Records Reviewed (denominator):",INDIRECT("'" &amp; $D$33 &amp; "'!$A$9:$AD$9"),0),FALSE))="","N/A",
IF(VLOOKUP($B72,INDIRECT("'" &amp; $D$33 &amp; "'!$A$9:$AD$120"),MATCH("# of Records Reviewed (denominator):",INDIRECT("'" &amp; $D$33 &amp; "'!$A$9:$AD$9"),0),FALSE)="0","0 cases",
(VLOOKUP($B72,INDIRECT("'" &amp; $D$33 &amp; "'!$A$9:$AD$120"),MATCH("8. Tests and/or Procedures Results",INDIRECT("'" &amp; $D$33 &amp; "'!$A$9:$AD$9"),0),FALSE)/VLOOKUP($B72,INDIRECT("'" &amp; $D$33 &amp; "'!$A$9:$AD$120"),MATCH("# of Records Reviewed (denominator):",INDIRECT("'" &amp; $D$33 &amp; "'!$A$9:$AD$9"),0),FALSE))))))</f>
        <v xml:space="preserve"> </v>
      </c>
      <c r="G72" s="53" t="str">
        <f ca="1">IF($B72=0," ",IF(LEFT(EDTC115161718192021[[#Headers],[EnterQ4]],6)="EnterQ"," ",
IF((VLOOKUP($B72,INDIRECT("'"&amp;$D$33&amp;"'!$A$9:$AD$120"),MATCH("# of Records Reviewed (denominator):",INDIRECT("'" &amp; $D$33 &amp; "'!$A$9:$AD$9"),0),FALSE))="","N/A",
IF(VLOOKUP($B72,INDIRECT("'" &amp; $D$33 &amp; "'!$A$9:$AD$120"),MATCH("# of Records Reviewed (denominator):",INDIRECT("'" &amp; $D$33 &amp; "'!$A$9:$AD$9"),0),FALSE)="0","0 cases",
(VLOOKUP($B72,INDIRECT("'" &amp; $D$33 &amp; "'!$A$9:$AD$120"),MATCH("8. Tests and/or Procedures Results",INDIRECT("'" &amp; $D$33 &amp; "'!$A$9:$AD$9"),0),FALSE)/VLOOKUP($B72,INDIRECT("'" &amp; $D$33 &amp; "'!$A$9:$AD$120"),MATCH("# of Records Reviewed (denominator):",INDIRECT("'" &amp; $D$33 &amp; "'!$A$9:$AD$9"),0),FALSE))))))</f>
        <v xml:space="preserve"> </v>
      </c>
      <c r="H72" s="53" t="str">
        <f ca="1">IF($B72=0," ",IF(LEFT(EDTC115161718192021[[#Headers],[EnterQ5]],6)="EnterQ"," ",
IF((VLOOKUP($B72,INDIRECT("'"&amp;$D$33&amp;"'!$A$9:$AD$120"),MATCH("# of Records Reviewed (denominator):",INDIRECT("'" &amp; $D$33 &amp; "'!$A$9:$AD$9"),0),FALSE))="","N/A",
IF(VLOOKUP($B72,INDIRECT("'" &amp; $D$33 &amp; "'!$A$9:$AD$120"),MATCH("# of Records Reviewed (denominator):",INDIRECT("'" &amp; $D$33 &amp; "'!$A$9:$AD$9"),0),FALSE)="0","0 cases",
(VLOOKUP($B72,INDIRECT("'" &amp; $D$33 &amp; "'!$A$9:$AD$120"),MATCH("8. Tests and/or Procedures Results",INDIRECT("'" &amp; $D$33 &amp; "'!$A$9:$AD$9"),0),FALSE)/VLOOKUP($B72,INDIRECT("'" &amp; $D$33 &amp; "'!$A$9:$AD$120"),MATCH("# of Records Reviewed (denominator):",INDIRECT("'" &amp; $D$33 &amp; "'!$A$9:$AD$9"),0),FALSE))))))</f>
        <v xml:space="preserve"> </v>
      </c>
      <c r="I72" s="53" t="str">
        <f ca="1">IF($B72=0," ",IF(LEFT(EDTC115161718192021[[#Headers],[EnterQ6]],6)="EnterQ"," ",
IF((VLOOKUP($B72,INDIRECT("'"&amp;$D$33&amp;"'!$A$9:$AD$120"),MATCH("# of Records Reviewed (denominator):",INDIRECT("'" &amp; $D$33 &amp; "'!$A$9:$AD$9"),0),FALSE))="","N/A",
IF(VLOOKUP($B72,INDIRECT("'" &amp; $D$33 &amp; "'!$A$9:$AD$120"),MATCH("# of Records Reviewed (denominator):",INDIRECT("'" &amp; $D$33 &amp; "'!$A$9:$AD$9"),0),FALSE)="0","0 cases",
(VLOOKUP($B72,INDIRECT("'" &amp; $D$33 &amp; "'!$A$9:$AD$120"),MATCH("8. Tests and/or Procedures Results",INDIRECT("'" &amp; $D$33 &amp; "'!$A$9:$AD$9"),0),FALSE)/VLOOKUP($B72,INDIRECT("'" &amp; $D$33 &amp; "'!$A$9:$AD$120"),MATCH("# of Records Reviewed (denominator):",INDIRECT("'" &amp; $D$33 &amp; "'!$A$9:$AD$9"),0),FALSE))))))</f>
        <v xml:space="preserve"> </v>
      </c>
      <c r="J72" s="53" t="str">
        <f ca="1">IF($B72=0," ",IF(LEFT(EDTC115161718192021[[#Headers],[EnterQ7]],6)="EnterQ"," ",
IF((VLOOKUP($B72,INDIRECT("'"&amp;$D$33&amp;"'!$A$9:$AD$120"),MATCH("# of Records Reviewed (denominator):",INDIRECT("'" &amp; $D$33 &amp; "'!$A$9:$AD$9"),0),FALSE))="","N/A",
IF(VLOOKUP($B72,INDIRECT("'" &amp; $D$33 &amp; "'!$A$9:$AD$120"),MATCH("# of Records Reviewed (denominator):",INDIRECT("'" &amp; $D$33 &amp; "'!$A$9:$AD$9"),0),FALSE)="0","0 cases",
(VLOOKUP($B72,INDIRECT("'" &amp; $D$33 &amp; "'!$A$9:$AD$120"),MATCH("8. Tests and/or Procedures Results",INDIRECT("'" &amp; $D$33 &amp; "'!$A$9:$AD$9"),0),FALSE)/VLOOKUP($B72,INDIRECT("'" &amp; $D$33 &amp; "'!$A$9:$AD$120"),MATCH("# of Records Reviewed (denominator):",INDIRECT("'" &amp; $D$33 &amp; "'!$A$9:$AD$9"),0),FALSE))))))</f>
        <v xml:space="preserve"> </v>
      </c>
      <c r="K72" s="53" t="str">
        <f ca="1">IF($B72=0," ",IF(LEFT(EDTC115161718192021[[#Headers],[EnterQ8]],6)="EnterQ"," ",
IF((VLOOKUP($B72,INDIRECT("'"&amp;$D$33&amp;"'!$A$9:$AD$120"),MATCH("# of Records Reviewed (denominator):",INDIRECT("'" &amp; $D$33 &amp; "'!$A$9:$AD$9"),0),FALSE))="","N/A",
IF(VLOOKUP($B72,INDIRECT("'" &amp; $D$33 &amp; "'!$A$9:$AD$120"),MATCH("# of Records Reviewed (denominator):",INDIRECT("'" &amp; $D$33 &amp; "'!$A$9:$AD$9"),0),FALSE)="0","0 cases",
(VLOOKUP($B72,INDIRECT("'" &amp; $D$33 &amp; "'!$A$9:$AD$120"),MATCH("8. Tests and/or Procedures Results",INDIRECT("'" &amp; $D$33 &amp; "'!$A$9:$AD$9"),0),FALSE)/VLOOKUP($B72,INDIRECT("'" &amp; $D$33 &amp; "'!$A$9:$AD$120"),MATCH("# of Records Reviewed (denominator):",INDIRECT("'" &amp; $D$33 &amp; "'!$A$9:$AD$9"),0),FALSE))))))</f>
        <v xml:space="preserve"> </v>
      </c>
    </row>
    <row r="73" spans="2:11" x14ac:dyDescent="0.25">
      <c r="B73" s="52">
        <f>IF('Update Master Hospital List'!D40=0,0,'Update Master Hospital List'!D40)</f>
        <v>0</v>
      </c>
      <c r="C73" s="52">
        <f>IF('Update Master Hospital List'!E40=0,0,'Update Master Hospital List'!E40)</f>
        <v>0</v>
      </c>
      <c r="D73" s="53" t="str">
        <f ca="1">IF($B73=0," ",IF(LEFT(EDTC115161718192021[[#Headers],[EnterQ1]],6)="EnterQ"," ",
IF((VLOOKUP($B73,INDIRECT("'"&amp;$D$33&amp;"'!$A$9:$AD$120"),MATCH("# of Records Reviewed (denominator):",INDIRECT("'" &amp; $D$33 &amp; "'!$A$9:$AD$9"),0),FALSE))="","N/A",
IF(VLOOKUP($B73,INDIRECT("'" &amp; $D$33 &amp; "'!$A$9:$AD$120"),MATCH("# of Records Reviewed (denominator):",INDIRECT("'" &amp; $D$33 &amp; "'!$A$9:$AD$9"),0),FALSE)="0","0 cases",
(VLOOKUP($B73,INDIRECT("'" &amp; $D$33 &amp; "'!$A$9:$AD$120"),MATCH("8. Tests and/or Procedures Results",INDIRECT("'" &amp; $D$33 &amp; "'!$A$9:$AD$9"),0),FALSE)/VLOOKUP($B73,INDIRECT("'" &amp; $D$33 &amp; "'!$A$9:$AD$120"),MATCH("# of Records Reviewed (denominator):",INDIRECT("'" &amp; $D$33 &amp; "'!$A$9:$AD$9"),0),FALSE))))))</f>
        <v xml:space="preserve"> </v>
      </c>
      <c r="E73" s="53" t="str">
        <f ca="1">IF($B73=0," ",IF(LEFT(EDTC115161718192021[[#Headers],[EnterQ2]],6)="EnterQ"," ",
IF((VLOOKUP($B73,INDIRECT("'"&amp;$D$33&amp;"'!$A$9:$AD$120"),MATCH("# of Records Reviewed (denominator):",INDIRECT("'" &amp; $D$33 &amp; "'!$A$9:$AD$9"),0),FALSE))="","N/A",
IF(VLOOKUP($B73,INDIRECT("'" &amp; $D$33 &amp; "'!$A$9:$AD$120"),MATCH("# of Records Reviewed (denominator):",INDIRECT("'" &amp; $D$33 &amp; "'!$A$9:$AD$9"),0),FALSE)="0","0 cases",
(VLOOKUP($B73,INDIRECT("'" &amp; $D$33 &amp; "'!$A$9:$AD$120"),MATCH("8. Tests and/or Procedures Results",INDIRECT("'" &amp; $D$33 &amp; "'!$A$9:$AD$9"),0),FALSE)/VLOOKUP($B73,INDIRECT("'" &amp; $D$33 &amp; "'!$A$9:$AD$120"),MATCH("# of Records Reviewed (denominator):",INDIRECT("'" &amp; $D$33 &amp; "'!$A$9:$AD$9"),0),FALSE))))))</f>
        <v xml:space="preserve"> </v>
      </c>
      <c r="F73" s="53" t="str">
        <f ca="1">IF($B73=0," ",IF(LEFT(EDTC115161718192021[[#Headers],[EnterQ3]],6)="EnterQ"," ",
IF((VLOOKUP($B73,INDIRECT("'"&amp;$D$33&amp;"'!$A$9:$AD$120"),MATCH("# of Records Reviewed (denominator):",INDIRECT("'" &amp; $D$33 &amp; "'!$A$9:$AD$9"),0),FALSE))="","N/A",
IF(VLOOKUP($B73,INDIRECT("'" &amp; $D$33 &amp; "'!$A$9:$AD$120"),MATCH("# of Records Reviewed (denominator):",INDIRECT("'" &amp; $D$33 &amp; "'!$A$9:$AD$9"),0),FALSE)="0","0 cases",
(VLOOKUP($B73,INDIRECT("'" &amp; $D$33 &amp; "'!$A$9:$AD$120"),MATCH("8. Tests and/or Procedures Results",INDIRECT("'" &amp; $D$33 &amp; "'!$A$9:$AD$9"),0),FALSE)/VLOOKUP($B73,INDIRECT("'" &amp; $D$33 &amp; "'!$A$9:$AD$120"),MATCH("# of Records Reviewed (denominator):",INDIRECT("'" &amp; $D$33 &amp; "'!$A$9:$AD$9"),0),FALSE))))))</f>
        <v xml:space="preserve"> </v>
      </c>
      <c r="G73" s="53" t="str">
        <f ca="1">IF($B73=0," ",IF(LEFT(EDTC115161718192021[[#Headers],[EnterQ4]],6)="EnterQ"," ",
IF((VLOOKUP($B73,INDIRECT("'"&amp;$D$33&amp;"'!$A$9:$AD$120"),MATCH("# of Records Reviewed (denominator):",INDIRECT("'" &amp; $D$33 &amp; "'!$A$9:$AD$9"),0),FALSE))="","N/A",
IF(VLOOKUP($B73,INDIRECT("'" &amp; $D$33 &amp; "'!$A$9:$AD$120"),MATCH("# of Records Reviewed (denominator):",INDIRECT("'" &amp; $D$33 &amp; "'!$A$9:$AD$9"),0),FALSE)="0","0 cases",
(VLOOKUP($B73,INDIRECT("'" &amp; $D$33 &amp; "'!$A$9:$AD$120"),MATCH("8. Tests and/or Procedures Results",INDIRECT("'" &amp; $D$33 &amp; "'!$A$9:$AD$9"),0),FALSE)/VLOOKUP($B73,INDIRECT("'" &amp; $D$33 &amp; "'!$A$9:$AD$120"),MATCH("# of Records Reviewed (denominator):",INDIRECT("'" &amp; $D$33 &amp; "'!$A$9:$AD$9"),0),FALSE))))))</f>
        <v xml:space="preserve"> </v>
      </c>
      <c r="H73" s="53" t="str">
        <f ca="1">IF($B73=0," ",IF(LEFT(EDTC115161718192021[[#Headers],[EnterQ5]],6)="EnterQ"," ",
IF((VLOOKUP($B73,INDIRECT("'"&amp;$D$33&amp;"'!$A$9:$AD$120"),MATCH("# of Records Reviewed (denominator):",INDIRECT("'" &amp; $D$33 &amp; "'!$A$9:$AD$9"),0),FALSE))="","N/A",
IF(VLOOKUP($B73,INDIRECT("'" &amp; $D$33 &amp; "'!$A$9:$AD$120"),MATCH("# of Records Reviewed (denominator):",INDIRECT("'" &amp; $D$33 &amp; "'!$A$9:$AD$9"),0),FALSE)="0","0 cases",
(VLOOKUP($B73,INDIRECT("'" &amp; $D$33 &amp; "'!$A$9:$AD$120"),MATCH("8. Tests and/or Procedures Results",INDIRECT("'" &amp; $D$33 &amp; "'!$A$9:$AD$9"),0),FALSE)/VLOOKUP($B73,INDIRECT("'" &amp; $D$33 &amp; "'!$A$9:$AD$120"),MATCH("# of Records Reviewed (denominator):",INDIRECT("'" &amp; $D$33 &amp; "'!$A$9:$AD$9"),0),FALSE))))))</f>
        <v xml:space="preserve"> </v>
      </c>
      <c r="I73" s="53" t="str">
        <f ca="1">IF($B73=0," ",IF(LEFT(EDTC115161718192021[[#Headers],[EnterQ6]],6)="EnterQ"," ",
IF((VLOOKUP($B73,INDIRECT("'"&amp;$D$33&amp;"'!$A$9:$AD$120"),MATCH("# of Records Reviewed (denominator):",INDIRECT("'" &amp; $D$33 &amp; "'!$A$9:$AD$9"),0),FALSE))="","N/A",
IF(VLOOKUP($B73,INDIRECT("'" &amp; $D$33 &amp; "'!$A$9:$AD$120"),MATCH("# of Records Reviewed (denominator):",INDIRECT("'" &amp; $D$33 &amp; "'!$A$9:$AD$9"),0),FALSE)="0","0 cases",
(VLOOKUP($B73,INDIRECT("'" &amp; $D$33 &amp; "'!$A$9:$AD$120"),MATCH("8. Tests and/or Procedures Results",INDIRECT("'" &amp; $D$33 &amp; "'!$A$9:$AD$9"),0),FALSE)/VLOOKUP($B73,INDIRECT("'" &amp; $D$33 &amp; "'!$A$9:$AD$120"),MATCH("# of Records Reviewed (denominator):",INDIRECT("'" &amp; $D$33 &amp; "'!$A$9:$AD$9"),0),FALSE))))))</f>
        <v xml:space="preserve"> </v>
      </c>
      <c r="J73" s="53" t="str">
        <f ca="1">IF($B73=0," ",IF(LEFT(EDTC115161718192021[[#Headers],[EnterQ7]],6)="EnterQ"," ",
IF((VLOOKUP($B73,INDIRECT("'"&amp;$D$33&amp;"'!$A$9:$AD$120"),MATCH("# of Records Reviewed (denominator):",INDIRECT("'" &amp; $D$33 &amp; "'!$A$9:$AD$9"),0),FALSE))="","N/A",
IF(VLOOKUP($B73,INDIRECT("'" &amp; $D$33 &amp; "'!$A$9:$AD$120"),MATCH("# of Records Reviewed (denominator):",INDIRECT("'" &amp; $D$33 &amp; "'!$A$9:$AD$9"),0),FALSE)="0","0 cases",
(VLOOKUP($B73,INDIRECT("'" &amp; $D$33 &amp; "'!$A$9:$AD$120"),MATCH("8. Tests and/or Procedures Results",INDIRECT("'" &amp; $D$33 &amp; "'!$A$9:$AD$9"),0),FALSE)/VLOOKUP($B73,INDIRECT("'" &amp; $D$33 &amp; "'!$A$9:$AD$120"),MATCH("# of Records Reviewed (denominator):",INDIRECT("'" &amp; $D$33 &amp; "'!$A$9:$AD$9"),0),FALSE))))))</f>
        <v xml:space="preserve"> </v>
      </c>
      <c r="K73" s="53" t="str">
        <f ca="1">IF($B73=0," ",IF(LEFT(EDTC115161718192021[[#Headers],[EnterQ8]],6)="EnterQ"," ",
IF((VLOOKUP($B73,INDIRECT("'"&amp;$D$33&amp;"'!$A$9:$AD$120"),MATCH("# of Records Reviewed (denominator):",INDIRECT("'" &amp; $D$33 &amp; "'!$A$9:$AD$9"),0),FALSE))="","N/A",
IF(VLOOKUP($B73,INDIRECT("'" &amp; $D$33 &amp; "'!$A$9:$AD$120"),MATCH("# of Records Reviewed (denominator):",INDIRECT("'" &amp; $D$33 &amp; "'!$A$9:$AD$9"),0),FALSE)="0","0 cases",
(VLOOKUP($B73,INDIRECT("'" &amp; $D$33 &amp; "'!$A$9:$AD$120"),MATCH("8. Tests and/or Procedures Results",INDIRECT("'" &amp; $D$33 &amp; "'!$A$9:$AD$9"),0),FALSE)/VLOOKUP($B73,INDIRECT("'" &amp; $D$33 &amp; "'!$A$9:$AD$120"),MATCH("# of Records Reviewed (denominator):",INDIRECT("'" &amp; $D$33 &amp; "'!$A$9:$AD$9"),0),FALSE))))))</f>
        <v xml:space="preserve"> </v>
      </c>
    </row>
    <row r="74" spans="2:11" x14ac:dyDescent="0.25">
      <c r="B74" s="52">
        <f>IF('Update Master Hospital List'!D41=0,0,'Update Master Hospital List'!D41)</f>
        <v>0</v>
      </c>
      <c r="C74" s="52">
        <f>IF('Update Master Hospital List'!E41=0,0,'Update Master Hospital List'!E41)</f>
        <v>0</v>
      </c>
      <c r="D74" s="53" t="str">
        <f ca="1">IF($B74=0," ",IF(LEFT(EDTC115161718192021[[#Headers],[EnterQ1]],6)="EnterQ"," ",
IF((VLOOKUP($B74,INDIRECT("'"&amp;$D$33&amp;"'!$A$9:$AD$120"),MATCH("# of Records Reviewed (denominator):",INDIRECT("'" &amp; $D$33 &amp; "'!$A$9:$AD$9"),0),FALSE))="","N/A",
IF(VLOOKUP($B74,INDIRECT("'" &amp; $D$33 &amp; "'!$A$9:$AD$120"),MATCH("# of Records Reviewed (denominator):",INDIRECT("'" &amp; $D$33 &amp; "'!$A$9:$AD$9"),0),FALSE)="0","0 cases",
(VLOOKUP($B74,INDIRECT("'" &amp; $D$33 &amp; "'!$A$9:$AD$120"),MATCH("8. Tests and/or Procedures Results",INDIRECT("'" &amp; $D$33 &amp; "'!$A$9:$AD$9"),0),FALSE)/VLOOKUP($B74,INDIRECT("'" &amp; $D$33 &amp; "'!$A$9:$AD$120"),MATCH("# of Records Reviewed (denominator):",INDIRECT("'" &amp; $D$33 &amp; "'!$A$9:$AD$9"),0),FALSE))))))</f>
        <v xml:space="preserve"> </v>
      </c>
      <c r="E74" s="53" t="str">
        <f ca="1">IF($B74=0," ",IF(LEFT(EDTC115161718192021[[#Headers],[EnterQ2]],6)="EnterQ"," ",
IF((VLOOKUP($B74,INDIRECT("'"&amp;$D$33&amp;"'!$A$9:$AD$120"),MATCH("# of Records Reviewed (denominator):",INDIRECT("'" &amp; $D$33 &amp; "'!$A$9:$AD$9"),0),FALSE))="","N/A",
IF(VLOOKUP($B74,INDIRECT("'" &amp; $D$33 &amp; "'!$A$9:$AD$120"),MATCH("# of Records Reviewed (denominator):",INDIRECT("'" &amp; $D$33 &amp; "'!$A$9:$AD$9"),0),FALSE)="0","0 cases",
(VLOOKUP($B74,INDIRECT("'" &amp; $D$33 &amp; "'!$A$9:$AD$120"),MATCH("8. Tests and/or Procedures Results",INDIRECT("'" &amp; $D$33 &amp; "'!$A$9:$AD$9"),0),FALSE)/VLOOKUP($B74,INDIRECT("'" &amp; $D$33 &amp; "'!$A$9:$AD$120"),MATCH("# of Records Reviewed (denominator):",INDIRECT("'" &amp; $D$33 &amp; "'!$A$9:$AD$9"),0),FALSE))))))</f>
        <v xml:space="preserve"> </v>
      </c>
      <c r="F74" s="53" t="str">
        <f ca="1">IF($B74=0," ",IF(LEFT(EDTC115161718192021[[#Headers],[EnterQ3]],6)="EnterQ"," ",
IF((VLOOKUP($B74,INDIRECT("'"&amp;$D$33&amp;"'!$A$9:$AD$120"),MATCH("# of Records Reviewed (denominator):",INDIRECT("'" &amp; $D$33 &amp; "'!$A$9:$AD$9"),0),FALSE))="","N/A",
IF(VLOOKUP($B74,INDIRECT("'" &amp; $D$33 &amp; "'!$A$9:$AD$120"),MATCH("# of Records Reviewed (denominator):",INDIRECT("'" &amp; $D$33 &amp; "'!$A$9:$AD$9"),0),FALSE)="0","0 cases",
(VLOOKUP($B74,INDIRECT("'" &amp; $D$33 &amp; "'!$A$9:$AD$120"),MATCH("8. Tests and/or Procedures Results",INDIRECT("'" &amp; $D$33 &amp; "'!$A$9:$AD$9"),0),FALSE)/VLOOKUP($B74,INDIRECT("'" &amp; $D$33 &amp; "'!$A$9:$AD$120"),MATCH("# of Records Reviewed (denominator):",INDIRECT("'" &amp; $D$33 &amp; "'!$A$9:$AD$9"),0),FALSE))))))</f>
        <v xml:space="preserve"> </v>
      </c>
      <c r="G74" s="53" t="str">
        <f ca="1">IF($B74=0," ",IF(LEFT(EDTC115161718192021[[#Headers],[EnterQ4]],6)="EnterQ"," ",
IF((VLOOKUP($B74,INDIRECT("'"&amp;$D$33&amp;"'!$A$9:$AD$120"),MATCH("# of Records Reviewed (denominator):",INDIRECT("'" &amp; $D$33 &amp; "'!$A$9:$AD$9"),0),FALSE))="","N/A",
IF(VLOOKUP($B74,INDIRECT("'" &amp; $D$33 &amp; "'!$A$9:$AD$120"),MATCH("# of Records Reviewed (denominator):",INDIRECT("'" &amp; $D$33 &amp; "'!$A$9:$AD$9"),0),FALSE)="0","0 cases",
(VLOOKUP($B74,INDIRECT("'" &amp; $D$33 &amp; "'!$A$9:$AD$120"),MATCH("8. Tests and/or Procedures Results",INDIRECT("'" &amp; $D$33 &amp; "'!$A$9:$AD$9"),0),FALSE)/VLOOKUP($B74,INDIRECT("'" &amp; $D$33 &amp; "'!$A$9:$AD$120"),MATCH("# of Records Reviewed (denominator):",INDIRECT("'" &amp; $D$33 &amp; "'!$A$9:$AD$9"),0),FALSE))))))</f>
        <v xml:space="preserve"> </v>
      </c>
      <c r="H74" s="53" t="str">
        <f ca="1">IF($B74=0," ",IF(LEFT(EDTC115161718192021[[#Headers],[EnterQ5]],6)="EnterQ"," ",
IF((VLOOKUP($B74,INDIRECT("'"&amp;$D$33&amp;"'!$A$9:$AD$120"),MATCH("# of Records Reviewed (denominator):",INDIRECT("'" &amp; $D$33 &amp; "'!$A$9:$AD$9"),0),FALSE))="","N/A",
IF(VLOOKUP($B74,INDIRECT("'" &amp; $D$33 &amp; "'!$A$9:$AD$120"),MATCH("# of Records Reviewed (denominator):",INDIRECT("'" &amp; $D$33 &amp; "'!$A$9:$AD$9"),0),FALSE)="0","0 cases",
(VLOOKUP($B74,INDIRECT("'" &amp; $D$33 &amp; "'!$A$9:$AD$120"),MATCH("8. Tests and/or Procedures Results",INDIRECT("'" &amp; $D$33 &amp; "'!$A$9:$AD$9"),0),FALSE)/VLOOKUP($B74,INDIRECT("'" &amp; $D$33 &amp; "'!$A$9:$AD$120"),MATCH("# of Records Reviewed (denominator):",INDIRECT("'" &amp; $D$33 &amp; "'!$A$9:$AD$9"),0),FALSE))))))</f>
        <v xml:space="preserve"> </v>
      </c>
      <c r="I74" s="53" t="str">
        <f ca="1">IF($B74=0," ",IF(LEFT(EDTC115161718192021[[#Headers],[EnterQ6]],6)="EnterQ"," ",
IF((VLOOKUP($B74,INDIRECT("'"&amp;$D$33&amp;"'!$A$9:$AD$120"),MATCH("# of Records Reviewed (denominator):",INDIRECT("'" &amp; $D$33 &amp; "'!$A$9:$AD$9"),0),FALSE))="","N/A",
IF(VLOOKUP($B74,INDIRECT("'" &amp; $D$33 &amp; "'!$A$9:$AD$120"),MATCH("# of Records Reviewed (denominator):",INDIRECT("'" &amp; $D$33 &amp; "'!$A$9:$AD$9"),0),FALSE)="0","0 cases",
(VLOOKUP($B74,INDIRECT("'" &amp; $D$33 &amp; "'!$A$9:$AD$120"),MATCH("8. Tests and/or Procedures Results",INDIRECT("'" &amp; $D$33 &amp; "'!$A$9:$AD$9"),0),FALSE)/VLOOKUP($B74,INDIRECT("'" &amp; $D$33 &amp; "'!$A$9:$AD$120"),MATCH("# of Records Reviewed (denominator):",INDIRECT("'" &amp; $D$33 &amp; "'!$A$9:$AD$9"),0),FALSE))))))</f>
        <v xml:space="preserve"> </v>
      </c>
      <c r="J74" s="53" t="str">
        <f ca="1">IF($B74=0," ",IF(LEFT(EDTC115161718192021[[#Headers],[EnterQ7]],6)="EnterQ"," ",
IF((VLOOKUP($B74,INDIRECT("'"&amp;$D$33&amp;"'!$A$9:$AD$120"),MATCH("# of Records Reviewed (denominator):",INDIRECT("'" &amp; $D$33 &amp; "'!$A$9:$AD$9"),0),FALSE))="","N/A",
IF(VLOOKUP($B74,INDIRECT("'" &amp; $D$33 &amp; "'!$A$9:$AD$120"),MATCH("# of Records Reviewed (denominator):",INDIRECT("'" &amp; $D$33 &amp; "'!$A$9:$AD$9"),0),FALSE)="0","0 cases",
(VLOOKUP($B74,INDIRECT("'" &amp; $D$33 &amp; "'!$A$9:$AD$120"),MATCH("8. Tests and/or Procedures Results",INDIRECT("'" &amp; $D$33 &amp; "'!$A$9:$AD$9"),0),FALSE)/VLOOKUP($B74,INDIRECT("'" &amp; $D$33 &amp; "'!$A$9:$AD$120"),MATCH("# of Records Reviewed (denominator):",INDIRECT("'" &amp; $D$33 &amp; "'!$A$9:$AD$9"),0),FALSE))))))</f>
        <v xml:space="preserve"> </v>
      </c>
      <c r="K74" s="53" t="str">
        <f ca="1">IF($B74=0," ",IF(LEFT(EDTC115161718192021[[#Headers],[EnterQ8]],6)="EnterQ"," ",
IF((VLOOKUP($B74,INDIRECT("'"&amp;$D$33&amp;"'!$A$9:$AD$120"),MATCH("# of Records Reviewed (denominator):",INDIRECT("'" &amp; $D$33 &amp; "'!$A$9:$AD$9"),0),FALSE))="","N/A",
IF(VLOOKUP($B74,INDIRECT("'" &amp; $D$33 &amp; "'!$A$9:$AD$120"),MATCH("# of Records Reviewed (denominator):",INDIRECT("'" &amp; $D$33 &amp; "'!$A$9:$AD$9"),0),FALSE)="0","0 cases",
(VLOOKUP($B74,INDIRECT("'" &amp; $D$33 &amp; "'!$A$9:$AD$120"),MATCH("8. Tests and/or Procedures Results",INDIRECT("'" &amp; $D$33 &amp; "'!$A$9:$AD$9"),0),FALSE)/VLOOKUP($B74,INDIRECT("'" &amp; $D$33 &amp; "'!$A$9:$AD$120"),MATCH("# of Records Reviewed (denominator):",INDIRECT("'" &amp; $D$33 &amp; "'!$A$9:$AD$9"),0),FALSE))))))</f>
        <v xml:space="preserve"> </v>
      </c>
    </row>
    <row r="75" spans="2:11" x14ac:dyDescent="0.25">
      <c r="B75" s="52">
        <f>IF('Update Master Hospital List'!D42=0,0,'Update Master Hospital List'!D42)</f>
        <v>0</v>
      </c>
      <c r="C75" s="52">
        <f>IF('Update Master Hospital List'!E42=0,0,'Update Master Hospital List'!E42)</f>
        <v>0</v>
      </c>
      <c r="D75" s="53" t="str">
        <f ca="1">IF($B75=0," ",IF(LEFT(EDTC115161718192021[[#Headers],[EnterQ1]],6)="EnterQ"," ",
IF((VLOOKUP($B75,INDIRECT("'"&amp;$D$33&amp;"'!$A$9:$AD$120"),MATCH("# of Records Reviewed (denominator):",INDIRECT("'" &amp; $D$33 &amp; "'!$A$9:$AD$9"),0),FALSE))="","N/A",
IF(VLOOKUP($B75,INDIRECT("'" &amp; $D$33 &amp; "'!$A$9:$AD$120"),MATCH("# of Records Reviewed (denominator):",INDIRECT("'" &amp; $D$33 &amp; "'!$A$9:$AD$9"),0),FALSE)="0","0 cases",
(VLOOKUP($B75,INDIRECT("'" &amp; $D$33 &amp; "'!$A$9:$AD$120"),MATCH("8. Tests and/or Procedures Results",INDIRECT("'" &amp; $D$33 &amp; "'!$A$9:$AD$9"),0),FALSE)/VLOOKUP($B75,INDIRECT("'" &amp; $D$33 &amp; "'!$A$9:$AD$120"),MATCH("# of Records Reviewed (denominator):",INDIRECT("'" &amp; $D$33 &amp; "'!$A$9:$AD$9"),0),FALSE))))))</f>
        <v xml:space="preserve"> </v>
      </c>
      <c r="E75" s="53" t="str">
        <f ca="1">IF($B75=0," ",IF(LEFT(EDTC115161718192021[[#Headers],[EnterQ2]],6)="EnterQ"," ",
IF((VLOOKUP($B75,INDIRECT("'"&amp;$D$33&amp;"'!$A$9:$AD$120"),MATCH("# of Records Reviewed (denominator):",INDIRECT("'" &amp; $D$33 &amp; "'!$A$9:$AD$9"),0),FALSE))="","N/A",
IF(VLOOKUP($B75,INDIRECT("'" &amp; $D$33 &amp; "'!$A$9:$AD$120"),MATCH("# of Records Reviewed (denominator):",INDIRECT("'" &amp; $D$33 &amp; "'!$A$9:$AD$9"),0),FALSE)="0","0 cases",
(VLOOKUP($B75,INDIRECT("'" &amp; $D$33 &amp; "'!$A$9:$AD$120"),MATCH("8. Tests and/or Procedures Results",INDIRECT("'" &amp; $D$33 &amp; "'!$A$9:$AD$9"),0),FALSE)/VLOOKUP($B75,INDIRECT("'" &amp; $D$33 &amp; "'!$A$9:$AD$120"),MATCH("# of Records Reviewed (denominator):",INDIRECT("'" &amp; $D$33 &amp; "'!$A$9:$AD$9"),0),FALSE))))))</f>
        <v xml:space="preserve"> </v>
      </c>
      <c r="F75" s="53" t="str">
        <f ca="1">IF($B75=0," ",IF(LEFT(EDTC115161718192021[[#Headers],[EnterQ3]],6)="EnterQ"," ",
IF((VLOOKUP($B75,INDIRECT("'"&amp;$D$33&amp;"'!$A$9:$AD$120"),MATCH("# of Records Reviewed (denominator):",INDIRECT("'" &amp; $D$33 &amp; "'!$A$9:$AD$9"),0),FALSE))="","N/A",
IF(VLOOKUP($B75,INDIRECT("'" &amp; $D$33 &amp; "'!$A$9:$AD$120"),MATCH("# of Records Reviewed (denominator):",INDIRECT("'" &amp; $D$33 &amp; "'!$A$9:$AD$9"),0),FALSE)="0","0 cases",
(VLOOKUP($B75,INDIRECT("'" &amp; $D$33 &amp; "'!$A$9:$AD$120"),MATCH("8. Tests and/or Procedures Results",INDIRECT("'" &amp; $D$33 &amp; "'!$A$9:$AD$9"),0),FALSE)/VLOOKUP($B75,INDIRECT("'" &amp; $D$33 &amp; "'!$A$9:$AD$120"),MATCH("# of Records Reviewed (denominator):",INDIRECT("'" &amp; $D$33 &amp; "'!$A$9:$AD$9"),0),FALSE))))))</f>
        <v xml:space="preserve"> </v>
      </c>
      <c r="G75" s="53" t="str">
        <f ca="1">IF($B75=0," ",IF(LEFT(EDTC115161718192021[[#Headers],[EnterQ4]],6)="EnterQ"," ",
IF((VLOOKUP($B75,INDIRECT("'"&amp;$D$33&amp;"'!$A$9:$AD$120"),MATCH("# of Records Reviewed (denominator):",INDIRECT("'" &amp; $D$33 &amp; "'!$A$9:$AD$9"),0),FALSE))="","N/A",
IF(VLOOKUP($B75,INDIRECT("'" &amp; $D$33 &amp; "'!$A$9:$AD$120"),MATCH("# of Records Reviewed (denominator):",INDIRECT("'" &amp; $D$33 &amp; "'!$A$9:$AD$9"),0),FALSE)="0","0 cases",
(VLOOKUP($B75,INDIRECT("'" &amp; $D$33 &amp; "'!$A$9:$AD$120"),MATCH("8. Tests and/or Procedures Results",INDIRECT("'" &amp; $D$33 &amp; "'!$A$9:$AD$9"),0),FALSE)/VLOOKUP($B75,INDIRECT("'" &amp; $D$33 &amp; "'!$A$9:$AD$120"),MATCH("# of Records Reviewed (denominator):",INDIRECT("'" &amp; $D$33 &amp; "'!$A$9:$AD$9"),0),FALSE))))))</f>
        <v xml:space="preserve"> </v>
      </c>
      <c r="H75" s="53" t="str">
        <f ca="1">IF($B75=0," ",IF(LEFT(EDTC115161718192021[[#Headers],[EnterQ5]],6)="EnterQ"," ",
IF((VLOOKUP($B75,INDIRECT("'"&amp;$D$33&amp;"'!$A$9:$AD$120"),MATCH("# of Records Reviewed (denominator):",INDIRECT("'" &amp; $D$33 &amp; "'!$A$9:$AD$9"),0),FALSE))="","N/A",
IF(VLOOKUP($B75,INDIRECT("'" &amp; $D$33 &amp; "'!$A$9:$AD$120"),MATCH("# of Records Reviewed (denominator):",INDIRECT("'" &amp; $D$33 &amp; "'!$A$9:$AD$9"),0),FALSE)="0","0 cases",
(VLOOKUP($B75,INDIRECT("'" &amp; $D$33 &amp; "'!$A$9:$AD$120"),MATCH("8. Tests and/or Procedures Results",INDIRECT("'" &amp; $D$33 &amp; "'!$A$9:$AD$9"),0),FALSE)/VLOOKUP($B75,INDIRECT("'" &amp; $D$33 &amp; "'!$A$9:$AD$120"),MATCH("# of Records Reviewed (denominator):",INDIRECT("'" &amp; $D$33 &amp; "'!$A$9:$AD$9"),0),FALSE))))))</f>
        <v xml:space="preserve"> </v>
      </c>
      <c r="I75" s="53" t="str">
        <f ca="1">IF($B75=0," ",IF(LEFT(EDTC115161718192021[[#Headers],[EnterQ6]],6)="EnterQ"," ",
IF((VLOOKUP($B75,INDIRECT("'"&amp;$D$33&amp;"'!$A$9:$AD$120"),MATCH("# of Records Reviewed (denominator):",INDIRECT("'" &amp; $D$33 &amp; "'!$A$9:$AD$9"),0),FALSE))="","N/A",
IF(VLOOKUP($B75,INDIRECT("'" &amp; $D$33 &amp; "'!$A$9:$AD$120"),MATCH("# of Records Reviewed (denominator):",INDIRECT("'" &amp; $D$33 &amp; "'!$A$9:$AD$9"),0),FALSE)="0","0 cases",
(VLOOKUP($B75,INDIRECT("'" &amp; $D$33 &amp; "'!$A$9:$AD$120"),MATCH("8. Tests and/or Procedures Results",INDIRECT("'" &amp; $D$33 &amp; "'!$A$9:$AD$9"),0),FALSE)/VLOOKUP($B75,INDIRECT("'" &amp; $D$33 &amp; "'!$A$9:$AD$120"),MATCH("# of Records Reviewed (denominator):",INDIRECT("'" &amp; $D$33 &amp; "'!$A$9:$AD$9"),0),FALSE))))))</f>
        <v xml:space="preserve"> </v>
      </c>
      <c r="J75" s="53" t="str">
        <f ca="1">IF($B75=0," ",IF(LEFT(EDTC115161718192021[[#Headers],[EnterQ7]],6)="EnterQ"," ",
IF((VLOOKUP($B75,INDIRECT("'"&amp;$D$33&amp;"'!$A$9:$AD$120"),MATCH("# of Records Reviewed (denominator):",INDIRECT("'" &amp; $D$33 &amp; "'!$A$9:$AD$9"),0),FALSE))="","N/A",
IF(VLOOKUP($B75,INDIRECT("'" &amp; $D$33 &amp; "'!$A$9:$AD$120"),MATCH("# of Records Reviewed (denominator):",INDIRECT("'" &amp; $D$33 &amp; "'!$A$9:$AD$9"),0),FALSE)="0","0 cases",
(VLOOKUP($B75,INDIRECT("'" &amp; $D$33 &amp; "'!$A$9:$AD$120"),MATCH("8. Tests and/or Procedures Results",INDIRECT("'" &amp; $D$33 &amp; "'!$A$9:$AD$9"),0),FALSE)/VLOOKUP($B75,INDIRECT("'" &amp; $D$33 &amp; "'!$A$9:$AD$120"),MATCH("# of Records Reviewed (denominator):",INDIRECT("'" &amp; $D$33 &amp; "'!$A$9:$AD$9"),0),FALSE))))))</f>
        <v xml:space="preserve"> </v>
      </c>
      <c r="K75" s="53" t="str">
        <f ca="1">IF($B75=0," ",IF(LEFT(EDTC115161718192021[[#Headers],[EnterQ8]],6)="EnterQ"," ",
IF((VLOOKUP($B75,INDIRECT("'"&amp;$D$33&amp;"'!$A$9:$AD$120"),MATCH("# of Records Reviewed (denominator):",INDIRECT("'" &amp; $D$33 &amp; "'!$A$9:$AD$9"),0),FALSE))="","N/A",
IF(VLOOKUP($B75,INDIRECT("'" &amp; $D$33 &amp; "'!$A$9:$AD$120"),MATCH("# of Records Reviewed (denominator):",INDIRECT("'" &amp; $D$33 &amp; "'!$A$9:$AD$9"),0),FALSE)="0","0 cases",
(VLOOKUP($B75,INDIRECT("'" &amp; $D$33 &amp; "'!$A$9:$AD$120"),MATCH("8. Tests and/or Procedures Results",INDIRECT("'" &amp; $D$33 &amp; "'!$A$9:$AD$9"),0),FALSE)/VLOOKUP($B75,INDIRECT("'" &amp; $D$33 &amp; "'!$A$9:$AD$120"),MATCH("# of Records Reviewed (denominator):",INDIRECT("'" &amp; $D$33 &amp; "'!$A$9:$AD$9"),0),FALSE))))))</f>
        <v xml:space="preserve"> </v>
      </c>
    </row>
    <row r="76" spans="2:11" x14ac:dyDescent="0.25">
      <c r="B76" s="52">
        <f>IF('Update Master Hospital List'!D43=0,0,'Update Master Hospital List'!D43)</f>
        <v>0</v>
      </c>
      <c r="C76" s="52">
        <f>IF('Update Master Hospital List'!E43=0,0,'Update Master Hospital List'!E43)</f>
        <v>0</v>
      </c>
      <c r="D76" s="53" t="str">
        <f ca="1">IF($B76=0," ",IF(LEFT(EDTC115161718192021[[#Headers],[EnterQ1]],6)="EnterQ"," ",
IF((VLOOKUP($B76,INDIRECT("'"&amp;$D$33&amp;"'!$A$9:$AD$120"),MATCH("# of Records Reviewed (denominator):",INDIRECT("'" &amp; $D$33 &amp; "'!$A$9:$AD$9"),0),FALSE))="","N/A",
IF(VLOOKUP($B76,INDIRECT("'" &amp; $D$33 &amp; "'!$A$9:$AD$120"),MATCH("# of Records Reviewed (denominator):",INDIRECT("'" &amp; $D$33 &amp; "'!$A$9:$AD$9"),0),FALSE)="0","0 cases",
(VLOOKUP($B76,INDIRECT("'" &amp; $D$33 &amp; "'!$A$9:$AD$120"),MATCH("8. Tests and/or Procedures Results",INDIRECT("'" &amp; $D$33 &amp; "'!$A$9:$AD$9"),0),FALSE)/VLOOKUP($B76,INDIRECT("'" &amp; $D$33 &amp; "'!$A$9:$AD$120"),MATCH("# of Records Reviewed (denominator):",INDIRECT("'" &amp; $D$33 &amp; "'!$A$9:$AD$9"),0),FALSE))))))</f>
        <v xml:space="preserve"> </v>
      </c>
      <c r="E76" s="53" t="str">
        <f ca="1">IF($B76=0," ",IF(LEFT(EDTC115161718192021[[#Headers],[EnterQ2]],6)="EnterQ"," ",
IF((VLOOKUP($B76,INDIRECT("'"&amp;$D$33&amp;"'!$A$9:$AD$120"),MATCH("# of Records Reviewed (denominator):",INDIRECT("'" &amp; $D$33 &amp; "'!$A$9:$AD$9"),0),FALSE))="","N/A",
IF(VLOOKUP($B76,INDIRECT("'" &amp; $D$33 &amp; "'!$A$9:$AD$120"),MATCH("# of Records Reviewed (denominator):",INDIRECT("'" &amp; $D$33 &amp; "'!$A$9:$AD$9"),0),FALSE)="0","0 cases",
(VLOOKUP($B76,INDIRECT("'" &amp; $D$33 &amp; "'!$A$9:$AD$120"),MATCH("8. Tests and/or Procedures Results",INDIRECT("'" &amp; $D$33 &amp; "'!$A$9:$AD$9"),0),FALSE)/VLOOKUP($B76,INDIRECT("'" &amp; $D$33 &amp; "'!$A$9:$AD$120"),MATCH("# of Records Reviewed (denominator):",INDIRECT("'" &amp; $D$33 &amp; "'!$A$9:$AD$9"),0),FALSE))))))</f>
        <v xml:space="preserve"> </v>
      </c>
      <c r="F76" s="53" t="str">
        <f ca="1">IF($B76=0," ",IF(LEFT(EDTC115161718192021[[#Headers],[EnterQ3]],6)="EnterQ"," ",
IF((VLOOKUP($B76,INDIRECT("'"&amp;$D$33&amp;"'!$A$9:$AD$120"),MATCH("# of Records Reviewed (denominator):",INDIRECT("'" &amp; $D$33 &amp; "'!$A$9:$AD$9"),0),FALSE))="","N/A",
IF(VLOOKUP($B76,INDIRECT("'" &amp; $D$33 &amp; "'!$A$9:$AD$120"),MATCH("# of Records Reviewed (denominator):",INDIRECT("'" &amp; $D$33 &amp; "'!$A$9:$AD$9"),0),FALSE)="0","0 cases",
(VLOOKUP($B76,INDIRECT("'" &amp; $D$33 &amp; "'!$A$9:$AD$120"),MATCH("8. Tests and/or Procedures Results",INDIRECT("'" &amp; $D$33 &amp; "'!$A$9:$AD$9"),0),FALSE)/VLOOKUP($B76,INDIRECT("'" &amp; $D$33 &amp; "'!$A$9:$AD$120"),MATCH("# of Records Reviewed (denominator):",INDIRECT("'" &amp; $D$33 &amp; "'!$A$9:$AD$9"),0),FALSE))))))</f>
        <v xml:space="preserve"> </v>
      </c>
      <c r="G76" s="53" t="str">
        <f ca="1">IF($B76=0," ",IF(LEFT(EDTC115161718192021[[#Headers],[EnterQ4]],6)="EnterQ"," ",
IF((VLOOKUP($B76,INDIRECT("'"&amp;$D$33&amp;"'!$A$9:$AD$120"),MATCH("# of Records Reviewed (denominator):",INDIRECT("'" &amp; $D$33 &amp; "'!$A$9:$AD$9"),0),FALSE))="","N/A",
IF(VLOOKUP($B76,INDIRECT("'" &amp; $D$33 &amp; "'!$A$9:$AD$120"),MATCH("# of Records Reviewed (denominator):",INDIRECT("'" &amp; $D$33 &amp; "'!$A$9:$AD$9"),0),FALSE)="0","0 cases",
(VLOOKUP($B76,INDIRECT("'" &amp; $D$33 &amp; "'!$A$9:$AD$120"),MATCH("8. Tests and/or Procedures Results",INDIRECT("'" &amp; $D$33 &amp; "'!$A$9:$AD$9"),0),FALSE)/VLOOKUP($B76,INDIRECT("'" &amp; $D$33 &amp; "'!$A$9:$AD$120"),MATCH("# of Records Reviewed (denominator):",INDIRECT("'" &amp; $D$33 &amp; "'!$A$9:$AD$9"),0),FALSE))))))</f>
        <v xml:space="preserve"> </v>
      </c>
      <c r="H76" s="53" t="str">
        <f ca="1">IF($B76=0," ",IF(LEFT(EDTC115161718192021[[#Headers],[EnterQ5]],6)="EnterQ"," ",
IF((VLOOKUP($B76,INDIRECT("'"&amp;$D$33&amp;"'!$A$9:$AD$120"),MATCH("# of Records Reviewed (denominator):",INDIRECT("'" &amp; $D$33 &amp; "'!$A$9:$AD$9"),0),FALSE))="","N/A",
IF(VLOOKUP($B76,INDIRECT("'" &amp; $D$33 &amp; "'!$A$9:$AD$120"),MATCH("# of Records Reviewed (denominator):",INDIRECT("'" &amp; $D$33 &amp; "'!$A$9:$AD$9"),0),FALSE)="0","0 cases",
(VLOOKUP($B76,INDIRECT("'" &amp; $D$33 &amp; "'!$A$9:$AD$120"),MATCH("8. Tests and/or Procedures Results",INDIRECT("'" &amp; $D$33 &amp; "'!$A$9:$AD$9"),0),FALSE)/VLOOKUP($B76,INDIRECT("'" &amp; $D$33 &amp; "'!$A$9:$AD$120"),MATCH("# of Records Reviewed (denominator):",INDIRECT("'" &amp; $D$33 &amp; "'!$A$9:$AD$9"),0),FALSE))))))</f>
        <v xml:space="preserve"> </v>
      </c>
      <c r="I76" s="53" t="str">
        <f ca="1">IF($B76=0," ",IF(LEFT(EDTC115161718192021[[#Headers],[EnterQ6]],6)="EnterQ"," ",
IF((VLOOKUP($B76,INDIRECT("'"&amp;$D$33&amp;"'!$A$9:$AD$120"),MATCH("# of Records Reviewed (denominator):",INDIRECT("'" &amp; $D$33 &amp; "'!$A$9:$AD$9"),0),FALSE))="","N/A",
IF(VLOOKUP($B76,INDIRECT("'" &amp; $D$33 &amp; "'!$A$9:$AD$120"),MATCH("# of Records Reviewed (denominator):",INDIRECT("'" &amp; $D$33 &amp; "'!$A$9:$AD$9"),0),FALSE)="0","0 cases",
(VLOOKUP($B76,INDIRECT("'" &amp; $D$33 &amp; "'!$A$9:$AD$120"),MATCH("8. Tests and/or Procedures Results",INDIRECT("'" &amp; $D$33 &amp; "'!$A$9:$AD$9"),0),FALSE)/VLOOKUP($B76,INDIRECT("'" &amp; $D$33 &amp; "'!$A$9:$AD$120"),MATCH("# of Records Reviewed (denominator):",INDIRECT("'" &amp; $D$33 &amp; "'!$A$9:$AD$9"),0),FALSE))))))</f>
        <v xml:space="preserve"> </v>
      </c>
      <c r="J76" s="53" t="str">
        <f ca="1">IF($B76=0," ",IF(LEFT(EDTC115161718192021[[#Headers],[EnterQ7]],6)="EnterQ"," ",
IF((VLOOKUP($B76,INDIRECT("'"&amp;$D$33&amp;"'!$A$9:$AD$120"),MATCH("# of Records Reviewed (denominator):",INDIRECT("'" &amp; $D$33 &amp; "'!$A$9:$AD$9"),0),FALSE))="","N/A",
IF(VLOOKUP($B76,INDIRECT("'" &amp; $D$33 &amp; "'!$A$9:$AD$120"),MATCH("# of Records Reviewed (denominator):",INDIRECT("'" &amp; $D$33 &amp; "'!$A$9:$AD$9"),0),FALSE)="0","0 cases",
(VLOOKUP($B76,INDIRECT("'" &amp; $D$33 &amp; "'!$A$9:$AD$120"),MATCH("8. Tests and/or Procedures Results",INDIRECT("'" &amp; $D$33 &amp; "'!$A$9:$AD$9"),0),FALSE)/VLOOKUP($B76,INDIRECT("'" &amp; $D$33 &amp; "'!$A$9:$AD$120"),MATCH("# of Records Reviewed (denominator):",INDIRECT("'" &amp; $D$33 &amp; "'!$A$9:$AD$9"),0),FALSE))))))</f>
        <v xml:space="preserve"> </v>
      </c>
      <c r="K76" s="53" t="str">
        <f ca="1">IF($B76=0," ",IF(LEFT(EDTC115161718192021[[#Headers],[EnterQ8]],6)="EnterQ"," ",
IF((VLOOKUP($B76,INDIRECT("'"&amp;$D$33&amp;"'!$A$9:$AD$120"),MATCH("# of Records Reviewed (denominator):",INDIRECT("'" &amp; $D$33 &amp; "'!$A$9:$AD$9"),0),FALSE))="","N/A",
IF(VLOOKUP($B76,INDIRECT("'" &amp; $D$33 &amp; "'!$A$9:$AD$120"),MATCH("# of Records Reviewed (denominator):",INDIRECT("'" &amp; $D$33 &amp; "'!$A$9:$AD$9"),0),FALSE)="0","0 cases",
(VLOOKUP($B76,INDIRECT("'" &amp; $D$33 &amp; "'!$A$9:$AD$120"),MATCH("8. Tests and/or Procedures Results",INDIRECT("'" &amp; $D$33 &amp; "'!$A$9:$AD$9"),0),FALSE)/VLOOKUP($B76,INDIRECT("'" &amp; $D$33 &amp; "'!$A$9:$AD$120"),MATCH("# of Records Reviewed (denominator):",INDIRECT("'" &amp; $D$33 &amp; "'!$A$9:$AD$9"),0),FALSE))))))</f>
        <v xml:space="preserve"> </v>
      </c>
    </row>
    <row r="77" spans="2:11" x14ac:dyDescent="0.25">
      <c r="B77" s="52">
        <f>IF('Update Master Hospital List'!D44=0,0,'Update Master Hospital List'!D44)</f>
        <v>0</v>
      </c>
      <c r="C77" s="52">
        <f>IF('Update Master Hospital List'!E44=0,0,'Update Master Hospital List'!E44)</f>
        <v>0</v>
      </c>
      <c r="D77" s="53" t="str">
        <f ca="1">IF($B77=0," ",IF(LEFT(EDTC115161718192021[[#Headers],[EnterQ1]],6)="EnterQ"," ",
IF((VLOOKUP($B77,INDIRECT("'"&amp;$D$33&amp;"'!$A$9:$AD$120"),MATCH("# of Records Reviewed (denominator):",INDIRECT("'" &amp; $D$33 &amp; "'!$A$9:$AD$9"),0),FALSE))="","N/A",
IF(VLOOKUP($B77,INDIRECT("'" &amp; $D$33 &amp; "'!$A$9:$AD$120"),MATCH("# of Records Reviewed (denominator):",INDIRECT("'" &amp; $D$33 &amp; "'!$A$9:$AD$9"),0),FALSE)="0","0 cases",
(VLOOKUP($B77,INDIRECT("'" &amp; $D$33 &amp; "'!$A$9:$AD$120"),MATCH("8. Tests and/or Procedures Results",INDIRECT("'" &amp; $D$33 &amp; "'!$A$9:$AD$9"),0),FALSE)/VLOOKUP($B77,INDIRECT("'" &amp; $D$33 &amp; "'!$A$9:$AD$120"),MATCH("# of Records Reviewed (denominator):",INDIRECT("'" &amp; $D$33 &amp; "'!$A$9:$AD$9"),0),FALSE))))))</f>
        <v xml:space="preserve"> </v>
      </c>
      <c r="E77" s="53" t="str">
        <f ca="1">IF($B77=0," ",IF(LEFT(EDTC115161718192021[[#Headers],[EnterQ2]],6)="EnterQ"," ",
IF((VLOOKUP($B77,INDIRECT("'"&amp;$D$33&amp;"'!$A$9:$AD$120"),MATCH("# of Records Reviewed (denominator):",INDIRECT("'" &amp; $D$33 &amp; "'!$A$9:$AD$9"),0),FALSE))="","N/A",
IF(VLOOKUP($B77,INDIRECT("'" &amp; $D$33 &amp; "'!$A$9:$AD$120"),MATCH("# of Records Reviewed (denominator):",INDIRECT("'" &amp; $D$33 &amp; "'!$A$9:$AD$9"),0),FALSE)="0","0 cases",
(VLOOKUP($B77,INDIRECT("'" &amp; $D$33 &amp; "'!$A$9:$AD$120"),MATCH("8. Tests and/or Procedures Results",INDIRECT("'" &amp; $D$33 &amp; "'!$A$9:$AD$9"),0),FALSE)/VLOOKUP($B77,INDIRECT("'" &amp; $D$33 &amp; "'!$A$9:$AD$120"),MATCH("# of Records Reviewed (denominator):",INDIRECT("'" &amp; $D$33 &amp; "'!$A$9:$AD$9"),0),FALSE))))))</f>
        <v xml:space="preserve"> </v>
      </c>
      <c r="F77" s="53" t="str">
        <f ca="1">IF($B77=0," ",IF(LEFT(EDTC115161718192021[[#Headers],[EnterQ3]],6)="EnterQ"," ",
IF((VLOOKUP($B77,INDIRECT("'"&amp;$D$33&amp;"'!$A$9:$AD$120"),MATCH("# of Records Reviewed (denominator):",INDIRECT("'" &amp; $D$33 &amp; "'!$A$9:$AD$9"),0),FALSE))="","N/A",
IF(VLOOKUP($B77,INDIRECT("'" &amp; $D$33 &amp; "'!$A$9:$AD$120"),MATCH("# of Records Reviewed (denominator):",INDIRECT("'" &amp; $D$33 &amp; "'!$A$9:$AD$9"),0),FALSE)="0","0 cases",
(VLOOKUP($B77,INDIRECT("'" &amp; $D$33 &amp; "'!$A$9:$AD$120"),MATCH("8. Tests and/or Procedures Results",INDIRECT("'" &amp; $D$33 &amp; "'!$A$9:$AD$9"),0),FALSE)/VLOOKUP($B77,INDIRECT("'" &amp; $D$33 &amp; "'!$A$9:$AD$120"),MATCH("# of Records Reviewed (denominator):",INDIRECT("'" &amp; $D$33 &amp; "'!$A$9:$AD$9"),0),FALSE))))))</f>
        <v xml:space="preserve"> </v>
      </c>
      <c r="G77" s="53" t="str">
        <f ca="1">IF($B77=0," ",IF(LEFT(EDTC115161718192021[[#Headers],[EnterQ4]],6)="EnterQ"," ",
IF((VLOOKUP($B77,INDIRECT("'"&amp;$D$33&amp;"'!$A$9:$AD$120"),MATCH("# of Records Reviewed (denominator):",INDIRECT("'" &amp; $D$33 &amp; "'!$A$9:$AD$9"),0),FALSE))="","N/A",
IF(VLOOKUP($B77,INDIRECT("'" &amp; $D$33 &amp; "'!$A$9:$AD$120"),MATCH("# of Records Reviewed (denominator):",INDIRECT("'" &amp; $D$33 &amp; "'!$A$9:$AD$9"),0),FALSE)="0","0 cases",
(VLOOKUP($B77,INDIRECT("'" &amp; $D$33 &amp; "'!$A$9:$AD$120"),MATCH("8. Tests and/or Procedures Results",INDIRECT("'" &amp; $D$33 &amp; "'!$A$9:$AD$9"),0),FALSE)/VLOOKUP($B77,INDIRECT("'" &amp; $D$33 &amp; "'!$A$9:$AD$120"),MATCH("# of Records Reviewed (denominator):",INDIRECT("'" &amp; $D$33 &amp; "'!$A$9:$AD$9"),0),FALSE))))))</f>
        <v xml:space="preserve"> </v>
      </c>
      <c r="H77" s="53" t="str">
        <f ca="1">IF($B77=0," ",IF(LEFT(EDTC115161718192021[[#Headers],[EnterQ5]],6)="EnterQ"," ",
IF((VLOOKUP($B77,INDIRECT("'"&amp;$D$33&amp;"'!$A$9:$AD$120"),MATCH("# of Records Reviewed (denominator):",INDIRECT("'" &amp; $D$33 &amp; "'!$A$9:$AD$9"),0),FALSE))="","N/A",
IF(VLOOKUP($B77,INDIRECT("'" &amp; $D$33 &amp; "'!$A$9:$AD$120"),MATCH("# of Records Reviewed (denominator):",INDIRECT("'" &amp; $D$33 &amp; "'!$A$9:$AD$9"),0),FALSE)="0","0 cases",
(VLOOKUP($B77,INDIRECT("'" &amp; $D$33 &amp; "'!$A$9:$AD$120"),MATCH("8. Tests and/or Procedures Results",INDIRECT("'" &amp; $D$33 &amp; "'!$A$9:$AD$9"),0),FALSE)/VLOOKUP($B77,INDIRECT("'" &amp; $D$33 &amp; "'!$A$9:$AD$120"),MATCH("# of Records Reviewed (denominator):",INDIRECT("'" &amp; $D$33 &amp; "'!$A$9:$AD$9"),0),FALSE))))))</f>
        <v xml:space="preserve"> </v>
      </c>
      <c r="I77" s="53" t="str">
        <f ca="1">IF($B77=0," ",IF(LEFT(EDTC115161718192021[[#Headers],[EnterQ6]],6)="EnterQ"," ",
IF((VLOOKUP($B77,INDIRECT("'"&amp;$D$33&amp;"'!$A$9:$AD$120"),MATCH("# of Records Reviewed (denominator):",INDIRECT("'" &amp; $D$33 &amp; "'!$A$9:$AD$9"),0),FALSE))="","N/A",
IF(VLOOKUP($B77,INDIRECT("'" &amp; $D$33 &amp; "'!$A$9:$AD$120"),MATCH("# of Records Reviewed (denominator):",INDIRECT("'" &amp; $D$33 &amp; "'!$A$9:$AD$9"),0),FALSE)="0","0 cases",
(VLOOKUP($B77,INDIRECT("'" &amp; $D$33 &amp; "'!$A$9:$AD$120"),MATCH("8. Tests and/or Procedures Results",INDIRECT("'" &amp; $D$33 &amp; "'!$A$9:$AD$9"),0),FALSE)/VLOOKUP($B77,INDIRECT("'" &amp; $D$33 &amp; "'!$A$9:$AD$120"),MATCH("# of Records Reviewed (denominator):",INDIRECT("'" &amp; $D$33 &amp; "'!$A$9:$AD$9"),0),FALSE))))))</f>
        <v xml:space="preserve"> </v>
      </c>
      <c r="J77" s="53" t="str">
        <f ca="1">IF($B77=0," ",IF(LEFT(EDTC115161718192021[[#Headers],[EnterQ7]],6)="EnterQ"," ",
IF((VLOOKUP($B77,INDIRECT("'"&amp;$D$33&amp;"'!$A$9:$AD$120"),MATCH("# of Records Reviewed (denominator):",INDIRECT("'" &amp; $D$33 &amp; "'!$A$9:$AD$9"),0),FALSE))="","N/A",
IF(VLOOKUP($B77,INDIRECT("'" &amp; $D$33 &amp; "'!$A$9:$AD$120"),MATCH("# of Records Reviewed (denominator):",INDIRECT("'" &amp; $D$33 &amp; "'!$A$9:$AD$9"),0),FALSE)="0","0 cases",
(VLOOKUP($B77,INDIRECT("'" &amp; $D$33 &amp; "'!$A$9:$AD$120"),MATCH("8. Tests and/or Procedures Results",INDIRECT("'" &amp; $D$33 &amp; "'!$A$9:$AD$9"),0),FALSE)/VLOOKUP($B77,INDIRECT("'" &amp; $D$33 &amp; "'!$A$9:$AD$120"),MATCH("# of Records Reviewed (denominator):",INDIRECT("'" &amp; $D$33 &amp; "'!$A$9:$AD$9"),0),FALSE))))))</f>
        <v xml:space="preserve"> </v>
      </c>
      <c r="K77" s="53" t="str">
        <f ca="1">IF($B77=0," ",IF(LEFT(EDTC115161718192021[[#Headers],[EnterQ8]],6)="EnterQ"," ",
IF((VLOOKUP($B77,INDIRECT("'"&amp;$D$33&amp;"'!$A$9:$AD$120"),MATCH("# of Records Reviewed (denominator):",INDIRECT("'" &amp; $D$33 &amp; "'!$A$9:$AD$9"),0),FALSE))="","N/A",
IF(VLOOKUP($B77,INDIRECT("'" &amp; $D$33 &amp; "'!$A$9:$AD$120"),MATCH("# of Records Reviewed (denominator):",INDIRECT("'" &amp; $D$33 &amp; "'!$A$9:$AD$9"),0),FALSE)="0","0 cases",
(VLOOKUP($B77,INDIRECT("'" &amp; $D$33 &amp; "'!$A$9:$AD$120"),MATCH("8. Tests and/or Procedures Results",INDIRECT("'" &amp; $D$33 &amp; "'!$A$9:$AD$9"),0),FALSE)/VLOOKUP($B77,INDIRECT("'" &amp; $D$33 &amp; "'!$A$9:$AD$120"),MATCH("# of Records Reviewed (denominator):",INDIRECT("'" &amp; $D$33 &amp; "'!$A$9:$AD$9"),0),FALSE))))))</f>
        <v xml:space="preserve"> </v>
      </c>
    </row>
    <row r="78" spans="2:11" x14ac:dyDescent="0.25">
      <c r="B78" s="52">
        <f>IF('Update Master Hospital List'!D45=0,0,'Update Master Hospital List'!D45)</f>
        <v>0</v>
      </c>
      <c r="C78" s="52">
        <f>IF('Update Master Hospital List'!E45=0,0,'Update Master Hospital List'!E45)</f>
        <v>0</v>
      </c>
      <c r="D78" s="53" t="str">
        <f ca="1">IF($B78=0," ",IF(LEFT(EDTC115161718192021[[#Headers],[EnterQ1]],6)="EnterQ"," ",
IF((VLOOKUP($B78,INDIRECT("'"&amp;$D$33&amp;"'!$A$9:$AD$120"),MATCH("# of Records Reviewed (denominator):",INDIRECT("'" &amp; $D$33 &amp; "'!$A$9:$AD$9"),0),FALSE))="","N/A",
IF(VLOOKUP($B78,INDIRECT("'" &amp; $D$33 &amp; "'!$A$9:$AD$120"),MATCH("# of Records Reviewed (denominator):",INDIRECT("'" &amp; $D$33 &amp; "'!$A$9:$AD$9"),0),FALSE)="0","0 cases",
(VLOOKUP($B78,INDIRECT("'" &amp; $D$33 &amp; "'!$A$9:$AD$120"),MATCH("8. Tests and/or Procedures Results",INDIRECT("'" &amp; $D$33 &amp; "'!$A$9:$AD$9"),0),FALSE)/VLOOKUP($B78,INDIRECT("'" &amp; $D$33 &amp; "'!$A$9:$AD$120"),MATCH("# of Records Reviewed (denominator):",INDIRECT("'" &amp; $D$33 &amp; "'!$A$9:$AD$9"),0),FALSE))))))</f>
        <v xml:space="preserve"> </v>
      </c>
      <c r="E78" s="53" t="str">
        <f ca="1">IF($B78=0," ",IF(LEFT(EDTC115161718192021[[#Headers],[EnterQ2]],6)="EnterQ"," ",
IF((VLOOKUP($B78,INDIRECT("'"&amp;$D$33&amp;"'!$A$9:$AD$120"),MATCH("# of Records Reviewed (denominator):",INDIRECT("'" &amp; $D$33 &amp; "'!$A$9:$AD$9"),0),FALSE))="","N/A",
IF(VLOOKUP($B78,INDIRECT("'" &amp; $D$33 &amp; "'!$A$9:$AD$120"),MATCH("# of Records Reviewed (denominator):",INDIRECT("'" &amp; $D$33 &amp; "'!$A$9:$AD$9"),0),FALSE)="0","0 cases",
(VLOOKUP($B78,INDIRECT("'" &amp; $D$33 &amp; "'!$A$9:$AD$120"),MATCH("8. Tests and/or Procedures Results",INDIRECT("'" &amp; $D$33 &amp; "'!$A$9:$AD$9"),0),FALSE)/VLOOKUP($B78,INDIRECT("'" &amp; $D$33 &amp; "'!$A$9:$AD$120"),MATCH("# of Records Reviewed (denominator):",INDIRECT("'" &amp; $D$33 &amp; "'!$A$9:$AD$9"),0),FALSE))))))</f>
        <v xml:space="preserve"> </v>
      </c>
      <c r="F78" s="53" t="str">
        <f ca="1">IF($B78=0," ",IF(LEFT(EDTC115161718192021[[#Headers],[EnterQ3]],6)="EnterQ"," ",
IF((VLOOKUP($B78,INDIRECT("'"&amp;$D$33&amp;"'!$A$9:$AD$120"),MATCH("# of Records Reviewed (denominator):",INDIRECT("'" &amp; $D$33 &amp; "'!$A$9:$AD$9"),0),FALSE))="","N/A",
IF(VLOOKUP($B78,INDIRECT("'" &amp; $D$33 &amp; "'!$A$9:$AD$120"),MATCH("# of Records Reviewed (denominator):",INDIRECT("'" &amp; $D$33 &amp; "'!$A$9:$AD$9"),0),FALSE)="0","0 cases",
(VLOOKUP($B78,INDIRECT("'" &amp; $D$33 &amp; "'!$A$9:$AD$120"),MATCH("8. Tests and/or Procedures Results",INDIRECT("'" &amp; $D$33 &amp; "'!$A$9:$AD$9"),0),FALSE)/VLOOKUP($B78,INDIRECT("'" &amp; $D$33 &amp; "'!$A$9:$AD$120"),MATCH("# of Records Reviewed (denominator):",INDIRECT("'" &amp; $D$33 &amp; "'!$A$9:$AD$9"),0),FALSE))))))</f>
        <v xml:space="preserve"> </v>
      </c>
      <c r="G78" s="53" t="str">
        <f ca="1">IF($B78=0," ",IF(LEFT(EDTC115161718192021[[#Headers],[EnterQ4]],6)="EnterQ"," ",
IF((VLOOKUP($B78,INDIRECT("'"&amp;$D$33&amp;"'!$A$9:$AD$120"),MATCH("# of Records Reviewed (denominator):",INDIRECT("'" &amp; $D$33 &amp; "'!$A$9:$AD$9"),0),FALSE))="","N/A",
IF(VLOOKUP($B78,INDIRECT("'" &amp; $D$33 &amp; "'!$A$9:$AD$120"),MATCH("# of Records Reviewed (denominator):",INDIRECT("'" &amp; $D$33 &amp; "'!$A$9:$AD$9"),0),FALSE)="0","0 cases",
(VLOOKUP($B78,INDIRECT("'" &amp; $D$33 &amp; "'!$A$9:$AD$120"),MATCH("8. Tests and/or Procedures Results",INDIRECT("'" &amp; $D$33 &amp; "'!$A$9:$AD$9"),0),FALSE)/VLOOKUP($B78,INDIRECT("'" &amp; $D$33 &amp; "'!$A$9:$AD$120"),MATCH("# of Records Reviewed (denominator):",INDIRECT("'" &amp; $D$33 &amp; "'!$A$9:$AD$9"),0),FALSE))))))</f>
        <v xml:space="preserve"> </v>
      </c>
      <c r="H78" s="53" t="str">
        <f ca="1">IF($B78=0," ",IF(LEFT(EDTC115161718192021[[#Headers],[EnterQ5]],6)="EnterQ"," ",
IF((VLOOKUP($B78,INDIRECT("'"&amp;$D$33&amp;"'!$A$9:$AD$120"),MATCH("# of Records Reviewed (denominator):",INDIRECT("'" &amp; $D$33 &amp; "'!$A$9:$AD$9"),0),FALSE))="","N/A",
IF(VLOOKUP($B78,INDIRECT("'" &amp; $D$33 &amp; "'!$A$9:$AD$120"),MATCH("# of Records Reviewed (denominator):",INDIRECT("'" &amp; $D$33 &amp; "'!$A$9:$AD$9"),0),FALSE)="0","0 cases",
(VLOOKUP($B78,INDIRECT("'" &amp; $D$33 &amp; "'!$A$9:$AD$120"),MATCH("8. Tests and/or Procedures Results",INDIRECT("'" &amp; $D$33 &amp; "'!$A$9:$AD$9"),0),FALSE)/VLOOKUP($B78,INDIRECT("'" &amp; $D$33 &amp; "'!$A$9:$AD$120"),MATCH("# of Records Reviewed (denominator):",INDIRECT("'" &amp; $D$33 &amp; "'!$A$9:$AD$9"),0),FALSE))))))</f>
        <v xml:space="preserve"> </v>
      </c>
      <c r="I78" s="53" t="str">
        <f ca="1">IF($B78=0," ",IF(LEFT(EDTC115161718192021[[#Headers],[EnterQ6]],6)="EnterQ"," ",
IF((VLOOKUP($B78,INDIRECT("'"&amp;$D$33&amp;"'!$A$9:$AD$120"),MATCH("# of Records Reviewed (denominator):",INDIRECT("'" &amp; $D$33 &amp; "'!$A$9:$AD$9"),0),FALSE))="","N/A",
IF(VLOOKUP($B78,INDIRECT("'" &amp; $D$33 &amp; "'!$A$9:$AD$120"),MATCH("# of Records Reviewed (denominator):",INDIRECT("'" &amp; $D$33 &amp; "'!$A$9:$AD$9"),0),FALSE)="0","0 cases",
(VLOOKUP($B78,INDIRECT("'" &amp; $D$33 &amp; "'!$A$9:$AD$120"),MATCH("8. Tests and/or Procedures Results",INDIRECT("'" &amp; $D$33 &amp; "'!$A$9:$AD$9"),0),FALSE)/VLOOKUP($B78,INDIRECT("'" &amp; $D$33 &amp; "'!$A$9:$AD$120"),MATCH("# of Records Reviewed (denominator):",INDIRECT("'" &amp; $D$33 &amp; "'!$A$9:$AD$9"),0),FALSE))))))</f>
        <v xml:space="preserve"> </v>
      </c>
      <c r="J78" s="53" t="str">
        <f ca="1">IF($B78=0," ",IF(LEFT(EDTC115161718192021[[#Headers],[EnterQ7]],6)="EnterQ"," ",
IF((VLOOKUP($B78,INDIRECT("'"&amp;$D$33&amp;"'!$A$9:$AD$120"),MATCH("# of Records Reviewed (denominator):",INDIRECT("'" &amp; $D$33 &amp; "'!$A$9:$AD$9"),0),FALSE))="","N/A",
IF(VLOOKUP($B78,INDIRECT("'" &amp; $D$33 &amp; "'!$A$9:$AD$120"),MATCH("# of Records Reviewed (denominator):",INDIRECT("'" &amp; $D$33 &amp; "'!$A$9:$AD$9"),0),FALSE)="0","0 cases",
(VLOOKUP($B78,INDIRECT("'" &amp; $D$33 &amp; "'!$A$9:$AD$120"),MATCH("8. Tests and/or Procedures Results",INDIRECT("'" &amp; $D$33 &amp; "'!$A$9:$AD$9"),0),FALSE)/VLOOKUP($B78,INDIRECT("'" &amp; $D$33 &amp; "'!$A$9:$AD$120"),MATCH("# of Records Reviewed (denominator):",INDIRECT("'" &amp; $D$33 &amp; "'!$A$9:$AD$9"),0),FALSE))))))</f>
        <v xml:space="preserve"> </v>
      </c>
      <c r="K78" s="53" t="str">
        <f ca="1">IF($B78=0," ",IF(LEFT(EDTC115161718192021[[#Headers],[EnterQ8]],6)="EnterQ"," ",
IF((VLOOKUP($B78,INDIRECT("'"&amp;$D$33&amp;"'!$A$9:$AD$120"),MATCH("# of Records Reviewed (denominator):",INDIRECT("'" &amp; $D$33 &amp; "'!$A$9:$AD$9"),0),FALSE))="","N/A",
IF(VLOOKUP($B78,INDIRECT("'" &amp; $D$33 &amp; "'!$A$9:$AD$120"),MATCH("# of Records Reviewed (denominator):",INDIRECT("'" &amp; $D$33 &amp; "'!$A$9:$AD$9"),0),FALSE)="0","0 cases",
(VLOOKUP($B78,INDIRECT("'" &amp; $D$33 &amp; "'!$A$9:$AD$120"),MATCH("8. Tests and/or Procedures Results",INDIRECT("'" &amp; $D$33 &amp; "'!$A$9:$AD$9"),0),FALSE)/VLOOKUP($B78,INDIRECT("'" &amp; $D$33 &amp; "'!$A$9:$AD$120"),MATCH("# of Records Reviewed (denominator):",INDIRECT("'" &amp; $D$33 &amp; "'!$A$9:$AD$9"),0),FALSE))))))</f>
        <v xml:space="preserve"> </v>
      </c>
    </row>
    <row r="79" spans="2:11" x14ac:dyDescent="0.25">
      <c r="B79" s="52">
        <f>IF('Update Master Hospital List'!D46=0,0,'Update Master Hospital List'!D46)</f>
        <v>0</v>
      </c>
      <c r="C79" s="52">
        <f>IF('Update Master Hospital List'!E46=0,0,'Update Master Hospital List'!E46)</f>
        <v>0</v>
      </c>
      <c r="D79" s="53" t="str">
        <f ca="1">IF($B79=0," ",IF(LEFT(EDTC115161718192021[[#Headers],[EnterQ1]],6)="EnterQ"," ",
IF((VLOOKUP($B79,INDIRECT("'"&amp;$D$33&amp;"'!$A$9:$AD$120"),MATCH("# of Records Reviewed (denominator):",INDIRECT("'" &amp; $D$33 &amp; "'!$A$9:$AD$9"),0),FALSE))="","N/A",
IF(VLOOKUP($B79,INDIRECT("'" &amp; $D$33 &amp; "'!$A$9:$AD$120"),MATCH("# of Records Reviewed (denominator):",INDIRECT("'" &amp; $D$33 &amp; "'!$A$9:$AD$9"),0),FALSE)="0","0 cases",
(VLOOKUP($B79,INDIRECT("'" &amp; $D$33 &amp; "'!$A$9:$AD$120"),MATCH("8. Tests and/or Procedures Results",INDIRECT("'" &amp; $D$33 &amp; "'!$A$9:$AD$9"),0),FALSE)/VLOOKUP($B79,INDIRECT("'" &amp; $D$33 &amp; "'!$A$9:$AD$120"),MATCH("# of Records Reviewed (denominator):",INDIRECT("'" &amp; $D$33 &amp; "'!$A$9:$AD$9"),0),FALSE))))))</f>
        <v xml:space="preserve"> </v>
      </c>
      <c r="E79" s="53" t="str">
        <f ca="1">IF($B79=0," ",IF(LEFT(EDTC115161718192021[[#Headers],[EnterQ2]],6)="EnterQ"," ",
IF((VLOOKUP($B79,INDIRECT("'"&amp;$D$33&amp;"'!$A$9:$AD$120"),MATCH("# of Records Reviewed (denominator):",INDIRECT("'" &amp; $D$33 &amp; "'!$A$9:$AD$9"),0),FALSE))="","N/A",
IF(VLOOKUP($B79,INDIRECT("'" &amp; $D$33 &amp; "'!$A$9:$AD$120"),MATCH("# of Records Reviewed (denominator):",INDIRECT("'" &amp; $D$33 &amp; "'!$A$9:$AD$9"),0),FALSE)="0","0 cases",
(VLOOKUP($B79,INDIRECT("'" &amp; $D$33 &amp; "'!$A$9:$AD$120"),MATCH("8. Tests and/or Procedures Results",INDIRECT("'" &amp; $D$33 &amp; "'!$A$9:$AD$9"),0),FALSE)/VLOOKUP($B79,INDIRECT("'" &amp; $D$33 &amp; "'!$A$9:$AD$120"),MATCH("# of Records Reviewed (denominator):",INDIRECT("'" &amp; $D$33 &amp; "'!$A$9:$AD$9"),0),FALSE))))))</f>
        <v xml:space="preserve"> </v>
      </c>
      <c r="F79" s="53" t="str">
        <f ca="1">IF($B79=0," ",IF(LEFT(EDTC115161718192021[[#Headers],[EnterQ3]],6)="EnterQ"," ",
IF((VLOOKUP($B79,INDIRECT("'"&amp;$D$33&amp;"'!$A$9:$AD$120"),MATCH("# of Records Reviewed (denominator):",INDIRECT("'" &amp; $D$33 &amp; "'!$A$9:$AD$9"),0),FALSE))="","N/A",
IF(VLOOKUP($B79,INDIRECT("'" &amp; $D$33 &amp; "'!$A$9:$AD$120"),MATCH("# of Records Reviewed (denominator):",INDIRECT("'" &amp; $D$33 &amp; "'!$A$9:$AD$9"),0),FALSE)="0","0 cases",
(VLOOKUP($B79,INDIRECT("'" &amp; $D$33 &amp; "'!$A$9:$AD$120"),MATCH("8. Tests and/or Procedures Results",INDIRECT("'" &amp; $D$33 &amp; "'!$A$9:$AD$9"),0),FALSE)/VLOOKUP($B79,INDIRECT("'" &amp; $D$33 &amp; "'!$A$9:$AD$120"),MATCH("# of Records Reviewed (denominator):",INDIRECT("'" &amp; $D$33 &amp; "'!$A$9:$AD$9"),0),FALSE))))))</f>
        <v xml:space="preserve"> </v>
      </c>
      <c r="G79" s="53" t="str">
        <f ca="1">IF($B79=0," ",IF(LEFT(EDTC115161718192021[[#Headers],[EnterQ4]],6)="EnterQ"," ",
IF((VLOOKUP($B79,INDIRECT("'"&amp;$D$33&amp;"'!$A$9:$AD$120"),MATCH("# of Records Reviewed (denominator):",INDIRECT("'" &amp; $D$33 &amp; "'!$A$9:$AD$9"),0),FALSE))="","N/A",
IF(VLOOKUP($B79,INDIRECT("'" &amp; $D$33 &amp; "'!$A$9:$AD$120"),MATCH("# of Records Reviewed (denominator):",INDIRECT("'" &amp; $D$33 &amp; "'!$A$9:$AD$9"),0),FALSE)="0","0 cases",
(VLOOKUP($B79,INDIRECT("'" &amp; $D$33 &amp; "'!$A$9:$AD$120"),MATCH("8. Tests and/or Procedures Results",INDIRECT("'" &amp; $D$33 &amp; "'!$A$9:$AD$9"),0),FALSE)/VLOOKUP($B79,INDIRECT("'" &amp; $D$33 &amp; "'!$A$9:$AD$120"),MATCH("# of Records Reviewed (denominator):",INDIRECT("'" &amp; $D$33 &amp; "'!$A$9:$AD$9"),0),FALSE))))))</f>
        <v xml:space="preserve"> </v>
      </c>
      <c r="H79" s="53" t="str">
        <f ca="1">IF($B79=0," ",IF(LEFT(EDTC115161718192021[[#Headers],[EnterQ5]],6)="EnterQ"," ",
IF((VLOOKUP($B79,INDIRECT("'"&amp;$D$33&amp;"'!$A$9:$AD$120"),MATCH("# of Records Reviewed (denominator):",INDIRECT("'" &amp; $D$33 &amp; "'!$A$9:$AD$9"),0),FALSE))="","N/A",
IF(VLOOKUP($B79,INDIRECT("'" &amp; $D$33 &amp; "'!$A$9:$AD$120"),MATCH("# of Records Reviewed (denominator):",INDIRECT("'" &amp; $D$33 &amp; "'!$A$9:$AD$9"),0),FALSE)="0","0 cases",
(VLOOKUP($B79,INDIRECT("'" &amp; $D$33 &amp; "'!$A$9:$AD$120"),MATCH("8. Tests and/or Procedures Results",INDIRECT("'" &amp; $D$33 &amp; "'!$A$9:$AD$9"),0),FALSE)/VLOOKUP($B79,INDIRECT("'" &amp; $D$33 &amp; "'!$A$9:$AD$120"),MATCH("# of Records Reviewed (denominator):",INDIRECT("'" &amp; $D$33 &amp; "'!$A$9:$AD$9"),0),FALSE))))))</f>
        <v xml:space="preserve"> </v>
      </c>
      <c r="I79" s="53" t="str">
        <f ca="1">IF($B79=0," ",IF(LEFT(EDTC115161718192021[[#Headers],[EnterQ6]],6)="EnterQ"," ",
IF((VLOOKUP($B79,INDIRECT("'"&amp;$D$33&amp;"'!$A$9:$AD$120"),MATCH("# of Records Reviewed (denominator):",INDIRECT("'" &amp; $D$33 &amp; "'!$A$9:$AD$9"),0),FALSE))="","N/A",
IF(VLOOKUP($B79,INDIRECT("'" &amp; $D$33 &amp; "'!$A$9:$AD$120"),MATCH("# of Records Reviewed (denominator):",INDIRECT("'" &amp; $D$33 &amp; "'!$A$9:$AD$9"),0),FALSE)="0","0 cases",
(VLOOKUP($B79,INDIRECT("'" &amp; $D$33 &amp; "'!$A$9:$AD$120"),MATCH("8. Tests and/or Procedures Results",INDIRECT("'" &amp; $D$33 &amp; "'!$A$9:$AD$9"),0),FALSE)/VLOOKUP($B79,INDIRECT("'" &amp; $D$33 &amp; "'!$A$9:$AD$120"),MATCH("# of Records Reviewed (denominator):",INDIRECT("'" &amp; $D$33 &amp; "'!$A$9:$AD$9"),0),FALSE))))))</f>
        <v xml:space="preserve"> </v>
      </c>
      <c r="J79" s="53" t="str">
        <f ca="1">IF($B79=0," ",IF(LEFT(EDTC115161718192021[[#Headers],[EnterQ7]],6)="EnterQ"," ",
IF((VLOOKUP($B79,INDIRECT("'"&amp;$D$33&amp;"'!$A$9:$AD$120"),MATCH("# of Records Reviewed (denominator):",INDIRECT("'" &amp; $D$33 &amp; "'!$A$9:$AD$9"),0),FALSE))="","N/A",
IF(VLOOKUP($B79,INDIRECT("'" &amp; $D$33 &amp; "'!$A$9:$AD$120"),MATCH("# of Records Reviewed (denominator):",INDIRECT("'" &amp; $D$33 &amp; "'!$A$9:$AD$9"),0),FALSE)="0","0 cases",
(VLOOKUP($B79,INDIRECT("'" &amp; $D$33 &amp; "'!$A$9:$AD$120"),MATCH("8. Tests and/or Procedures Results",INDIRECT("'" &amp; $D$33 &amp; "'!$A$9:$AD$9"),0),FALSE)/VLOOKUP($B79,INDIRECT("'" &amp; $D$33 &amp; "'!$A$9:$AD$120"),MATCH("# of Records Reviewed (denominator):",INDIRECT("'" &amp; $D$33 &amp; "'!$A$9:$AD$9"),0),FALSE))))))</f>
        <v xml:space="preserve"> </v>
      </c>
      <c r="K79" s="53" t="str">
        <f ca="1">IF($B79=0," ",IF(LEFT(EDTC115161718192021[[#Headers],[EnterQ8]],6)="EnterQ"," ",
IF((VLOOKUP($B79,INDIRECT("'"&amp;$D$33&amp;"'!$A$9:$AD$120"),MATCH("# of Records Reviewed (denominator):",INDIRECT("'" &amp; $D$33 &amp; "'!$A$9:$AD$9"),0),FALSE))="","N/A",
IF(VLOOKUP($B79,INDIRECT("'" &amp; $D$33 &amp; "'!$A$9:$AD$120"),MATCH("# of Records Reviewed (denominator):",INDIRECT("'" &amp; $D$33 &amp; "'!$A$9:$AD$9"),0),FALSE)="0","0 cases",
(VLOOKUP($B79,INDIRECT("'" &amp; $D$33 &amp; "'!$A$9:$AD$120"),MATCH("8. Tests and/or Procedures Results",INDIRECT("'" &amp; $D$33 &amp; "'!$A$9:$AD$9"),0),FALSE)/VLOOKUP($B79,INDIRECT("'" &amp; $D$33 &amp; "'!$A$9:$AD$120"),MATCH("# of Records Reviewed (denominator):",INDIRECT("'" &amp; $D$33 &amp; "'!$A$9:$AD$9"),0),FALSE))))))</f>
        <v xml:space="preserve"> </v>
      </c>
    </row>
    <row r="80" spans="2:11" x14ac:dyDescent="0.25">
      <c r="B80" s="52">
        <f>IF('Update Master Hospital List'!D47=0,0,'Update Master Hospital List'!D47)</f>
        <v>0</v>
      </c>
      <c r="C80" s="52">
        <f>IF('Update Master Hospital List'!E47=0,0,'Update Master Hospital List'!E47)</f>
        <v>0</v>
      </c>
      <c r="D80" s="53" t="str">
        <f ca="1">IF($B80=0," ",IF(LEFT(EDTC115161718192021[[#Headers],[EnterQ1]],6)="EnterQ"," ",
IF((VLOOKUP($B80,INDIRECT("'"&amp;$D$33&amp;"'!$A$9:$AD$120"),MATCH("# of Records Reviewed (denominator):",INDIRECT("'" &amp; $D$33 &amp; "'!$A$9:$AD$9"),0),FALSE))="","N/A",
IF(VLOOKUP($B80,INDIRECT("'" &amp; $D$33 &amp; "'!$A$9:$AD$120"),MATCH("# of Records Reviewed (denominator):",INDIRECT("'" &amp; $D$33 &amp; "'!$A$9:$AD$9"),0),FALSE)="0","0 cases",
(VLOOKUP($B80,INDIRECT("'" &amp; $D$33 &amp; "'!$A$9:$AD$120"),MATCH("8. Tests and/or Procedures Results",INDIRECT("'" &amp; $D$33 &amp; "'!$A$9:$AD$9"),0),FALSE)/VLOOKUP($B80,INDIRECT("'" &amp; $D$33 &amp; "'!$A$9:$AD$120"),MATCH("# of Records Reviewed (denominator):",INDIRECT("'" &amp; $D$33 &amp; "'!$A$9:$AD$9"),0),FALSE))))))</f>
        <v xml:space="preserve"> </v>
      </c>
      <c r="E80" s="53" t="str">
        <f ca="1">IF($B80=0," ",IF(LEFT(EDTC115161718192021[[#Headers],[EnterQ2]],6)="EnterQ"," ",
IF((VLOOKUP($B80,INDIRECT("'"&amp;$D$33&amp;"'!$A$9:$AD$120"),MATCH("# of Records Reviewed (denominator):",INDIRECT("'" &amp; $D$33 &amp; "'!$A$9:$AD$9"),0),FALSE))="","N/A",
IF(VLOOKUP($B80,INDIRECT("'" &amp; $D$33 &amp; "'!$A$9:$AD$120"),MATCH("# of Records Reviewed (denominator):",INDIRECT("'" &amp; $D$33 &amp; "'!$A$9:$AD$9"),0),FALSE)="0","0 cases",
(VLOOKUP($B80,INDIRECT("'" &amp; $D$33 &amp; "'!$A$9:$AD$120"),MATCH("8. Tests and/or Procedures Results",INDIRECT("'" &amp; $D$33 &amp; "'!$A$9:$AD$9"),0),FALSE)/VLOOKUP($B80,INDIRECT("'" &amp; $D$33 &amp; "'!$A$9:$AD$120"),MATCH("# of Records Reviewed (denominator):",INDIRECT("'" &amp; $D$33 &amp; "'!$A$9:$AD$9"),0),FALSE))))))</f>
        <v xml:space="preserve"> </v>
      </c>
      <c r="F80" s="53" t="str">
        <f ca="1">IF($B80=0," ",IF(LEFT(EDTC115161718192021[[#Headers],[EnterQ3]],6)="EnterQ"," ",
IF((VLOOKUP($B80,INDIRECT("'"&amp;$D$33&amp;"'!$A$9:$AD$120"),MATCH("# of Records Reviewed (denominator):",INDIRECT("'" &amp; $D$33 &amp; "'!$A$9:$AD$9"),0),FALSE))="","N/A",
IF(VLOOKUP($B80,INDIRECT("'" &amp; $D$33 &amp; "'!$A$9:$AD$120"),MATCH("# of Records Reviewed (denominator):",INDIRECT("'" &amp; $D$33 &amp; "'!$A$9:$AD$9"),0),FALSE)="0","0 cases",
(VLOOKUP($B80,INDIRECT("'" &amp; $D$33 &amp; "'!$A$9:$AD$120"),MATCH("8. Tests and/or Procedures Results",INDIRECT("'" &amp; $D$33 &amp; "'!$A$9:$AD$9"),0),FALSE)/VLOOKUP($B80,INDIRECT("'" &amp; $D$33 &amp; "'!$A$9:$AD$120"),MATCH("# of Records Reviewed (denominator):",INDIRECT("'" &amp; $D$33 &amp; "'!$A$9:$AD$9"),0),FALSE))))))</f>
        <v xml:space="preserve"> </v>
      </c>
      <c r="G80" s="53" t="str">
        <f ca="1">IF($B80=0," ",IF(LEFT(EDTC115161718192021[[#Headers],[EnterQ4]],6)="EnterQ"," ",
IF((VLOOKUP($B80,INDIRECT("'"&amp;$D$33&amp;"'!$A$9:$AD$120"),MATCH("# of Records Reviewed (denominator):",INDIRECT("'" &amp; $D$33 &amp; "'!$A$9:$AD$9"),0),FALSE))="","N/A",
IF(VLOOKUP($B80,INDIRECT("'" &amp; $D$33 &amp; "'!$A$9:$AD$120"),MATCH("# of Records Reviewed (denominator):",INDIRECT("'" &amp; $D$33 &amp; "'!$A$9:$AD$9"),0),FALSE)="0","0 cases",
(VLOOKUP($B80,INDIRECT("'" &amp; $D$33 &amp; "'!$A$9:$AD$120"),MATCH("8. Tests and/or Procedures Results",INDIRECT("'" &amp; $D$33 &amp; "'!$A$9:$AD$9"),0),FALSE)/VLOOKUP($B80,INDIRECT("'" &amp; $D$33 &amp; "'!$A$9:$AD$120"),MATCH("# of Records Reviewed (denominator):",INDIRECT("'" &amp; $D$33 &amp; "'!$A$9:$AD$9"),0),FALSE))))))</f>
        <v xml:space="preserve"> </v>
      </c>
      <c r="H80" s="53" t="str">
        <f ca="1">IF($B80=0," ",IF(LEFT(EDTC115161718192021[[#Headers],[EnterQ5]],6)="EnterQ"," ",
IF((VLOOKUP($B80,INDIRECT("'"&amp;$D$33&amp;"'!$A$9:$AD$120"),MATCH("# of Records Reviewed (denominator):",INDIRECT("'" &amp; $D$33 &amp; "'!$A$9:$AD$9"),0),FALSE))="","N/A",
IF(VLOOKUP($B80,INDIRECT("'" &amp; $D$33 &amp; "'!$A$9:$AD$120"),MATCH("# of Records Reviewed (denominator):",INDIRECT("'" &amp; $D$33 &amp; "'!$A$9:$AD$9"),0),FALSE)="0","0 cases",
(VLOOKUP($B80,INDIRECT("'" &amp; $D$33 &amp; "'!$A$9:$AD$120"),MATCH("8. Tests and/or Procedures Results",INDIRECT("'" &amp; $D$33 &amp; "'!$A$9:$AD$9"),0),FALSE)/VLOOKUP($B80,INDIRECT("'" &amp; $D$33 &amp; "'!$A$9:$AD$120"),MATCH("# of Records Reviewed (denominator):",INDIRECT("'" &amp; $D$33 &amp; "'!$A$9:$AD$9"),0),FALSE))))))</f>
        <v xml:space="preserve"> </v>
      </c>
      <c r="I80" s="53" t="str">
        <f ca="1">IF($B80=0," ",IF(LEFT(EDTC115161718192021[[#Headers],[EnterQ6]],6)="EnterQ"," ",
IF((VLOOKUP($B80,INDIRECT("'"&amp;$D$33&amp;"'!$A$9:$AD$120"),MATCH("# of Records Reviewed (denominator):",INDIRECT("'" &amp; $D$33 &amp; "'!$A$9:$AD$9"),0),FALSE))="","N/A",
IF(VLOOKUP($B80,INDIRECT("'" &amp; $D$33 &amp; "'!$A$9:$AD$120"),MATCH("# of Records Reviewed (denominator):",INDIRECT("'" &amp; $D$33 &amp; "'!$A$9:$AD$9"),0),FALSE)="0","0 cases",
(VLOOKUP($B80,INDIRECT("'" &amp; $D$33 &amp; "'!$A$9:$AD$120"),MATCH("8. Tests and/or Procedures Results",INDIRECT("'" &amp; $D$33 &amp; "'!$A$9:$AD$9"),0),FALSE)/VLOOKUP($B80,INDIRECT("'" &amp; $D$33 &amp; "'!$A$9:$AD$120"),MATCH("# of Records Reviewed (denominator):",INDIRECT("'" &amp; $D$33 &amp; "'!$A$9:$AD$9"),0),FALSE))))))</f>
        <v xml:space="preserve"> </v>
      </c>
      <c r="J80" s="53" t="str">
        <f ca="1">IF($B80=0," ",IF(LEFT(EDTC115161718192021[[#Headers],[EnterQ7]],6)="EnterQ"," ",
IF((VLOOKUP($B80,INDIRECT("'"&amp;$D$33&amp;"'!$A$9:$AD$120"),MATCH("# of Records Reviewed (denominator):",INDIRECT("'" &amp; $D$33 &amp; "'!$A$9:$AD$9"),0),FALSE))="","N/A",
IF(VLOOKUP($B80,INDIRECT("'" &amp; $D$33 &amp; "'!$A$9:$AD$120"),MATCH("# of Records Reviewed (denominator):",INDIRECT("'" &amp; $D$33 &amp; "'!$A$9:$AD$9"),0),FALSE)="0","0 cases",
(VLOOKUP($B80,INDIRECT("'" &amp; $D$33 &amp; "'!$A$9:$AD$120"),MATCH("8. Tests and/or Procedures Results",INDIRECT("'" &amp; $D$33 &amp; "'!$A$9:$AD$9"),0),FALSE)/VLOOKUP($B80,INDIRECT("'" &amp; $D$33 &amp; "'!$A$9:$AD$120"),MATCH("# of Records Reviewed (denominator):",INDIRECT("'" &amp; $D$33 &amp; "'!$A$9:$AD$9"),0),FALSE))))))</f>
        <v xml:space="preserve"> </v>
      </c>
      <c r="K80" s="53" t="str">
        <f ca="1">IF($B80=0," ",IF(LEFT(EDTC115161718192021[[#Headers],[EnterQ8]],6)="EnterQ"," ",
IF((VLOOKUP($B80,INDIRECT("'"&amp;$D$33&amp;"'!$A$9:$AD$120"),MATCH("# of Records Reviewed (denominator):",INDIRECT("'" &amp; $D$33 &amp; "'!$A$9:$AD$9"),0),FALSE))="","N/A",
IF(VLOOKUP($B80,INDIRECT("'" &amp; $D$33 &amp; "'!$A$9:$AD$120"),MATCH("# of Records Reviewed (denominator):",INDIRECT("'" &amp; $D$33 &amp; "'!$A$9:$AD$9"),0),FALSE)="0","0 cases",
(VLOOKUP($B80,INDIRECT("'" &amp; $D$33 &amp; "'!$A$9:$AD$120"),MATCH("8. Tests and/or Procedures Results",INDIRECT("'" &amp; $D$33 &amp; "'!$A$9:$AD$9"),0),FALSE)/VLOOKUP($B80,INDIRECT("'" &amp; $D$33 &amp; "'!$A$9:$AD$120"),MATCH("# of Records Reviewed (denominator):",INDIRECT("'" &amp; $D$33 &amp; "'!$A$9:$AD$9"),0),FALSE))))))</f>
        <v xml:space="preserve"> </v>
      </c>
    </row>
    <row r="81" spans="2:11" x14ac:dyDescent="0.25">
      <c r="B81" s="52">
        <f>IF('Update Master Hospital List'!D48=0,0,'Update Master Hospital List'!D48)</f>
        <v>0</v>
      </c>
      <c r="C81" s="52">
        <f>IF('Update Master Hospital List'!E48=0,0,'Update Master Hospital List'!E48)</f>
        <v>0</v>
      </c>
      <c r="D81" s="53" t="str">
        <f ca="1">IF($B81=0," ",IF(LEFT(EDTC115161718192021[[#Headers],[EnterQ1]],6)="EnterQ"," ",
IF((VLOOKUP($B81,INDIRECT("'"&amp;$D$33&amp;"'!$A$9:$AD$120"),MATCH("# of Records Reviewed (denominator):",INDIRECT("'" &amp; $D$33 &amp; "'!$A$9:$AD$9"),0),FALSE))="","N/A",
IF(VLOOKUP($B81,INDIRECT("'" &amp; $D$33 &amp; "'!$A$9:$AD$120"),MATCH("# of Records Reviewed (denominator):",INDIRECT("'" &amp; $D$33 &amp; "'!$A$9:$AD$9"),0),FALSE)="0","0 cases",
(VLOOKUP($B81,INDIRECT("'" &amp; $D$33 &amp; "'!$A$9:$AD$120"),MATCH("8. Tests and/or Procedures Results",INDIRECT("'" &amp; $D$33 &amp; "'!$A$9:$AD$9"),0),FALSE)/VLOOKUP($B81,INDIRECT("'" &amp; $D$33 &amp; "'!$A$9:$AD$120"),MATCH("# of Records Reviewed (denominator):",INDIRECT("'" &amp; $D$33 &amp; "'!$A$9:$AD$9"),0),FALSE))))))</f>
        <v xml:space="preserve"> </v>
      </c>
      <c r="E81" s="53" t="str">
        <f ca="1">IF($B81=0," ",IF(LEFT(EDTC115161718192021[[#Headers],[EnterQ2]],6)="EnterQ"," ",
IF((VLOOKUP($B81,INDIRECT("'"&amp;$D$33&amp;"'!$A$9:$AD$120"),MATCH("# of Records Reviewed (denominator):",INDIRECT("'" &amp; $D$33 &amp; "'!$A$9:$AD$9"),0),FALSE))="","N/A",
IF(VLOOKUP($B81,INDIRECT("'" &amp; $D$33 &amp; "'!$A$9:$AD$120"),MATCH("# of Records Reviewed (denominator):",INDIRECT("'" &amp; $D$33 &amp; "'!$A$9:$AD$9"),0),FALSE)="0","0 cases",
(VLOOKUP($B81,INDIRECT("'" &amp; $D$33 &amp; "'!$A$9:$AD$120"),MATCH("8. Tests and/or Procedures Results",INDIRECT("'" &amp; $D$33 &amp; "'!$A$9:$AD$9"),0),FALSE)/VLOOKUP($B81,INDIRECT("'" &amp; $D$33 &amp; "'!$A$9:$AD$120"),MATCH("# of Records Reviewed (denominator):",INDIRECT("'" &amp; $D$33 &amp; "'!$A$9:$AD$9"),0),FALSE))))))</f>
        <v xml:space="preserve"> </v>
      </c>
      <c r="F81" s="53" t="str">
        <f ca="1">IF($B81=0," ",IF(LEFT(EDTC115161718192021[[#Headers],[EnterQ3]],6)="EnterQ"," ",
IF((VLOOKUP($B81,INDIRECT("'"&amp;$D$33&amp;"'!$A$9:$AD$120"),MATCH("# of Records Reviewed (denominator):",INDIRECT("'" &amp; $D$33 &amp; "'!$A$9:$AD$9"),0),FALSE))="","N/A",
IF(VLOOKUP($B81,INDIRECT("'" &amp; $D$33 &amp; "'!$A$9:$AD$120"),MATCH("# of Records Reviewed (denominator):",INDIRECT("'" &amp; $D$33 &amp; "'!$A$9:$AD$9"),0),FALSE)="0","0 cases",
(VLOOKUP($B81,INDIRECT("'" &amp; $D$33 &amp; "'!$A$9:$AD$120"),MATCH("8. Tests and/or Procedures Results",INDIRECT("'" &amp; $D$33 &amp; "'!$A$9:$AD$9"),0),FALSE)/VLOOKUP($B81,INDIRECT("'" &amp; $D$33 &amp; "'!$A$9:$AD$120"),MATCH("# of Records Reviewed (denominator):",INDIRECT("'" &amp; $D$33 &amp; "'!$A$9:$AD$9"),0),FALSE))))))</f>
        <v xml:space="preserve"> </v>
      </c>
      <c r="G81" s="53" t="str">
        <f ca="1">IF($B81=0," ",IF(LEFT(EDTC115161718192021[[#Headers],[EnterQ4]],6)="EnterQ"," ",
IF((VLOOKUP($B81,INDIRECT("'"&amp;$D$33&amp;"'!$A$9:$AD$120"),MATCH("# of Records Reviewed (denominator):",INDIRECT("'" &amp; $D$33 &amp; "'!$A$9:$AD$9"),0),FALSE))="","N/A",
IF(VLOOKUP($B81,INDIRECT("'" &amp; $D$33 &amp; "'!$A$9:$AD$120"),MATCH("# of Records Reviewed (denominator):",INDIRECT("'" &amp; $D$33 &amp; "'!$A$9:$AD$9"),0),FALSE)="0","0 cases",
(VLOOKUP($B81,INDIRECT("'" &amp; $D$33 &amp; "'!$A$9:$AD$120"),MATCH("8. Tests and/or Procedures Results",INDIRECT("'" &amp; $D$33 &amp; "'!$A$9:$AD$9"),0),FALSE)/VLOOKUP($B81,INDIRECT("'" &amp; $D$33 &amp; "'!$A$9:$AD$120"),MATCH("# of Records Reviewed (denominator):",INDIRECT("'" &amp; $D$33 &amp; "'!$A$9:$AD$9"),0),FALSE))))))</f>
        <v xml:space="preserve"> </v>
      </c>
      <c r="H81" s="53" t="str">
        <f ca="1">IF($B81=0," ",IF(LEFT(EDTC115161718192021[[#Headers],[EnterQ5]],6)="EnterQ"," ",
IF((VLOOKUP($B81,INDIRECT("'"&amp;$D$33&amp;"'!$A$9:$AD$120"),MATCH("# of Records Reviewed (denominator):",INDIRECT("'" &amp; $D$33 &amp; "'!$A$9:$AD$9"),0),FALSE))="","N/A",
IF(VLOOKUP($B81,INDIRECT("'" &amp; $D$33 &amp; "'!$A$9:$AD$120"),MATCH("# of Records Reviewed (denominator):",INDIRECT("'" &amp; $D$33 &amp; "'!$A$9:$AD$9"),0),FALSE)="0","0 cases",
(VLOOKUP($B81,INDIRECT("'" &amp; $D$33 &amp; "'!$A$9:$AD$120"),MATCH("8. Tests and/or Procedures Results",INDIRECT("'" &amp; $D$33 &amp; "'!$A$9:$AD$9"),0),FALSE)/VLOOKUP($B81,INDIRECT("'" &amp; $D$33 &amp; "'!$A$9:$AD$120"),MATCH("# of Records Reviewed (denominator):",INDIRECT("'" &amp; $D$33 &amp; "'!$A$9:$AD$9"),0),FALSE))))))</f>
        <v xml:space="preserve"> </v>
      </c>
      <c r="I81" s="53" t="str">
        <f ca="1">IF($B81=0," ",IF(LEFT(EDTC115161718192021[[#Headers],[EnterQ6]],6)="EnterQ"," ",
IF((VLOOKUP($B81,INDIRECT("'"&amp;$D$33&amp;"'!$A$9:$AD$120"),MATCH("# of Records Reviewed (denominator):",INDIRECT("'" &amp; $D$33 &amp; "'!$A$9:$AD$9"),0),FALSE))="","N/A",
IF(VLOOKUP($B81,INDIRECT("'" &amp; $D$33 &amp; "'!$A$9:$AD$120"),MATCH("# of Records Reviewed (denominator):",INDIRECT("'" &amp; $D$33 &amp; "'!$A$9:$AD$9"),0),FALSE)="0","0 cases",
(VLOOKUP($B81,INDIRECT("'" &amp; $D$33 &amp; "'!$A$9:$AD$120"),MATCH("8. Tests and/or Procedures Results",INDIRECT("'" &amp; $D$33 &amp; "'!$A$9:$AD$9"),0),FALSE)/VLOOKUP($B81,INDIRECT("'" &amp; $D$33 &amp; "'!$A$9:$AD$120"),MATCH("# of Records Reviewed (denominator):",INDIRECT("'" &amp; $D$33 &amp; "'!$A$9:$AD$9"),0),FALSE))))))</f>
        <v xml:space="preserve"> </v>
      </c>
      <c r="J81" s="53" t="str">
        <f ca="1">IF($B81=0," ",IF(LEFT(EDTC115161718192021[[#Headers],[EnterQ7]],6)="EnterQ"," ",
IF((VLOOKUP($B81,INDIRECT("'"&amp;$D$33&amp;"'!$A$9:$AD$120"),MATCH("# of Records Reviewed (denominator):",INDIRECT("'" &amp; $D$33 &amp; "'!$A$9:$AD$9"),0),FALSE))="","N/A",
IF(VLOOKUP($B81,INDIRECT("'" &amp; $D$33 &amp; "'!$A$9:$AD$120"),MATCH("# of Records Reviewed (denominator):",INDIRECT("'" &amp; $D$33 &amp; "'!$A$9:$AD$9"),0),FALSE)="0","0 cases",
(VLOOKUP($B81,INDIRECT("'" &amp; $D$33 &amp; "'!$A$9:$AD$120"),MATCH("8. Tests and/or Procedures Results",INDIRECT("'" &amp; $D$33 &amp; "'!$A$9:$AD$9"),0),FALSE)/VLOOKUP($B81,INDIRECT("'" &amp; $D$33 &amp; "'!$A$9:$AD$120"),MATCH("# of Records Reviewed (denominator):",INDIRECT("'" &amp; $D$33 &amp; "'!$A$9:$AD$9"),0),FALSE))))))</f>
        <v xml:space="preserve"> </v>
      </c>
      <c r="K81" s="53" t="str">
        <f ca="1">IF($B81=0," ",IF(LEFT(EDTC115161718192021[[#Headers],[EnterQ8]],6)="EnterQ"," ",
IF((VLOOKUP($B81,INDIRECT("'"&amp;$D$33&amp;"'!$A$9:$AD$120"),MATCH("# of Records Reviewed (denominator):",INDIRECT("'" &amp; $D$33 &amp; "'!$A$9:$AD$9"),0),FALSE))="","N/A",
IF(VLOOKUP($B81,INDIRECT("'" &amp; $D$33 &amp; "'!$A$9:$AD$120"),MATCH("# of Records Reviewed (denominator):",INDIRECT("'" &amp; $D$33 &amp; "'!$A$9:$AD$9"),0),FALSE)="0","0 cases",
(VLOOKUP($B81,INDIRECT("'" &amp; $D$33 &amp; "'!$A$9:$AD$120"),MATCH("8. Tests and/or Procedures Results",INDIRECT("'" &amp; $D$33 &amp; "'!$A$9:$AD$9"),0),FALSE)/VLOOKUP($B81,INDIRECT("'" &amp; $D$33 &amp; "'!$A$9:$AD$120"),MATCH("# of Records Reviewed (denominator):",INDIRECT("'" &amp; $D$33 &amp; "'!$A$9:$AD$9"),0),FALSE))))))</f>
        <v xml:space="preserve"> </v>
      </c>
    </row>
    <row r="82" spans="2:11" x14ac:dyDescent="0.25">
      <c r="B82" s="52">
        <f>IF('Update Master Hospital List'!D49=0,0,'Update Master Hospital List'!D49)</f>
        <v>0</v>
      </c>
      <c r="C82" s="52">
        <f>IF('Update Master Hospital List'!E49=0,0,'Update Master Hospital List'!E49)</f>
        <v>0</v>
      </c>
      <c r="D82" s="53" t="str">
        <f ca="1">IF($B82=0," ",IF(LEFT(EDTC115161718192021[[#Headers],[EnterQ1]],6)="EnterQ"," ",
IF((VLOOKUP($B82,INDIRECT("'"&amp;$D$33&amp;"'!$A$9:$AD$120"),MATCH("# of Records Reviewed (denominator):",INDIRECT("'" &amp; $D$33 &amp; "'!$A$9:$AD$9"),0),FALSE))="","N/A",
IF(VLOOKUP($B82,INDIRECT("'" &amp; $D$33 &amp; "'!$A$9:$AD$120"),MATCH("# of Records Reviewed (denominator):",INDIRECT("'" &amp; $D$33 &amp; "'!$A$9:$AD$9"),0),FALSE)="0","0 cases",
(VLOOKUP($B82,INDIRECT("'" &amp; $D$33 &amp; "'!$A$9:$AD$120"),MATCH("8. Tests and/or Procedures Results",INDIRECT("'" &amp; $D$33 &amp; "'!$A$9:$AD$9"),0),FALSE)/VLOOKUP($B82,INDIRECT("'" &amp; $D$33 &amp; "'!$A$9:$AD$120"),MATCH("# of Records Reviewed (denominator):",INDIRECT("'" &amp; $D$33 &amp; "'!$A$9:$AD$9"),0),FALSE))))))</f>
        <v xml:space="preserve"> </v>
      </c>
      <c r="E82" s="53" t="str">
        <f ca="1">IF($B82=0," ",IF(LEFT(EDTC115161718192021[[#Headers],[EnterQ2]],6)="EnterQ"," ",
IF((VLOOKUP($B82,INDIRECT("'"&amp;$D$33&amp;"'!$A$9:$AD$120"),MATCH("# of Records Reviewed (denominator):",INDIRECT("'" &amp; $D$33 &amp; "'!$A$9:$AD$9"),0),FALSE))="","N/A",
IF(VLOOKUP($B82,INDIRECT("'" &amp; $D$33 &amp; "'!$A$9:$AD$120"),MATCH("# of Records Reviewed (denominator):",INDIRECT("'" &amp; $D$33 &amp; "'!$A$9:$AD$9"),0),FALSE)="0","0 cases",
(VLOOKUP($B82,INDIRECT("'" &amp; $D$33 &amp; "'!$A$9:$AD$120"),MATCH("8. Tests and/or Procedures Results",INDIRECT("'" &amp; $D$33 &amp; "'!$A$9:$AD$9"),0),FALSE)/VLOOKUP($B82,INDIRECT("'" &amp; $D$33 &amp; "'!$A$9:$AD$120"),MATCH("# of Records Reviewed (denominator):",INDIRECT("'" &amp; $D$33 &amp; "'!$A$9:$AD$9"),0),FALSE))))))</f>
        <v xml:space="preserve"> </v>
      </c>
      <c r="F82" s="53" t="str">
        <f ca="1">IF($B82=0," ",IF(LEFT(EDTC115161718192021[[#Headers],[EnterQ3]],6)="EnterQ"," ",
IF((VLOOKUP($B82,INDIRECT("'"&amp;$D$33&amp;"'!$A$9:$AD$120"),MATCH("# of Records Reviewed (denominator):",INDIRECT("'" &amp; $D$33 &amp; "'!$A$9:$AD$9"),0),FALSE))="","N/A",
IF(VLOOKUP($B82,INDIRECT("'" &amp; $D$33 &amp; "'!$A$9:$AD$120"),MATCH("# of Records Reviewed (denominator):",INDIRECT("'" &amp; $D$33 &amp; "'!$A$9:$AD$9"),0),FALSE)="0","0 cases",
(VLOOKUP($B82,INDIRECT("'" &amp; $D$33 &amp; "'!$A$9:$AD$120"),MATCH("8. Tests and/or Procedures Results",INDIRECT("'" &amp; $D$33 &amp; "'!$A$9:$AD$9"),0),FALSE)/VLOOKUP($B82,INDIRECT("'" &amp; $D$33 &amp; "'!$A$9:$AD$120"),MATCH("# of Records Reviewed (denominator):",INDIRECT("'" &amp; $D$33 &amp; "'!$A$9:$AD$9"),0),FALSE))))))</f>
        <v xml:space="preserve"> </v>
      </c>
      <c r="G82" s="53" t="str">
        <f ca="1">IF($B82=0," ",IF(LEFT(EDTC115161718192021[[#Headers],[EnterQ4]],6)="EnterQ"," ",
IF((VLOOKUP($B82,INDIRECT("'"&amp;$D$33&amp;"'!$A$9:$AD$120"),MATCH("# of Records Reviewed (denominator):",INDIRECT("'" &amp; $D$33 &amp; "'!$A$9:$AD$9"),0),FALSE))="","N/A",
IF(VLOOKUP($B82,INDIRECT("'" &amp; $D$33 &amp; "'!$A$9:$AD$120"),MATCH("# of Records Reviewed (denominator):",INDIRECT("'" &amp; $D$33 &amp; "'!$A$9:$AD$9"),0),FALSE)="0","0 cases",
(VLOOKUP($B82,INDIRECT("'" &amp; $D$33 &amp; "'!$A$9:$AD$120"),MATCH("8. Tests and/or Procedures Results",INDIRECT("'" &amp; $D$33 &amp; "'!$A$9:$AD$9"),0),FALSE)/VLOOKUP($B82,INDIRECT("'" &amp; $D$33 &amp; "'!$A$9:$AD$120"),MATCH("# of Records Reviewed (denominator):",INDIRECT("'" &amp; $D$33 &amp; "'!$A$9:$AD$9"),0),FALSE))))))</f>
        <v xml:space="preserve"> </v>
      </c>
      <c r="H82" s="53" t="str">
        <f ca="1">IF($B82=0," ",IF(LEFT(EDTC115161718192021[[#Headers],[EnterQ5]],6)="EnterQ"," ",
IF((VLOOKUP($B82,INDIRECT("'"&amp;$D$33&amp;"'!$A$9:$AD$120"),MATCH("# of Records Reviewed (denominator):",INDIRECT("'" &amp; $D$33 &amp; "'!$A$9:$AD$9"),0),FALSE))="","N/A",
IF(VLOOKUP($B82,INDIRECT("'" &amp; $D$33 &amp; "'!$A$9:$AD$120"),MATCH("# of Records Reviewed (denominator):",INDIRECT("'" &amp; $D$33 &amp; "'!$A$9:$AD$9"),0),FALSE)="0","0 cases",
(VLOOKUP($B82,INDIRECT("'" &amp; $D$33 &amp; "'!$A$9:$AD$120"),MATCH("8. Tests and/or Procedures Results",INDIRECT("'" &amp; $D$33 &amp; "'!$A$9:$AD$9"),0),FALSE)/VLOOKUP($B82,INDIRECT("'" &amp; $D$33 &amp; "'!$A$9:$AD$120"),MATCH("# of Records Reviewed (denominator):",INDIRECT("'" &amp; $D$33 &amp; "'!$A$9:$AD$9"),0),FALSE))))))</f>
        <v xml:space="preserve"> </v>
      </c>
      <c r="I82" s="53" t="str">
        <f ca="1">IF($B82=0," ",IF(LEFT(EDTC115161718192021[[#Headers],[EnterQ6]],6)="EnterQ"," ",
IF((VLOOKUP($B82,INDIRECT("'"&amp;$D$33&amp;"'!$A$9:$AD$120"),MATCH("# of Records Reviewed (denominator):",INDIRECT("'" &amp; $D$33 &amp; "'!$A$9:$AD$9"),0),FALSE))="","N/A",
IF(VLOOKUP($B82,INDIRECT("'" &amp; $D$33 &amp; "'!$A$9:$AD$120"),MATCH("# of Records Reviewed (denominator):",INDIRECT("'" &amp; $D$33 &amp; "'!$A$9:$AD$9"),0),FALSE)="0","0 cases",
(VLOOKUP($B82,INDIRECT("'" &amp; $D$33 &amp; "'!$A$9:$AD$120"),MATCH("8. Tests and/or Procedures Results",INDIRECT("'" &amp; $D$33 &amp; "'!$A$9:$AD$9"),0),FALSE)/VLOOKUP($B82,INDIRECT("'" &amp; $D$33 &amp; "'!$A$9:$AD$120"),MATCH("# of Records Reviewed (denominator):",INDIRECT("'" &amp; $D$33 &amp; "'!$A$9:$AD$9"),0),FALSE))))))</f>
        <v xml:space="preserve"> </v>
      </c>
      <c r="J82" s="53" t="str">
        <f ca="1">IF($B82=0," ",IF(LEFT(EDTC115161718192021[[#Headers],[EnterQ7]],6)="EnterQ"," ",
IF((VLOOKUP($B82,INDIRECT("'"&amp;$D$33&amp;"'!$A$9:$AD$120"),MATCH("# of Records Reviewed (denominator):",INDIRECT("'" &amp; $D$33 &amp; "'!$A$9:$AD$9"),0),FALSE))="","N/A",
IF(VLOOKUP($B82,INDIRECT("'" &amp; $D$33 &amp; "'!$A$9:$AD$120"),MATCH("# of Records Reviewed (denominator):",INDIRECT("'" &amp; $D$33 &amp; "'!$A$9:$AD$9"),0),FALSE)="0","0 cases",
(VLOOKUP($B82,INDIRECT("'" &amp; $D$33 &amp; "'!$A$9:$AD$120"),MATCH("8. Tests and/or Procedures Results",INDIRECT("'" &amp; $D$33 &amp; "'!$A$9:$AD$9"),0),FALSE)/VLOOKUP($B82,INDIRECT("'" &amp; $D$33 &amp; "'!$A$9:$AD$120"),MATCH("# of Records Reviewed (denominator):",INDIRECT("'" &amp; $D$33 &amp; "'!$A$9:$AD$9"),0),FALSE))))))</f>
        <v xml:space="preserve"> </v>
      </c>
      <c r="K82" s="53" t="str">
        <f ca="1">IF($B82=0," ",IF(LEFT(EDTC115161718192021[[#Headers],[EnterQ8]],6)="EnterQ"," ",
IF((VLOOKUP($B82,INDIRECT("'"&amp;$D$33&amp;"'!$A$9:$AD$120"),MATCH("# of Records Reviewed (denominator):",INDIRECT("'" &amp; $D$33 &amp; "'!$A$9:$AD$9"),0),FALSE))="","N/A",
IF(VLOOKUP($B82,INDIRECT("'" &amp; $D$33 &amp; "'!$A$9:$AD$120"),MATCH("# of Records Reviewed (denominator):",INDIRECT("'" &amp; $D$33 &amp; "'!$A$9:$AD$9"),0),FALSE)="0","0 cases",
(VLOOKUP($B82,INDIRECT("'" &amp; $D$33 &amp; "'!$A$9:$AD$120"),MATCH("8. Tests and/or Procedures Results",INDIRECT("'" &amp; $D$33 &amp; "'!$A$9:$AD$9"),0),FALSE)/VLOOKUP($B82,INDIRECT("'" &amp; $D$33 &amp; "'!$A$9:$AD$120"),MATCH("# of Records Reviewed (denominator):",INDIRECT("'" &amp; $D$33 &amp; "'!$A$9:$AD$9"),0),FALSE))))))</f>
        <v xml:space="preserve"> </v>
      </c>
    </row>
    <row r="83" spans="2:11" x14ac:dyDescent="0.25">
      <c r="B83" s="52">
        <f>IF('Update Master Hospital List'!D50=0,0,'Update Master Hospital List'!D50)</f>
        <v>0</v>
      </c>
      <c r="C83" s="52">
        <f>IF('Update Master Hospital List'!E50=0,0,'Update Master Hospital List'!E50)</f>
        <v>0</v>
      </c>
      <c r="D83" s="53" t="str">
        <f ca="1">IF($B83=0," ",IF(LEFT(EDTC115161718192021[[#Headers],[EnterQ1]],6)="EnterQ"," ",
IF((VLOOKUP($B83,INDIRECT("'"&amp;$D$33&amp;"'!$A$9:$AD$120"),MATCH("# of Records Reviewed (denominator):",INDIRECT("'" &amp; $D$33 &amp; "'!$A$9:$AD$9"),0),FALSE))="","N/A",
IF(VLOOKUP($B83,INDIRECT("'" &amp; $D$33 &amp; "'!$A$9:$AD$120"),MATCH("# of Records Reviewed (denominator):",INDIRECT("'" &amp; $D$33 &amp; "'!$A$9:$AD$9"),0),FALSE)="0","0 cases",
(VLOOKUP($B83,INDIRECT("'" &amp; $D$33 &amp; "'!$A$9:$AD$120"),MATCH("8. Tests and/or Procedures Results",INDIRECT("'" &amp; $D$33 &amp; "'!$A$9:$AD$9"),0),FALSE)/VLOOKUP($B83,INDIRECT("'" &amp; $D$33 &amp; "'!$A$9:$AD$120"),MATCH("# of Records Reviewed (denominator):",INDIRECT("'" &amp; $D$33 &amp; "'!$A$9:$AD$9"),0),FALSE))))))</f>
        <v xml:space="preserve"> </v>
      </c>
      <c r="E83" s="53" t="str">
        <f ca="1">IF($B83=0," ",IF(LEFT(EDTC115161718192021[[#Headers],[EnterQ2]],6)="EnterQ"," ",
IF((VLOOKUP($B83,INDIRECT("'"&amp;$D$33&amp;"'!$A$9:$AD$120"),MATCH("# of Records Reviewed (denominator):",INDIRECT("'" &amp; $D$33 &amp; "'!$A$9:$AD$9"),0),FALSE))="","N/A",
IF(VLOOKUP($B83,INDIRECT("'" &amp; $D$33 &amp; "'!$A$9:$AD$120"),MATCH("# of Records Reviewed (denominator):",INDIRECT("'" &amp; $D$33 &amp; "'!$A$9:$AD$9"),0),FALSE)="0","0 cases",
(VLOOKUP($B83,INDIRECT("'" &amp; $D$33 &amp; "'!$A$9:$AD$120"),MATCH("8. Tests and/or Procedures Results",INDIRECT("'" &amp; $D$33 &amp; "'!$A$9:$AD$9"),0),FALSE)/VLOOKUP($B83,INDIRECT("'" &amp; $D$33 &amp; "'!$A$9:$AD$120"),MATCH("# of Records Reviewed (denominator):",INDIRECT("'" &amp; $D$33 &amp; "'!$A$9:$AD$9"),0),FALSE))))))</f>
        <v xml:space="preserve"> </v>
      </c>
      <c r="F83" s="53" t="str">
        <f ca="1">IF($B83=0," ",IF(LEFT(EDTC115161718192021[[#Headers],[EnterQ3]],6)="EnterQ"," ",
IF((VLOOKUP($B83,INDIRECT("'"&amp;$D$33&amp;"'!$A$9:$AD$120"),MATCH("# of Records Reviewed (denominator):",INDIRECT("'" &amp; $D$33 &amp; "'!$A$9:$AD$9"),0),FALSE))="","N/A",
IF(VLOOKUP($B83,INDIRECT("'" &amp; $D$33 &amp; "'!$A$9:$AD$120"),MATCH("# of Records Reviewed (denominator):",INDIRECT("'" &amp; $D$33 &amp; "'!$A$9:$AD$9"),0),FALSE)="0","0 cases",
(VLOOKUP($B83,INDIRECT("'" &amp; $D$33 &amp; "'!$A$9:$AD$120"),MATCH("8. Tests and/or Procedures Results",INDIRECT("'" &amp; $D$33 &amp; "'!$A$9:$AD$9"),0),FALSE)/VLOOKUP($B83,INDIRECT("'" &amp; $D$33 &amp; "'!$A$9:$AD$120"),MATCH("# of Records Reviewed (denominator):",INDIRECT("'" &amp; $D$33 &amp; "'!$A$9:$AD$9"),0),FALSE))))))</f>
        <v xml:space="preserve"> </v>
      </c>
      <c r="G83" s="53" t="str">
        <f ca="1">IF($B83=0," ",IF(LEFT(EDTC115161718192021[[#Headers],[EnterQ4]],6)="EnterQ"," ",
IF((VLOOKUP($B83,INDIRECT("'"&amp;$D$33&amp;"'!$A$9:$AD$120"),MATCH("# of Records Reviewed (denominator):",INDIRECT("'" &amp; $D$33 &amp; "'!$A$9:$AD$9"),0),FALSE))="","N/A",
IF(VLOOKUP($B83,INDIRECT("'" &amp; $D$33 &amp; "'!$A$9:$AD$120"),MATCH("# of Records Reviewed (denominator):",INDIRECT("'" &amp; $D$33 &amp; "'!$A$9:$AD$9"),0),FALSE)="0","0 cases",
(VLOOKUP($B83,INDIRECT("'" &amp; $D$33 &amp; "'!$A$9:$AD$120"),MATCH("8. Tests and/or Procedures Results",INDIRECT("'" &amp; $D$33 &amp; "'!$A$9:$AD$9"),0),FALSE)/VLOOKUP($B83,INDIRECT("'" &amp; $D$33 &amp; "'!$A$9:$AD$120"),MATCH("# of Records Reviewed (denominator):",INDIRECT("'" &amp; $D$33 &amp; "'!$A$9:$AD$9"),0),FALSE))))))</f>
        <v xml:space="preserve"> </v>
      </c>
      <c r="H83" s="53" t="str">
        <f ca="1">IF($B83=0," ",IF(LEFT(EDTC115161718192021[[#Headers],[EnterQ5]],6)="EnterQ"," ",
IF((VLOOKUP($B83,INDIRECT("'"&amp;$D$33&amp;"'!$A$9:$AD$120"),MATCH("# of Records Reviewed (denominator):",INDIRECT("'" &amp; $D$33 &amp; "'!$A$9:$AD$9"),0),FALSE))="","N/A",
IF(VLOOKUP($B83,INDIRECT("'" &amp; $D$33 &amp; "'!$A$9:$AD$120"),MATCH("# of Records Reviewed (denominator):",INDIRECT("'" &amp; $D$33 &amp; "'!$A$9:$AD$9"),0),FALSE)="0","0 cases",
(VLOOKUP($B83,INDIRECT("'" &amp; $D$33 &amp; "'!$A$9:$AD$120"),MATCH("8. Tests and/or Procedures Results",INDIRECT("'" &amp; $D$33 &amp; "'!$A$9:$AD$9"),0),FALSE)/VLOOKUP($B83,INDIRECT("'" &amp; $D$33 &amp; "'!$A$9:$AD$120"),MATCH("# of Records Reviewed (denominator):",INDIRECT("'" &amp; $D$33 &amp; "'!$A$9:$AD$9"),0),FALSE))))))</f>
        <v xml:space="preserve"> </v>
      </c>
      <c r="I83" s="53" t="str">
        <f ca="1">IF($B83=0," ",IF(LEFT(EDTC115161718192021[[#Headers],[EnterQ6]],6)="EnterQ"," ",
IF((VLOOKUP($B83,INDIRECT("'"&amp;$D$33&amp;"'!$A$9:$AD$120"),MATCH("# of Records Reviewed (denominator):",INDIRECT("'" &amp; $D$33 &amp; "'!$A$9:$AD$9"),0),FALSE))="","N/A",
IF(VLOOKUP($B83,INDIRECT("'" &amp; $D$33 &amp; "'!$A$9:$AD$120"),MATCH("# of Records Reviewed (denominator):",INDIRECT("'" &amp; $D$33 &amp; "'!$A$9:$AD$9"),0),FALSE)="0","0 cases",
(VLOOKUP($B83,INDIRECT("'" &amp; $D$33 &amp; "'!$A$9:$AD$120"),MATCH("8. Tests and/or Procedures Results",INDIRECT("'" &amp; $D$33 &amp; "'!$A$9:$AD$9"),0),FALSE)/VLOOKUP($B83,INDIRECT("'" &amp; $D$33 &amp; "'!$A$9:$AD$120"),MATCH("# of Records Reviewed (denominator):",INDIRECT("'" &amp; $D$33 &amp; "'!$A$9:$AD$9"),0),FALSE))))))</f>
        <v xml:space="preserve"> </v>
      </c>
      <c r="J83" s="53" t="str">
        <f ca="1">IF($B83=0," ",IF(LEFT(EDTC115161718192021[[#Headers],[EnterQ7]],6)="EnterQ"," ",
IF((VLOOKUP($B83,INDIRECT("'"&amp;$D$33&amp;"'!$A$9:$AD$120"),MATCH("# of Records Reviewed (denominator):",INDIRECT("'" &amp; $D$33 &amp; "'!$A$9:$AD$9"),0),FALSE))="","N/A",
IF(VLOOKUP($B83,INDIRECT("'" &amp; $D$33 &amp; "'!$A$9:$AD$120"),MATCH("# of Records Reviewed (denominator):",INDIRECT("'" &amp; $D$33 &amp; "'!$A$9:$AD$9"),0),FALSE)="0","0 cases",
(VLOOKUP($B83,INDIRECT("'" &amp; $D$33 &amp; "'!$A$9:$AD$120"),MATCH("8. Tests and/or Procedures Results",INDIRECT("'" &amp; $D$33 &amp; "'!$A$9:$AD$9"),0),FALSE)/VLOOKUP($B83,INDIRECT("'" &amp; $D$33 &amp; "'!$A$9:$AD$120"),MATCH("# of Records Reviewed (denominator):",INDIRECT("'" &amp; $D$33 &amp; "'!$A$9:$AD$9"),0),FALSE))))))</f>
        <v xml:space="preserve"> </v>
      </c>
      <c r="K83" s="53" t="str">
        <f ca="1">IF($B83=0," ",IF(LEFT(EDTC115161718192021[[#Headers],[EnterQ8]],6)="EnterQ"," ",
IF((VLOOKUP($B83,INDIRECT("'"&amp;$D$33&amp;"'!$A$9:$AD$120"),MATCH("# of Records Reviewed (denominator):",INDIRECT("'" &amp; $D$33 &amp; "'!$A$9:$AD$9"),0),FALSE))="","N/A",
IF(VLOOKUP($B83,INDIRECT("'" &amp; $D$33 &amp; "'!$A$9:$AD$120"),MATCH("# of Records Reviewed (denominator):",INDIRECT("'" &amp; $D$33 &amp; "'!$A$9:$AD$9"),0),FALSE)="0","0 cases",
(VLOOKUP($B83,INDIRECT("'" &amp; $D$33 &amp; "'!$A$9:$AD$120"),MATCH("8. Tests and/or Procedures Results",INDIRECT("'" &amp; $D$33 &amp; "'!$A$9:$AD$9"),0),FALSE)/VLOOKUP($B83,INDIRECT("'" &amp; $D$33 &amp; "'!$A$9:$AD$120"),MATCH("# of Records Reviewed (denominator):",INDIRECT("'" &amp; $D$33 &amp; "'!$A$9:$AD$9"),0),FALSE))))))</f>
        <v xml:space="preserve"> </v>
      </c>
    </row>
    <row r="84" spans="2:11" x14ac:dyDescent="0.25">
      <c r="B84" s="52">
        <f>IF('Update Master Hospital List'!D51=0,0,'Update Master Hospital List'!D51)</f>
        <v>0</v>
      </c>
      <c r="C84" s="52">
        <f>IF('Update Master Hospital List'!E51=0,0,'Update Master Hospital List'!E51)</f>
        <v>0</v>
      </c>
      <c r="D84" s="53" t="str">
        <f ca="1">IF($B84=0," ",IF(LEFT(EDTC115161718192021[[#Headers],[EnterQ1]],6)="EnterQ"," ",
IF((VLOOKUP($B84,INDIRECT("'"&amp;$D$33&amp;"'!$A$9:$AD$120"),MATCH("# of Records Reviewed (denominator):",INDIRECT("'" &amp; $D$33 &amp; "'!$A$9:$AD$9"),0),FALSE))="","N/A",
IF(VLOOKUP($B84,INDIRECT("'" &amp; $D$33 &amp; "'!$A$9:$AD$120"),MATCH("# of Records Reviewed (denominator):",INDIRECT("'" &amp; $D$33 &amp; "'!$A$9:$AD$9"),0),FALSE)="0","0 cases",
(VLOOKUP($B84,INDIRECT("'" &amp; $D$33 &amp; "'!$A$9:$AD$120"),MATCH("8. Tests and/or Procedures Results",INDIRECT("'" &amp; $D$33 &amp; "'!$A$9:$AD$9"),0),FALSE)/VLOOKUP($B84,INDIRECT("'" &amp; $D$33 &amp; "'!$A$9:$AD$120"),MATCH("# of Records Reviewed (denominator):",INDIRECT("'" &amp; $D$33 &amp; "'!$A$9:$AD$9"),0),FALSE))))))</f>
        <v xml:space="preserve"> </v>
      </c>
      <c r="E84" s="53" t="str">
        <f ca="1">IF($B84=0," ",IF(LEFT(EDTC115161718192021[[#Headers],[EnterQ2]],6)="EnterQ"," ",
IF((VLOOKUP($B84,INDIRECT("'"&amp;$D$33&amp;"'!$A$9:$AD$120"),MATCH("# of Records Reviewed (denominator):",INDIRECT("'" &amp; $D$33 &amp; "'!$A$9:$AD$9"),0),FALSE))="","N/A",
IF(VLOOKUP($B84,INDIRECT("'" &amp; $D$33 &amp; "'!$A$9:$AD$120"),MATCH("# of Records Reviewed (denominator):",INDIRECT("'" &amp; $D$33 &amp; "'!$A$9:$AD$9"),0),FALSE)="0","0 cases",
(VLOOKUP($B84,INDIRECT("'" &amp; $D$33 &amp; "'!$A$9:$AD$120"),MATCH("8. Tests and/or Procedures Results",INDIRECT("'" &amp; $D$33 &amp; "'!$A$9:$AD$9"),0),FALSE)/VLOOKUP($B84,INDIRECT("'" &amp; $D$33 &amp; "'!$A$9:$AD$120"),MATCH("# of Records Reviewed (denominator):",INDIRECT("'" &amp; $D$33 &amp; "'!$A$9:$AD$9"),0),FALSE))))))</f>
        <v xml:space="preserve"> </v>
      </c>
      <c r="F84" s="53" t="str">
        <f ca="1">IF($B84=0," ",IF(LEFT(EDTC115161718192021[[#Headers],[EnterQ3]],6)="EnterQ"," ",
IF((VLOOKUP($B84,INDIRECT("'"&amp;$D$33&amp;"'!$A$9:$AD$120"),MATCH("# of Records Reviewed (denominator):",INDIRECT("'" &amp; $D$33 &amp; "'!$A$9:$AD$9"),0),FALSE))="","N/A",
IF(VLOOKUP($B84,INDIRECT("'" &amp; $D$33 &amp; "'!$A$9:$AD$120"),MATCH("# of Records Reviewed (denominator):",INDIRECT("'" &amp; $D$33 &amp; "'!$A$9:$AD$9"),0),FALSE)="0","0 cases",
(VLOOKUP($B84,INDIRECT("'" &amp; $D$33 &amp; "'!$A$9:$AD$120"),MATCH("8. Tests and/or Procedures Results",INDIRECT("'" &amp; $D$33 &amp; "'!$A$9:$AD$9"),0),FALSE)/VLOOKUP($B84,INDIRECT("'" &amp; $D$33 &amp; "'!$A$9:$AD$120"),MATCH("# of Records Reviewed (denominator):",INDIRECT("'" &amp; $D$33 &amp; "'!$A$9:$AD$9"),0),FALSE))))))</f>
        <v xml:space="preserve"> </v>
      </c>
      <c r="G84" s="53" t="str">
        <f ca="1">IF($B84=0," ",IF(LEFT(EDTC115161718192021[[#Headers],[EnterQ4]],6)="EnterQ"," ",
IF((VLOOKUP($B84,INDIRECT("'"&amp;$D$33&amp;"'!$A$9:$AD$120"),MATCH("# of Records Reviewed (denominator):",INDIRECT("'" &amp; $D$33 &amp; "'!$A$9:$AD$9"),0),FALSE))="","N/A",
IF(VLOOKUP($B84,INDIRECT("'" &amp; $D$33 &amp; "'!$A$9:$AD$120"),MATCH("# of Records Reviewed (denominator):",INDIRECT("'" &amp; $D$33 &amp; "'!$A$9:$AD$9"),0),FALSE)="0","0 cases",
(VLOOKUP($B84,INDIRECT("'" &amp; $D$33 &amp; "'!$A$9:$AD$120"),MATCH("8. Tests and/or Procedures Results",INDIRECT("'" &amp; $D$33 &amp; "'!$A$9:$AD$9"),0),FALSE)/VLOOKUP($B84,INDIRECT("'" &amp; $D$33 &amp; "'!$A$9:$AD$120"),MATCH("# of Records Reviewed (denominator):",INDIRECT("'" &amp; $D$33 &amp; "'!$A$9:$AD$9"),0),FALSE))))))</f>
        <v xml:space="preserve"> </v>
      </c>
      <c r="H84" s="53" t="str">
        <f ca="1">IF($B84=0," ",IF(LEFT(EDTC115161718192021[[#Headers],[EnterQ5]],6)="EnterQ"," ",
IF((VLOOKUP($B84,INDIRECT("'"&amp;$D$33&amp;"'!$A$9:$AD$120"),MATCH("# of Records Reviewed (denominator):",INDIRECT("'" &amp; $D$33 &amp; "'!$A$9:$AD$9"),0),FALSE))="","N/A",
IF(VLOOKUP($B84,INDIRECT("'" &amp; $D$33 &amp; "'!$A$9:$AD$120"),MATCH("# of Records Reviewed (denominator):",INDIRECT("'" &amp; $D$33 &amp; "'!$A$9:$AD$9"),0),FALSE)="0","0 cases",
(VLOOKUP($B84,INDIRECT("'" &amp; $D$33 &amp; "'!$A$9:$AD$120"),MATCH("8. Tests and/or Procedures Results",INDIRECT("'" &amp; $D$33 &amp; "'!$A$9:$AD$9"),0),FALSE)/VLOOKUP($B84,INDIRECT("'" &amp; $D$33 &amp; "'!$A$9:$AD$120"),MATCH("# of Records Reviewed (denominator):",INDIRECT("'" &amp; $D$33 &amp; "'!$A$9:$AD$9"),0),FALSE))))))</f>
        <v xml:space="preserve"> </v>
      </c>
      <c r="I84" s="53" t="str">
        <f ca="1">IF($B84=0," ",IF(LEFT(EDTC115161718192021[[#Headers],[EnterQ6]],6)="EnterQ"," ",
IF((VLOOKUP($B84,INDIRECT("'"&amp;$D$33&amp;"'!$A$9:$AD$120"),MATCH("# of Records Reviewed (denominator):",INDIRECT("'" &amp; $D$33 &amp; "'!$A$9:$AD$9"),0),FALSE))="","N/A",
IF(VLOOKUP($B84,INDIRECT("'" &amp; $D$33 &amp; "'!$A$9:$AD$120"),MATCH("# of Records Reviewed (denominator):",INDIRECT("'" &amp; $D$33 &amp; "'!$A$9:$AD$9"),0),FALSE)="0","0 cases",
(VLOOKUP($B84,INDIRECT("'" &amp; $D$33 &amp; "'!$A$9:$AD$120"),MATCH("8. Tests and/or Procedures Results",INDIRECT("'" &amp; $D$33 &amp; "'!$A$9:$AD$9"),0),FALSE)/VLOOKUP($B84,INDIRECT("'" &amp; $D$33 &amp; "'!$A$9:$AD$120"),MATCH("# of Records Reviewed (denominator):",INDIRECT("'" &amp; $D$33 &amp; "'!$A$9:$AD$9"),0),FALSE))))))</f>
        <v xml:space="preserve"> </v>
      </c>
      <c r="J84" s="53" t="str">
        <f ca="1">IF($B84=0," ",IF(LEFT(EDTC115161718192021[[#Headers],[EnterQ7]],6)="EnterQ"," ",
IF((VLOOKUP($B84,INDIRECT("'"&amp;$D$33&amp;"'!$A$9:$AD$120"),MATCH("# of Records Reviewed (denominator):",INDIRECT("'" &amp; $D$33 &amp; "'!$A$9:$AD$9"),0),FALSE))="","N/A",
IF(VLOOKUP($B84,INDIRECT("'" &amp; $D$33 &amp; "'!$A$9:$AD$120"),MATCH("# of Records Reviewed (denominator):",INDIRECT("'" &amp; $D$33 &amp; "'!$A$9:$AD$9"),0),FALSE)="0","0 cases",
(VLOOKUP($B84,INDIRECT("'" &amp; $D$33 &amp; "'!$A$9:$AD$120"),MATCH("8. Tests and/or Procedures Results",INDIRECT("'" &amp; $D$33 &amp; "'!$A$9:$AD$9"),0),FALSE)/VLOOKUP($B84,INDIRECT("'" &amp; $D$33 &amp; "'!$A$9:$AD$120"),MATCH("# of Records Reviewed (denominator):",INDIRECT("'" &amp; $D$33 &amp; "'!$A$9:$AD$9"),0),FALSE))))))</f>
        <v xml:space="preserve"> </v>
      </c>
      <c r="K84" s="53" t="str">
        <f ca="1">IF($B84=0," ",IF(LEFT(EDTC115161718192021[[#Headers],[EnterQ8]],6)="EnterQ"," ",
IF((VLOOKUP($B84,INDIRECT("'"&amp;$D$33&amp;"'!$A$9:$AD$120"),MATCH("# of Records Reviewed (denominator):",INDIRECT("'" &amp; $D$33 &amp; "'!$A$9:$AD$9"),0),FALSE))="","N/A",
IF(VLOOKUP($B84,INDIRECT("'" &amp; $D$33 &amp; "'!$A$9:$AD$120"),MATCH("# of Records Reviewed (denominator):",INDIRECT("'" &amp; $D$33 &amp; "'!$A$9:$AD$9"),0),FALSE)="0","0 cases",
(VLOOKUP($B84,INDIRECT("'" &amp; $D$33 &amp; "'!$A$9:$AD$120"),MATCH("8. Tests and/or Procedures Results",INDIRECT("'" &amp; $D$33 &amp; "'!$A$9:$AD$9"),0),FALSE)/VLOOKUP($B84,INDIRECT("'" &amp; $D$33 &amp; "'!$A$9:$AD$120"),MATCH("# of Records Reviewed (denominator):",INDIRECT("'" &amp; $D$33 &amp; "'!$A$9:$AD$9"),0),FALSE))))))</f>
        <v xml:space="preserve"> </v>
      </c>
    </row>
    <row r="85" spans="2:11" x14ac:dyDescent="0.25">
      <c r="B85" s="52">
        <f>IF('Update Master Hospital List'!D52=0,0,'Update Master Hospital List'!D52)</f>
        <v>0</v>
      </c>
      <c r="C85" s="52">
        <f>IF('Update Master Hospital List'!E52=0,0,'Update Master Hospital List'!E52)</f>
        <v>0</v>
      </c>
      <c r="D85" s="53" t="str">
        <f ca="1">IF($B85=0," ",IF(LEFT(EDTC115161718192021[[#Headers],[EnterQ1]],6)="EnterQ"," ",
IF((VLOOKUP($B85,INDIRECT("'"&amp;$D$33&amp;"'!$A$9:$AD$120"),MATCH("# of Records Reviewed (denominator):",INDIRECT("'" &amp; $D$33 &amp; "'!$A$9:$AD$9"),0),FALSE))="","N/A",
IF(VLOOKUP($B85,INDIRECT("'" &amp; $D$33 &amp; "'!$A$9:$AD$120"),MATCH("# of Records Reviewed (denominator):",INDIRECT("'" &amp; $D$33 &amp; "'!$A$9:$AD$9"),0),FALSE)="0","0 cases",
(VLOOKUP($B85,INDIRECT("'" &amp; $D$33 &amp; "'!$A$9:$AD$120"),MATCH("8. Tests and/or Procedures Results",INDIRECT("'" &amp; $D$33 &amp; "'!$A$9:$AD$9"),0),FALSE)/VLOOKUP($B85,INDIRECT("'" &amp; $D$33 &amp; "'!$A$9:$AD$120"),MATCH("# of Records Reviewed (denominator):",INDIRECT("'" &amp; $D$33 &amp; "'!$A$9:$AD$9"),0),FALSE))))))</f>
        <v xml:space="preserve"> </v>
      </c>
      <c r="E85" s="53" t="str">
        <f ca="1">IF($B85=0," ",IF(LEFT(EDTC115161718192021[[#Headers],[EnterQ2]],6)="EnterQ"," ",
IF((VLOOKUP($B85,INDIRECT("'"&amp;$D$33&amp;"'!$A$9:$AD$120"),MATCH("# of Records Reviewed (denominator):",INDIRECT("'" &amp; $D$33 &amp; "'!$A$9:$AD$9"),0),FALSE))="","N/A",
IF(VLOOKUP($B85,INDIRECT("'" &amp; $D$33 &amp; "'!$A$9:$AD$120"),MATCH("# of Records Reviewed (denominator):",INDIRECT("'" &amp; $D$33 &amp; "'!$A$9:$AD$9"),0),FALSE)="0","0 cases",
(VLOOKUP($B85,INDIRECT("'" &amp; $D$33 &amp; "'!$A$9:$AD$120"),MATCH("8. Tests and/or Procedures Results",INDIRECT("'" &amp; $D$33 &amp; "'!$A$9:$AD$9"),0),FALSE)/VLOOKUP($B85,INDIRECT("'" &amp; $D$33 &amp; "'!$A$9:$AD$120"),MATCH("# of Records Reviewed (denominator):",INDIRECT("'" &amp; $D$33 &amp; "'!$A$9:$AD$9"),0),FALSE))))))</f>
        <v xml:space="preserve"> </v>
      </c>
      <c r="F85" s="53" t="str">
        <f ca="1">IF($B85=0," ",IF(LEFT(EDTC115161718192021[[#Headers],[EnterQ3]],6)="EnterQ"," ",
IF((VLOOKUP($B85,INDIRECT("'"&amp;$D$33&amp;"'!$A$9:$AD$120"),MATCH("# of Records Reviewed (denominator):",INDIRECT("'" &amp; $D$33 &amp; "'!$A$9:$AD$9"),0),FALSE))="","N/A",
IF(VLOOKUP($B85,INDIRECT("'" &amp; $D$33 &amp; "'!$A$9:$AD$120"),MATCH("# of Records Reviewed (denominator):",INDIRECT("'" &amp; $D$33 &amp; "'!$A$9:$AD$9"),0),FALSE)="0","0 cases",
(VLOOKUP($B85,INDIRECT("'" &amp; $D$33 &amp; "'!$A$9:$AD$120"),MATCH("8. Tests and/or Procedures Results",INDIRECT("'" &amp; $D$33 &amp; "'!$A$9:$AD$9"),0),FALSE)/VLOOKUP($B85,INDIRECT("'" &amp; $D$33 &amp; "'!$A$9:$AD$120"),MATCH("# of Records Reviewed (denominator):",INDIRECT("'" &amp; $D$33 &amp; "'!$A$9:$AD$9"),0),FALSE))))))</f>
        <v xml:space="preserve"> </v>
      </c>
      <c r="G85" s="53" t="str">
        <f ca="1">IF($B85=0," ",IF(LEFT(EDTC115161718192021[[#Headers],[EnterQ4]],6)="EnterQ"," ",
IF((VLOOKUP($B85,INDIRECT("'"&amp;$D$33&amp;"'!$A$9:$AD$120"),MATCH("# of Records Reviewed (denominator):",INDIRECT("'" &amp; $D$33 &amp; "'!$A$9:$AD$9"),0),FALSE))="","N/A",
IF(VLOOKUP($B85,INDIRECT("'" &amp; $D$33 &amp; "'!$A$9:$AD$120"),MATCH("# of Records Reviewed (denominator):",INDIRECT("'" &amp; $D$33 &amp; "'!$A$9:$AD$9"),0),FALSE)="0","0 cases",
(VLOOKUP($B85,INDIRECT("'" &amp; $D$33 &amp; "'!$A$9:$AD$120"),MATCH("8. Tests and/or Procedures Results",INDIRECT("'" &amp; $D$33 &amp; "'!$A$9:$AD$9"),0),FALSE)/VLOOKUP($B85,INDIRECT("'" &amp; $D$33 &amp; "'!$A$9:$AD$120"),MATCH("# of Records Reviewed (denominator):",INDIRECT("'" &amp; $D$33 &amp; "'!$A$9:$AD$9"),0),FALSE))))))</f>
        <v xml:space="preserve"> </v>
      </c>
      <c r="H85" s="53" t="str">
        <f ca="1">IF($B85=0," ",IF(LEFT(EDTC115161718192021[[#Headers],[EnterQ5]],6)="EnterQ"," ",
IF((VLOOKUP($B85,INDIRECT("'"&amp;$D$33&amp;"'!$A$9:$AD$120"),MATCH("# of Records Reviewed (denominator):",INDIRECT("'" &amp; $D$33 &amp; "'!$A$9:$AD$9"),0),FALSE))="","N/A",
IF(VLOOKUP($B85,INDIRECT("'" &amp; $D$33 &amp; "'!$A$9:$AD$120"),MATCH("# of Records Reviewed (denominator):",INDIRECT("'" &amp; $D$33 &amp; "'!$A$9:$AD$9"),0),FALSE)="0","0 cases",
(VLOOKUP($B85,INDIRECT("'" &amp; $D$33 &amp; "'!$A$9:$AD$120"),MATCH("8. Tests and/or Procedures Results",INDIRECT("'" &amp; $D$33 &amp; "'!$A$9:$AD$9"),0),FALSE)/VLOOKUP($B85,INDIRECT("'" &amp; $D$33 &amp; "'!$A$9:$AD$120"),MATCH("# of Records Reviewed (denominator):",INDIRECT("'" &amp; $D$33 &amp; "'!$A$9:$AD$9"),0),FALSE))))))</f>
        <v xml:space="preserve"> </v>
      </c>
      <c r="I85" s="53" t="str">
        <f ca="1">IF($B85=0," ",IF(LEFT(EDTC115161718192021[[#Headers],[EnterQ6]],6)="EnterQ"," ",
IF((VLOOKUP($B85,INDIRECT("'"&amp;$D$33&amp;"'!$A$9:$AD$120"),MATCH("# of Records Reviewed (denominator):",INDIRECT("'" &amp; $D$33 &amp; "'!$A$9:$AD$9"),0),FALSE))="","N/A",
IF(VLOOKUP($B85,INDIRECT("'" &amp; $D$33 &amp; "'!$A$9:$AD$120"),MATCH("# of Records Reviewed (denominator):",INDIRECT("'" &amp; $D$33 &amp; "'!$A$9:$AD$9"),0),FALSE)="0","0 cases",
(VLOOKUP($B85,INDIRECT("'" &amp; $D$33 &amp; "'!$A$9:$AD$120"),MATCH("8. Tests and/or Procedures Results",INDIRECT("'" &amp; $D$33 &amp; "'!$A$9:$AD$9"),0),FALSE)/VLOOKUP($B85,INDIRECT("'" &amp; $D$33 &amp; "'!$A$9:$AD$120"),MATCH("# of Records Reviewed (denominator):",INDIRECT("'" &amp; $D$33 &amp; "'!$A$9:$AD$9"),0),FALSE))))))</f>
        <v xml:space="preserve"> </v>
      </c>
      <c r="J85" s="53" t="str">
        <f ca="1">IF($B85=0," ",IF(LEFT(EDTC115161718192021[[#Headers],[EnterQ7]],6)="EnterQ"," ",
IF((VLOOKUP($B85,INDIRECT("'"&amp;$D$33&amp;"'!$A$9:$AD$120"),MATCH("# of Records Reviewed (denominator):",INDIRECT("'" &amp; $D$33 &amp; "'!$A$9:$AD$9"),0),FALSE))="","N/A",
IF(VLOOKUP($B85,INDIRECT("'" &amp; $D$33 &amp; "'!$A$9:$AD$120"),MATCH("# of Records Reviewed (denominator):",INDIRECT("'" &amp; $D$33 &amp; "'!$A$9:$AD$9"),0),FALSE)="0","0 cases",
(VLOOKUP($B85,INDIRECT("'" &amp; $D$33 &amp; "'!$A$9:$AD$120"),MATCH("8. Tests and/or Procedures Results",INDIRECT("'" &amp; $D$33 &amp; "'!$A$9:$AD$9"),0),FALSE)/VLOOKUP($B85,INDIRECT("'" &amp; $D$33 &amp; "'!$A$9:$AD$120"),MATCH("# of Records Reviewed (denominator):",INDIRECT("'" &amp; $D$33 &amp; "'!$A$9:$AD$9"),0),FALSE))))))</f>
        <v xml:space="preserve"> </v>
      </c>
      <c r="K85" s="53" t="str">
        <f ca="1">IF($B85=0," ",IF(LEFT(EDTC115161718192021[[#Headers],[EnterQ8]],6)="EnterQ"," ",
IF((VLOOKUP($B85,INDIRECT("'"&amp;$D$33&amp;"'!$A$9:$AD$120"),MATCH("# of Records Reviewed (denominator):",INDIRECT("'" &amp; $D$33 &amp; "'!$A$9:$AD$9"),0),FALSE))="","N/A",
IF(VLOOKUP($B85,INDIRECT("'" &amp; $D$33 &amp; "'!$A$9:$AD$120"),MATCH("# of Records Reviewed (denominator):",INDIRECT("'" &amp; $D$33 &amp; "'!$A$9:$AD$9"),0),FALSE)="0","0 cases",
(VLOOKUP($B85,INDIRECT("'" &amp; $D$33 &amp; "'!$A$9:$AD$120"),MATCH("8. Tests and/or Procedures Results",INDIRECT("'" &amp; $D$33 &amp; "'!$A$9:$AD$9"),0),FALSE)/VLOOKUP($B85,INDIRECT("'" &amp; $D$33 &amp; "'!$A$9:$AD$120"),MATCH("# of Records Reviewed (denominator):",INDIRECT("'" &amp; $D$33 &amp; "'!$A$9:$AD$9"),0),FALSE))))))</f>
        <v xml:space="preserve"> </v>
      </c>
    </row>
    <row r="86" spans="2:11" x14ac:dyDescent="0.25">
      <c r="B86" s="52">
        <f>IF('Update Master Hospital List'!D53=0,0,'Update Master Hospital List'!D53)</f>
        <v>0</v>
      </c>
      <c r="C86" s="52">
        <f>IF('Update Master Hospital List'!E53=0,0,'Update Master Hospital List'!E53)</f>
        <v>0</v>
      </c>
      <c r="D86" s="53" t="str">
        <f ca="1">IF($B86=0," ",IF(LEFT(EDTC115161718192021[[#Headers],[EnterQ1]],6)="EnterQ"," ",
IF((VLOOKUP($B86,INDIRECT("'"&amp;$D$33&amp;"'!$A$9:$AD$120"),MATCH("# of Records Reviewed (denominator):",INDIRECT("'" &amp; $D$33 &amp; "'!$A$9:$AD$9"),0),FALSE))="","N/A",
IF(VLOOKUP($B86,INDIRECT("'" &amp; $D$33 &amp; "'!$A$9:$AD$120"),MATCH("# of Records Reviewed (denominator):",INDIRECT("'" &amp; $D$33 &amp; "'!$A$9:$AD$9"),0),FALSE)="0","0 cases",
(VLOOKUP($B86,INDIRECT("'" &amp; $D$33 &amp; "'!$A$9:$AD$120"),MATCH("8. Tests and/or Procedures Results",INDIRECT("'" &amp; $D$33 &amp; "'!$A$9:$AD$9"),0),FALSE)/VLOOKUP($B86,INDIRECT("'" &amp; $D$33 &amp; "'!$A$9:$AD$120"),MATCH("# of Records Reviewed (denominator):",INDIRECT("'" &amp; $D$33 &amp; "'!$A$9:$AD$9"),0),FALSE))))))</f>
        <v xml:space="preserve"> </v>
      </c>
      <c r="E86" s="53" t="str">
        <f ca="1">IF($B86=0," ",IF(LEFT(EDTC115161718192021[[#Headers],[EnterQ2]],6)="EnterQ"," ",
IF((VLOOKUP($B86,INDIRECT("'"&amp;$D$33&amp;"'!$A$9:$AD$120"),MATCH("# of Records Reviewed (denominator):",INDIRECT("'" &amp; $D$33 &amp; "'!$A$9:$AD$9"),0),FALSE))="","N/A",
IF(VLOOKUP($B86,INDIRECT("'" &amp; $D$33 &amp; "'!$A$9:$AD$120"),MATCH("# of Records Reviewed (denominator):",INDIRECT("'" &amp; $D$33 &amp; "'!$A$9:$AD$9"),0),FALSE)="0","0 cases",
(VLOOKUP($B86,INDIRECT("'" &amp; $D$33 &amp; "'!$A$9:$AD$120"),MATCH("8. Tests and/or Procedures Results",INDIRECT("'" &amp; $D$33 &amp; "'!$A$9:$AD$9"),0),FALSE)/VLOOKUP($B86,INDIRECT("'" &amp; $D$33 &amp; "'!$A$9:$AD$120"),MATCH("# of Records Reviewed (denominator):",INDIRECT("'" &amp; $D$33 &amp; "'!$A$9:$AD$9"),0),FALSE))))))</f>
        <v xml:space="preserve"> </v>
      </c>
      <c r="F86" s="53" t="str">
        <f ca="1">IF($B86=0," ",IF(LEFT(EDTC115161718192021[[#Headers],[EnterQ3]],6)="EnterQ"," ",
IF((VLOOKUP($B86,INDIRECT("'"&amp;$D$33&amp;"'!$A$9:$AD$120"),MATCH("# of Records Reviewed (denominator):",INDIRECT("'" &amp; $D$33 &amp; "'!$A$9:$AD$9"),0),FALSE))="","N/A",
IF(VLOOKUP($B86,INDIRECT("'" &amp; $D$33 &amp; "'!$A$9:$AD$120"),MATCH("# of Records Reviewed (denominator):",INDIRECT("'" &amp; $D$33 &amp; "'!$A$9:$AD$9"),0),FALSE)="0","0 cases",
(VLOOKUP($B86,INDIRECT("'" &amp; $D$33 &amp; "'!$A$9:$AD$120"),MATCH("8. Tests and/or Procedures Results",INDIRECT("'" &amp; $D$33 &amp; "'!$A$9:$AD$9"),0),FALSE)/VLOOKUP($B86,INDIRECT("'" &amp; $D$33 &amp; "'!$A$9:$AD$120"),MATCH("# of Records Reviewed (denominator):",INDIRECT("'" &amp; $D$33 &amp; "'!$A$9:$AD$9"),0),FALSE))))))</f>
        <v xml:space="preserve"> </v>
      </c>
      <c r="G86" s="53" t="str">
        <f ca="1">IF($B86=0," ",IF(LEFT(EDTC115161718192021[[#Headers],[EnterQ4]],6)="EnterQ"," ",
IF((VLOOKUP($B86,INDIRECT("'"&amp;$D$33&amp;"'!$A$9:$AD$120"),MATCH("# of Records Reviewed (denominator):",INDIRECT("'" &amp; $D$33 &amp; "'!$A$9:$AD$9"),0),FALSE))="","N/A",
IF(VLOOKUP($B86,INDIRECT("'" &amp; $D$33 &amp; "'!$A$9:$AD$120"),MATCH("# of Records Reviewed (denominator):",INDIRECT("'" &amp; $D$33 &amp; "'!$A$9:$AD$9"),0),FALSE)="0","0 cases",
(VLOOKUP($B86,INDIRECT("'" &amp; $D$33 &amp; "'!$A$9:$AD$120"),MATCH("8. Tests and/or Procedures Results",INDIRECT("'" &amp; $D$33 &amp; "'!$A$9:$AD$9"),0),FALSE)/VLOOKUP($B86,INDIRECT("'" &amp; $D$33 &amp; "'!$A$9:$AD$120"),MATCH("# of Records Reviewed (denominator):",INDIRECT("'" &amp; $D$33 &amp; "'!$A$9:$AD$9"),0),FALSE))))))</f>
        <v xml:space="preserve"> </v>
      </c>
      <c r="H86" s="53" t="str">
        <f ca="1">IF($B86=0," ",IF(LEFT(EDTC115161718192021[[#Headers],[EnterQ5]],6)="EnterQ"," ",
IF((VLOOKUP($B86,INDIRECT("'"&amp;$D$33&amp;"'!$A$9:$AD$120"),MATCH("# of Records Reviewed (denominator):",INDIRECT("'" &amp; $D$33 &amp; "'!$A$9:$AD$9"),0),FALSE))="","N/A",
IF(VLOOKUP($B86,INDIRECT("'" &amp; $D$33 &amp; "'!$A$9:$AD$120"),MATCH("# of Records Reviewed (denominator):",INDIRECT("'" &amp; $D$33 &amp; "'!$A$9:$AD$9"),0),FALSE)="0","0 cases",
(VLOOKUP($B86,INDIRECT("'" &amp; $D$33 &amp; "'!$A$9:$AD$120"),MATCH("8. Tests and/or Procedures Results",INDIRECT("'" &amp; $D$33 &amp; "'!$A$9:$AD$9"),0),FALSE)/VLOOKUP($B86,INDIRECT("'" &amp; $D$33 &amp; "'!$A$9:$AD$120"),MATCH("# of Records Reviewed (denominator):",INDIRECT("'" &amp; $D$33 &amp; "'!$A$9:$AD$9"),0),FALSE))))))</f>
        <v xml:space="preserve"> </v>
      </c>
      <c r="I86" s="53" t="str">
        <f ca="1">IF($B86=0," ",IF(LEFT(EDTC115161718192021[[#Headers],[EnterQ6]],6)="EnterQ"," ",
IF((VLOOKUP($B86,INDIRECT("'"&amp;$D$33&amp;"'!$A$9:$AD$120"),MATCH("# of Records Reviewed (denominator):",INDIRECT("'" &amp; $D$33 &amp; "'!$A$9:$AD$9"),0),FALSE))="","N/A",
IF(VLOOKUP($B86,INDIRECT("'" &amp; $D$33 &amp; "'!$A$9:$AD$120"),MATCH("# of Records Reviewed (denominator):",INDIRECT("'" &amp; $D$33 &amp; "'!$A$9:$AD$9"),0),FALSE)="0","0 cases",
(VLOOKUP($B86,INDIRECT("'" &amp; $D$33 &amp; "'!$A$9:$AD$120"),MATCH("8. Tests and/or Procedures Results",INDIRECT("'" &amp; $D$33 &amp; "'!$A$9:$AD$9"),0),FALSE)/VLOOKUP($B86,INDIRECT("'" &amp; $D$33 &amp; "'!$A$9:$AD$120"),MATCH("# of Records Reviewed (denominator):",INDIRECT("'" &amp; $D$33 &amp; "'!$A$9:$AD$9"),0),FALSE))))))</f>
        <v xml:space="preserve"> </v>
      </c>
      <c r="J86" s="53" t="str">
        <f ca="1">IF($B86=0," ",IF(LEFT(EDTC115161718192021[[#Headers],[EnterQ7]],6)="EnterQ"," ",
IF((VLOOKUP($B86,INDIRECT("'"&amp;$D$33&amp;"'!$A$9:$AD$120"),MATCH("# of Records Reviewed (denominator):",INDIRECT("'" &amp; $D$33 &amp; "'!$A$9:$AD$9"),0),FALSE))="","N/A",
IF(VLOOKUP($B86,INDIRECT("'" &amp; $D$33 &amp; "'!$A$9:$AD$120"),MATCH("# of Records Reviewed (denominator):",INDIRECT("'" &amp; $D$33 &amp; "'!$A$9:$AD$9"),0),FALSE)="0","0 cases",
(VLOOKUP($B86,INDIRECT("'" &amp; $D$33 &amp; "'!$A$9:$AD$120"),MATCH("8. Tests and/or Procedures Results",INDIRECT("'" &amp; $D$33 &amp; "'!$A$9:$AD$9"),0),FALSE)/VLOOKUP($B86,INDIRECT("'" &amp; $D$33 &amp; "'!$A$9:$AD$120"),MATCH("# of Records Reviewed (denominator):",INDIRECT("'" &amp; $D$33 &amp; "'!$A$9:$AD$9"),0),FALSE))))))</f>
        <v xml:space="preserve"> </v>
      </c>
      <c r="K86" s="53" t="str">
        <f ca="1">IF($B86=0," ",IF(LEFT(EDTC115161718192021[[#Headers],[EnterQ8]],6)="EnterQ"," ",
IF((VLOOKUP($B86,INDIRECT("'"&amp;$D$33&amp;"'!$A$9:$AD$120"),MATCH("# of Records Reviewed (denominator):",INDIRECT("'" &amp; $D$33 &amp; "'!$A$9:$AD$9"),0),FALSE))="","N/A",
IF(VLOOKUP($B86,INDIRECT("'" &amp; $D$33 &amp; "'!$A$9:$AD$120"),MATCH("# of Records Reviewed (denominator):",INDIRECT("'" &amp; $D$33 &amp; "'!$A$9:$AD$9"),0),FALSE)="0","0 cases",
(VLOOKUP($B86,INDIRECT("'" &amp; $D$33 &amp; "'!$A$9:$AD$120"),MATCH("8. Tests and/or Procedures Results",INDIRECT("'" &amp; $D$33 &amp; "'!$A$9:$AD$9"),0),FALSE)/VLOOKUP($B86,INDIRECT("'" &amp; $D$33 &amp; "'!$A$9:$AD$120"),MATCH("# of Records Reviewed (denominator):",INDIRECT("'" &amp; $D$33 &amp; "'!$A$9:$AD$9"),0),FALSE))))))</f>
        <v xml:space="preserve"> </v>
      </c>
    </row>
    <row r="87" spans="2:11" x14ac:dyDescent="0.25">
      <c r="B87" s="52">
        <f>IF('Update Master Hospital List'!D54=0,0,'Update Master Hospital List'!D54)</f>
        <v>0</v>
      </c>
      <c r="C87" s="52">
        <f>IF('Update Master Hospital List'!E54=0,0,'Update Master Hospital List'!E54)</f>
        <v>0</v>
      </c>
      <c r="D87" s="53" t="str">
        <f ca="1">IF($B87=0," ",IF(LEFT(EDTC115161718192021[[#Headers],[EnterQ1]],6)="EnterQ"," ",
IF((VLOOKUP($B87,INDIRECT("'"&amp;$D$33&amp;"'!$A$9:$AD$120"),MATCH("# of Records Reviewed (denominator):",INDIRECT("'" &amp; $D$33 &amp; "'!$A$9:$AD$9"),0),FALSE))="","N/A",
IF(VLOOKUP($B87,INDIRECT("'" &amp; $D$33 &amp; "'!$A$9:$AD$120"),MATCH("# of Records Reviewed (denominator):",INDIRECT("'" &amp; $D$33 &amp; "'!$A$9:$AD$9"),0),FALSE)="0","0 cases",
(VLOOKUP($B87,INDIRECT("'" &amp; $D$33 &amp; "'!$A$9:$AD$120"),MATCH("8. Tests and/or Procedures Results",INDIRECT("'" &amp; $D$33 &amp; "'!$A$9:$AD$9"),0),FALSE)/VLOOKUP($B87,INDIRECT("'" &amp; $D$33 &amp; "'!$A$9:$AD$120"),MATCH("# of Records Reviewed (denominator):",INDIRECT("'" &amp; $D$33 &amp; "'!$A$9:$AD$9"),0),FALSE))))))</f>
        <v xml:space="preserve"> </v>
      </c>
      <c r="E87" s="53" t="str">
        <f ca="1">IF($B87=0," ",IF(LEFT(EDTC115161718192021[[#Headers],[EnterQ2]],6)="EnterQ"," ",
IF((VLOOKUP($B87,INDIRECT("'"&amp;$D$33&amp;"'!$A$9:$AD$120"),MATCH("# of Records Reviewed (denominator):",INDIRECT("'" &amp; $D$33 &amp; "'!$A$9:$AD$9"),0),FALSE))="","N/A",
IF(VLOOKUP($B87,INDIRECT("'" &amp; $D$33 &amp; "'!$A$9:$AD$120"),MATCH("# of Records Reviewed (denominator):",INDIRECT("'" &amp; $D$33 &amp; "'!$A$9:$AD$9"),0),FALSE)="0","0 cases",
(VLOOKUP($B87,INDIRECT("'" &amp; $D$33 &amp; "'!$A$9:$AD$120"),MATCH("8. Tests and/or Procedures Results",INDIRECT("'" &amp; $D$33 &amp; "'!$A$9:$AD$9"),0),FALSE)/VLOOKUP($B87,INDIRECT("'" &amp; $D$33 &amp; "'!$A$9:$AD$120"),MATCH("# of Records Reviewed (denominator):",INDIRECT("'" &amp; $D$33 &amp; "'!$A$9:$AD$9"),0),FALSE))))))</f>
        <v xml:space="preserve"> </v>
      </c>
      <c r="F87" s="53" t="str">
        <f ca="1">IF($B87=0," ",IF(LEFT(EDTC115161718192021[[#Headers],[EnterQ3]],6)="EnterQ"," ",
IF((VLOOKUP($B87,INDIRECT("'"&amp;$D$33&amp;"'!$A$9:$AD$120"),MATCH("# of Records Reviewed (denominator):",INDIRECT("'" &amp; $D$33 &amp; "'!$A$9:$AD$9"),0),FALSE))="","N/A",
IF(VLOOKUP($B87,INDIRECT("'" &amp; $D$33 &amp; "'!$A$9:$AD$120"),MATCH("# of Records Reviewed (denominator):",INDIRECT("'" &amp; $D$33 &amp; "'!$A$9:$AD$9"),0),FALSE)="0","0 cases",
(VLOOKUP($B87,INDIRECT("'" &amp; $D$33 &amp; "'!$A$9:$AD$120"),MATCH("8. Tests and/or Procedures Results",INDIRECT("'" &amp; $D$33 &amp; "'!$A$9:$AD$9"),0),FALSE)/VLOOKUP($B87,INDIRECT("'" &amp; $D$33 &amp; "'!$A$9:$AD$120"),MATCH("# of Records Reviewed (denominator):",INDIRECT("'" &amp; $D$33 &amp; "'!$A$9:$AD$9"),0),FALSE))))))</f>
        <v xml:space="preserve"> </v>
      </c>
      <c r="G87" s="53" t="str">
        <f ca="1">IF($B87=0," ",IF(LEFT(EDTC115161718192021[[#Headers],[EnterQ4]],6)="EnterQ"," ",
IF((VLOOKUP($B87,INDIRECT("'"&amp;$D$33&amp;"'!$A$9:$AD$120"),MATCH("# of Records Reviewed (denominator):",INDIRECT("'" &amp; $D$33 &amp; "'!$A$9:$AD$9"),0),FALSE))="","N/A",
IF(VLOOKUP($B87,INDIRECT("'" &amp; $D$33 &amp; "'!$A$9:$AD$120"),MATCH("# of Records Reviewed (denominator):",INDIRECT("'" &amp; $D$33 &amp; "'!$A$9:$AD$9"),0),FALSE)="0","0 cases",
(VLOOKUP($B87,INDIRECT("'" &amp; $D$33 &amp; "'!$A$9:$AD$120"),MATCH("8. Tests and/or Procedures Results",INDIRECT("'" &amp; $D$33 &amp; "'!$A$9:$AD$9"),0),FALSE)/VLOOKUP($B87,INDIRECT("'" &amp; $D$33 &amp; "'!$A$9:$AD$120"),MATCH("# of Records Reviewed (denominator):",INDIRECT("'" &amp; $D$33 &amp; "'!$A$9:$AD$9"),0),FALSE))))))</f>
        <v xml:space="preserve"> </v>
      </c>
      <c r="H87" s="53" t="str">
        <f ca="1">IF($B87=0," ",IF(LEFT(EDTC115161718192021[[#Headers],[EnterQ5]],6)="EnterQ"," ",
IF((VLOOKUP($B87,INDIRECT("'"&amp;$D$33&amp;"'!$A$9:$AD$120"),MATCH("# of Records Reviewed (denominator):",INDIRECT("'" &amp; $D$33 &amp; "'!$A$9:$AD$9"),0),FALSE))="","N/A",
IF(VLOOKUP($B87,INDIRECT("'" &amp; $D$33 &amp; "'!$A$9:$AD$120"),MATCH("# of Records Reviewed (denominator):",INDIRECT("'" &amp; $D$33 &amp; "'!$A$9:$AD$9"),0),FALSE)="0","0 cases",
(VLOOKUP($B87,INDIRECT("'" &amp; $D$33 &amp; "'!$A$9:$AD$120"),MATCH("8. Tests and/or Procedures Results",INDIRECT("'" &amp; $D$33 &amp; "'!$A$9:$AD$9"),0),FALSE)/VLOOKUP($B87,INDIRECT("'" &amp; $D$33 &amp; "'!$A$9:$AD$120"),MATCH("# of Records Reviewed (denominator):",INDIRECT("'" &amp; $D$33 &amp; "'!$A$9:$AD$9"),0),FALSE))))))</f>
        <v xml:space="preserve"> </v>
      </c>
      <c r="I87" s="53" t="str">
        <f ca="1">IF($B87=0," ",IF(LEFT(EDTC115161718192021[[#Headers],[EnterQ6]],6)="EnterQ"," ",
IF((VLOOKUP($B87,INDIRECT("'"&amp;$D$33&amp;"'!$A$9:$AD$120"),MATCH("# of Records Reviewed (denominator):",INDIRECT("'" &amp; $D$33 &amp; "'!$A$9:$AD$9"),0),FALSE))="","N/A",
IF(VLOOKUP($B87,INDIRECT("'" &amp; $D$33 &amp; "'!$A$9:$AD$120"),MATCH("# of Records Reviewed (denominator):",INDIRECT("'" &amp; $D$33 &amp; "'!$A$9:$AD$9"),0),FALSE)="0","0 cases",
(VLOOKUP($B87,INDIRECT("'" &amp; $D$33 &amp; "'!$A$9:$AD$120"),MATCH("8. Tests and/or Procedures Results",INDIRECT("'" &amp; $D$33 &amp; "'!$A$9:$AD$9"),0),FALSE)/VLOOKUP($B87,INDIRECT("'" &amp; $D$33 &amp; "'!$A$9:$AD$120"),MATCH("# of Records Reviewed (denominator):",INDIRECT("'" &amp; $D$33 &amp; "'!$A$9:$AD$9"),0),FALSE))))))</f>
        <v xml:space="preserve"> </v>
      </c>
      <c r="J87" s="53" t="str">
        <f ca="1">IF($B87=0," ",IF(LEFT(EDTC115161718192021[[#Headers],[EnterQ7]],6)="EnterQ"," ",
IF((VLOOKUP($B87,INDIRECT("'"&amp;$D$33&amp;"'!$A$9:$AD$120"),MATCH("# of Records Reviewed (denominator):",INDIRECT("'" &amp; $D$33 &amp; "'!$A$9:$AD$9"),0),FALSE))="","N/A",
IF(VLOOKUP($B87,INDIRECT("'" &amp; $D$33 &amp; "'!$A$9:$AD$120"),MATCH("# of Records Reviewed (denominator):",INDIRECT("'" &amp; $D$33 &amp; "'!$A$9:$AD$9"),0),FALSE)="0","0 cases",
(VLOOKUP($B87,INDIRECT("'" &amp; $D$33 &amp; "'!$A$9:$AD$120"),MATCH("8. Tests and/or Procedures Results",INDIRECT("'" &amp; $D$33 &amp; "'!$A$9:$AD$9"),0),FALSE)/VLOOKUP($B87,INDIRECT("'" &amp; $D$33 &amp; "'!$A$9:$AD$120"),MATCH("# of Records Reviewed (denominator):",INDIRECT("'" &amp; $D$33 &amp; "'!$A$9:$AD$9"),0),FALSE))))))</f>
        <v xml:space="preserve"> </v>
      </c>
      <c r="K87" s="53" t="str">
        <f ca="1">IF($B87=0," ",IF(LEFT(EDTC115161718192021[[#Headers],[EnterQ8]],6)="EnterQ"," ",
IF((VLOOKUP($B87,INDIRECT("'"&amp;$D$33&amp;"'!$A$9:$AD$120"),MATCH("# of Records Reviewed (denominator):",INDIRECT("'" &amp; $D$33 &amp; "'!$A$9:$AD$9"),0),FALSE))="","N/A",
IF(VLOOKUP($B87,INDIRECT("'" &amp; $D$33 &amp; "'!$A$9:$AD$120"),MATCH("# of Records Reviewed (denominator):",INDIRECT("'" &amp; $D$33 &amp; "'!$A$9:$AD$9"),0),FALSE)="0","0 cases",
(VLOOKUP($B87,INDIRECT("'" &amp; $D$33 &amp; "'!$A$9:$AD$120"),MATCH("8. Tests and/or Procedures Results",INDIRECT("'" &amp; $D$33 &amp; "'!$A$9:$AD$9"),0),FALSE)/VLOOKUP($B87,INDIRECT("'" &amp; $D$33 &amp; "'!$A$9:$AD$120"),MATCH("# of Records Reviewed (denominator):",INDIRECT("'" &amp; $D$33 &amp; "'!$A$9:$AD$9"),0),FALSE))))))</f>
        <v xml:space="preserve"> </v>
      </c>
    </row>
    <row r="88" spans="2:11" x14ac:dyDescent="0.25">
      <c r="B88" s="52">
        <f>IF('Update Master Hospital List'!D55=0,0,'Update Master Hospital List'!D55)</f>
        <v>0</v>
      </c>
      <c r="C88" s="52">
        <f>IF('Update Master Hospital List'!E55=0,0,'Update Master Hospital List'!E55)</f>
        <v>0</v>
      </c>
      <c r="D88" s="53" t="str">
        <f ca="1">IF($B88=0," ",IF(LEFT(EDTC115161718192021[[#Headers],[EnterQ1]],6)="EnterQ"," ",
IF((VLOOKUP($B88,INDIRECT("'"&amp;$D$33&amp;"'!$A$9:$AD$120"),MATCH("# of Records Reviewed (denominator):",INDIRECT("'" &amp; $D$33 &amp; "'!$A$9:$AD$9"),0),FALSE))="","N/A",
IF(VLOOKUP($B88,INDIRECT("'" &amp; $D$33 &amp; "'!$A$9:$AD$120"),MATCH("# of Records Reviewed (denominator):",INDIRECT("'" &amp; $D$33 &amp; "'!$A$9:$AD$9"),0),FALSE)="0","0 cases",
(VLOOKUP($B88,INDIRECT("'" &amp; $D$33 &amp; "'!$A$9:$AD$120"),MATCH("8. Tests and/or Procedures Results",INDIRECT("'" &amp; $D$33 &amp; "'!$A$9:$AD$9"),0),FALSE)/VLOOKUP($B88,INDIRECT("'" &amp; $D$33 &amp; "'!$A$9:$AD$120"),MATCH("# of Records Reviewed (denominator):",INDIRECT("'" &amp; $D$33 &amp; "'!$A$9:$AD$9"),0),FALSE))))))</f>
        <v xml:space="preserve"> </v>
      </c>
      <c r="E88" s="53" t="str">
        <f ca="1">IF($B88=0," ",IF(LEFT(EDTC115161718192021[[#Headers],[EnterQ2]],6)="EnterQ"," ",
IF((VLOOKUP($B88,INDIRECT("'"&amp;$D$33&amp;"'!$A$9:$AD$120"),MATCH("# of Records Reviewed (denominator):",INDIRECT("'" &amp; $D$33 &amp; "'!$A$9:$AD$9"),0),FALSE))="","N/A",
IF(VLOOKUP($B88,INDIRECT("'" &amp; $D$33 &amp; "'!$A$9:$AD$120"),MATCH("# of Records Reviewed (denominator):",INDIRECT("'" &amp; $D$33 &amp; "'!$A$9:$AD$9"),0),FALSE)="0","0 cases",
(VLOOKUP($B88,INDIRECT("'" &amp; $D$33 &amp; "'!$A$9:$AD$120"),MATCH("8. Tests and/or Procedures Results",INDIRECT("'" &amp; $D$33 &amp; "'!$A$9:$AD$9"),0),FALSE)/VLOOKUP($B88,INDIRECT("'" &amp; $D$33 &amp; "'!$A$9:$AD$120"),MATCH("# of Records Reviewed (denominator):",INDIRECT("'" &amp; $D$33 &amp; "'!$A$9:$AD$9"),0),FALSE))))))</f>
        <v xml:space="preserve"> </v>
      </c>
      <c r="F88" s="53" t="str">
        <f ca="1">IF($B88=0," ",IF(LEFT(EDTC115161718192021[[#Headers],[EnterQ3]],6)="EnterQ"," ",
IF((VLOOKUP($B88,INDIRECT("'"&amp;$D$33&amp;"'!$A$9:$AD$120"),MATCH("# of Records Reviewed (denominator):",INDIRECT("'" &amp; $D$33 &amp; "'!$A$9:$AD$9"),0),FALSE))="","N/A",
IF(VLOOKUP($B88,INDIRECT("'" &amp; $D$33 &amp; "'!$A$9:$AD$120"),MATCH("# of Records Reviewed (denominator):",INDIRECT("'" &amp; $D$33 &amp; "'!$A$9:$AD$9"),0),FALSE)="0","0 cases",
(VLOOKUP($B88,INDIRECT("'" &amp; $D$33 &amp; "'!$A$9:$AD$120"),MATCH("8. Tests and/or Procedures Results",INDIRECT("'" &amp; $D$33 &amp; "'!$A$9:$AD$9"),0),FALSE)/VLOOKUP($B88,INDIRECT("'" &amp; $D$33 &amp; "'!$A$9:$AD$120"),MATCH("# of Records Reviewed (denominator):",INDIRECT("'" &amp; $D$33 &amp; "'!$A$9:$AD$9"),0),FALSE))))))</f>
        <v xml:space="preserve"> </v>
      </c>
      <c r="G88" s="53" t="str">
        <f ca="1">IF($B88=0," ",IF(LEFT(EDTC115161718192021[[#Headers],[EnterQ4]],6)="EnterQ"," ",
IF((VLOOKUP($B88,INDIRECT("'"&amp;$D$33&amp;"'!$A$9:$AD$120"),MATCH("# of Records Reviewed (denominator):",INDIRECT("'" &amp; $D$33 &amp; "'!$A$9:$AD$9"),0),FALSE))="","N/A",
IF(VLOOKUP($B88,INDIRECT("'" &amp; $D$33 &amp; "'!$A$9:$AD$120"),MATCH("# of Records Reviewed (denominator):",INDIRECT("'" &amp; $D$33 &amp; "'!$A$9:$AD$9"),0),FALSE)="0","0 cases",
(VLOOKUP($B88,INDIRECT("'" &amp; $D$33 &amp; "'!$A$9:$AD$120"),MATCH("8. Tests and/or Procedures Results",INDIRECT("'" &amp; $D$33 &amp; "'!$A$9:$AD$9"),0),FALSE)/VLOOKUP($B88,INDIRECT("'" &amp; $D$33 &amp; "'!$A$9:$AD$120"),MATCH("# of Records Reviewed (denominator):",INDIRECT("'" &amp; $D$33 &amp; "'!$A$9:$AD$9"),0),FALSE))))))</f>
        <v xml:space="preserve"> </v>
      </c>
      <c r="H88" s="53" t="str">
        <f ca="1">IF($B88=0," ",IF(LEFT(EDTC115161718192021[[#Headers],[EnterQ5]],6)="EnterQ"," ",
IF((VLOOKUP($B88,INDIRECT("'"&amp;$D$33&amp;"'!$A$9:$AD$120"),MATCH("# of Records Reviewed (denominator):",INDIRECT("'" &amp; $D$33 &amp; "'!$A$9:$AD$9"),0),FALSE))="","N/A",
IF(VLOOKUP($B88,INDIRECT("'" &amp; $D$33 &amp; "'!$A$9:$AD$120"),MATCH("# of Records Reviewed (denominator):",INDIRECT("'" &amp; $D$33 &amp; "'!$A$9:$AD$9"),0),FALSE)="0","0 cases",
(VLOOKUP($B88,INDIRECT("'" &amp; $D$33 &amp; "'!$A$9:$AD$120"),MATCH("8. Tests and/or Procedures Results",INDIRECT("'" &amp; $D$33 &amp; "'!$A$9:$AD$9"),0),FALSE)/VLOOKUP($B88,INDIRECT("'" &amp; $D$33 &amp; "'!$A$9:$AD$120"),MATCH("# of Records Reviewed (denominator):",INDIRECT("'" &amp; $D$33 &amp; "'!$A$9:$AD$9"),0),FALSE))))))</f>
        <v xml:space="preserve"> </v>
      </c>
      <c r="I88" s="53" t="str">
        <f ca="1">IF($B88=0," ",IF(LEFT(EDTC115161718192021[[#Headers],[EnterQ6]],6)="EnterQ"," ",
IF((VLOOKUP($B88,INDIRECT("'"&amp;$D$33&amp;"'!$A$9:$AD$120"),MATCH("# of Records Reviewed (denominator):",INDIRECT("'" &amp; $D$33 &amp; "'!$A$9:$AD$9"),0),FALSE))="","N/A",
IF(VLOOKUP($B88,INDIRECT("'" &amp; $D$33 &amp; "'!$A$9:$AD$120"),MATCH("# of Records Reviewed (denominator):",INDIRECT("'" &amp; $D$33 &amp; "'!$A$9:$AD$9"),0),FALSE)="0","0 cases",
(VLOOKUP($B88,INDIRECT("'" &amp; $D$33 &amp; "'!$A$9:$AD$120"),MATCH("8. Tests and/or Procedures Results",INDIRECT("'" &amp; $D$33 &amp; "'!$A$9:$AD$9"),0),FALSE)/VLOOKUP($B88,INDIRECT("'" &amp; $D$33 &amp; "'!$A$9:$AD$120"),MATCH("# of Records Reviewed (denominator):",INDIRECT("'" &amp; $D$33 &amp; "'!$A$9:$AD$9"),0),FALSE))))))</f>
        <v xml:space="preserve"> </v>
      </c>
      <c r="J88" s="53" t="str">
        <f ca="1">IF($B88=0," ",IF(LEFT(EDTC115161718192021[[#Headers],[EnterQ7]],6)="EnterQ"," ",
IF((VLOOKUP($B88,INDIRECT("'"&amp;$D$33&amp;"'!$A$9:$AD$120"),MATCH("# of Records Reviewed (denominator):",INDIRECT("'" &amp; $D$33 &amp; "'!$A$9:$AD$9"),0),FALSE))="","N/A",
IF(VLOOKUP($B88,INDIRECT("'" &amp; $D$33 &amp; "'!$A$9:$AD$120"),MATCH("# of Records Reviewed (denominator):",INDIRECT("'" &amp; $D$33 &amp; "'!$A$9:$AD$9"),0),FALSE)="0","0 cases",
(VLOOKUP($B88,INDIRECT("'" &amp; $D$33 &amp; "'!$A$9:$AD$120"),MATCH("8. Tests and/or Procedures Results",INDIRECT("'" &amp; $D$33 &amp; "'!$A$9:$AD$9"),0),FALSE)/VLOOKUP($B88,INDIRECT("'" &amp; $D$33 &amp; "'!$A$9:$AD$120"),MATCH("# of Records Reviewed (denominator):",INDIRECT("'" &amp; $D$33 &amp; "'!$A$9:$AD$9"),0),FALSE))))))</f>
        <v xml:space="preserve"> </v>
      </c>
      <c r="K88" s="53" t="str">
        <f ca="1">IF($B88=0," ",IF(LEFT(EDTC115161718192021[[#Headers],[EnterQ8]],6)="EnterQ"," ",
IF((VLOOKUP($B88,INDIRECT("'"&amp;$D$33&amp;"'!$A$9:$AD$120"),MATCH("# of Records Reviewed (denominator):",INDIRECT("'" &amp; $D$33 &amp; "'!$A$9:$AD$9"),0),FALSE))="","N/A",
IF(VLOOKUP($B88,INDIRECT("'" &amp; $D$33 &amp; "'!$A$9:$AD$120"),MATCH("# of Records Reviewed (denominator):",INDIRECT("'" &amp; $D$33 &amp; "'!$A$9:$AD$9"),0),FALSE)="0","0 cases",
(VLOOKUP($B88,INDIRECT("'" &amp; $D$33 &amp; "'!$A$9:$AD$120"),MATCH("8. Tests and/or Procedures Results",INDIRECT("'" &amp; $D$33 &amp; "'!$A$9:$AD$9"),0),FALSE)/VLOOKUP($B88,INDIRECT("'" &amp; $D$33 &amp; "'!$A$9:$AD$120"),MATCH("# of Records Reviewed (denominator):",INDIRECT("'" &amp; $D$33 &amp; "'!$A$9:$AD$9"),0),FALSE))))))</f>
        <v xml:space="preserve"> </v>
      </c>
    </row>
    <row r="89" spans="2:11" x14ac:dyDescent="0.25">
      <c r="B89" s="52">
        <f>IF('Update Master Hospital List'!D56=0,0,'Update Master Hospital List'!D56)</f>
        <v>0</v>
      </c>
      <c r="C89" s="52">
        <f>IF('Update Master Hospital List'!E56=0,0,'Update Master Hospital List'!E56)</f>
        <v>0</v>
      </c>
      <c r="D89" s="53" t="str">
        <f ca="1">IF($B89=0," ",IF(LEFT(EDTC115161718192021[[#Headers],[EnterQ1]],6)="EnterQ"," ",
IF((VLOOKUP($B89,INDIRECT("'"&amp;$D$33&amp;"'!$A$9:$AD$120"),MATCH("# of Records Reviewed (denominator):",INDIRECT("'" &amp; $D$33 &amp; "'!$A$9:$AD$9"),0),FALSE))="","N/A",
IF(VLOOKUP($B89,INDIRECT("'" &amp; $D$33 &amp; "'!$A$9:$AD$120"),MATCH("# of Records Reviewed (denominator):",INDIRECT("'" &amp; $D$33 &amp; "'!$A$9:$AD$9"),0),FALSE)="0","0 cases",
(VLOOKUP($B89,INDIRECT("'" &amp; $D$33 &amp; "'!$A$9:$AD$120"),MATCH("8. Tests and/or Procedures Results",INDIRECT("'" &amp; $D$33 &amp; "'!$A$9:$AD$9"),0),FALSE)/VLOOKUP($B89,INDIRECT("'" &amp; $D$33 &amp; "'!$A$9:$AD$120"),MATCH("# of Records Reviewed (denominator):",INDIRECT("'" &amp; $D$33 &amp; "'!$A$9:$AD$9"),0),FALSE))))))</f>
        <v xml:space="preserve"> </v>
      </c>
      <c r="E89" s="53" t="str">
        <f ca="1">IF($B89=0," ",IF(LEFT(EDTC115161718192021[[#Headers],[EnterQ2]],6)="EnterQ"," ",
IF((VLOOKUP($B89,INDIRECT("'"&amp;$D$33&amp;"'!$A$9:$AD$120"),MATCH("# of Records Reviewed (denominator):",INDIRECT("'" &amp; $D$33 &amp; "'!$A$9:$AD$9"),0),FALSE))="","N/A",
IF(VLOOKUP($B89,INDIRECT("'" &amp; $D$33 &amp; "'!$A$9:$AD$120"),MATCH("# of Records Reviewed (denominator):",INDIRECT("'" &amp; $D$33 &amp; "'!$A$9:$AD$9"),0),FALSE)="0","0 cases",
(VLOOKUP($B89,INDIRECT("'" &amp; $D$33 &amp; "'!$A$9:$AD$120"),MATCH("8. Tests and/or Procedures Results",INDIRECT("'" &amp; $D$33 &amp; "'!$A$9:$AD$9"),0),FALSE)/VLOOKUP($B89,INDIRECT("'" &amp; $D$33 &amp; "'!$A$9:$AD$120"),MATCH("# of Records Reviewed (denominator):",INDIRECT("'" &amp; $D$33 &amp; "'!$A$9:$AD$9"),0),FALSE))))))</f>
        <v xml:space="preserve"> </v>
      </c>
      <c r="F89" s="53" t="str">
        <f ca="1">IF($B89=0," ",IF(LEFT(EDTC115161718192021[[#Headers],[EnterQ3]],6)="EnterQ"," ",
IF((VLOOKUP($B89,INDIRECT("'"&amp;$D$33&amp;"'!$A$9:$AD$120"),MATCH("# of Records Reviewed (denominator):",INDIRECT("'" &amp; $D$33 &amp; "'!$A$9:$AD$9"),0),FALSE))="","N/A",
IF(VLOOKUP($B89,INDIRECT("'" &amp; $D$33 &amp; "'!$A$9:$AD$120"),MATCH("# of Records Reviewed (denominator):",INDIRECT("'" &amp; $D$33 &amp; "'!$A$9:$AD$9"),0),FALSE)="0","0 cases",
(VLOOKUP($B89,INDIRECT("'" &amp; $D$33 &amp; "'!$A$9:$AD$120"),MATCH("8. Tests and/or Procedures Results",INDIRECT("'" &amp; $D$33 &amp; "'!$A$9:$AD$9"),0),FALSE)/VLOOKUP($B89,INDIRECT("'" &amp; $D$33 &amp; "'!$A$9:$AD$120"),MATCH("# of Records Reviewed (denominator):",INDIRECT("'" &amp; $D$33 &amp; "'!$A$9:$AD$9"),0),FALSE))))))</f>
        <v xml:space="preserve"> </v>
      </c>
      <c r="G89" s="53" t="str">
        <f ca="1">IF($B89=0," ",IF(LEFT(EDTC115161718192021[[#Headers],[EnterQ4]],6)="EnterQ"," ",
IF((VLOOKUP($B89,INDIRECT("'"&amp;$D$33&amp;"'!$A$9:$AD$120"),MATCH("# of Records Reviewed (denominator):",INDIRECT("'" &amp; $D$33 &amp; "'!$A$9:$AD$9"),0),FALSE))="","N/A",
IF(VLOOKUP($B89,INDIRECT("'" &amp; $D$33 &amp; "'!$A$9:$AD$120"),MATCH("# of Records Reviewed (denominator):",INDIRECT("'" &amp; $D$33 &amp; "'!$A$9:$AD$9"),0),FALSE)="0","0 cases",
(VLOOKUP($B89,INDIRECT("'" &amp; $D$33 &amp; "'!$A$9:$AD$120"),MATCH("8. Tests and/or Procedures Results",INDIRECT("'" &amp; $D$33 &amp; "'!$A$9:$AD$9"),0),FALSE)/VLOOKUP($B89,INDIRECT("'" &amp; $D$33 &amp; "'!$A$9:$AD$120"),MATCH("# of Records Reviewed (denominator):",INDIRECT("'" &amp; $D$33 &amp; "'!$A$9:$AD$9"),0),FALSE))))))</f>
        <v xml:space="preserve"> </v>
      </c>
      <c r="H89" s="53" t="str">
        <f ca="1">IF($B89=0," ",IF(LEFT(EDTC115161718192021[[#Headers],[EnterQ5]],6)="EnterQ"," ",
IF((VLOOKUP($B89,INDIRECT("'"&amp;$D$33&amp;"'!$A$9:$AD$120"),MATCH("# of Records Reviewed (denominator):",INDIRECT("'" &amp; $D$33 &amp; "'!$A$9:$AD$9"),0),FALSE))="","N/A",
IF(VLOOKUP($B89,INDIRECT("'" &amp; $D$33 &amp; "'!$A$9:$AD$120"),MATCH("# of Records Reviewed (denominator):",INDIRECT("'" &amp; $D$33 &amp; "'!$A$9:$AD$9"),0),FALSE)="0","0 cases",
(VLOOKUP($B89,INDIRECT("'" &amp; $D$33 &amp; "'!$A$9:$AD$120"),MATCH("8. Tests and/or Procedures Results",INDIRECT("'" &amp; $D$33 &amp; "'!$A$9:$AD$9"),0),FALSE)/VLOOKUP($B89,INDIRECT("'" &amp; $D$33 &amp; "'!$A$9:$AD$120"),MATCH("# of Records Reviewed (denominator):",INDIRECT("'" &amp; $D$33 &amp; "'!$A$9:$AD$9"),0),FALSE))))))</f>
        <v xml:space="preserve"> </v>
      </c>
      <c r="I89" s="53" t="str">
        <f ca="1">IF($B89=0," ",IF(LEFT(EDTC115161718192021[[#Headers],[EnterQ6]],6)="EnterQ"," ",
IF((VLOOKUP($B89,INDIRECT("'"&amp;$D$33&amp;"'!$A$9:$AD$120"),MATCH("# of Records Reviewed (denominator):",INDIRECT("'" &amp; $D$33 &amp; "'!$A$9:$AD$9"),0),FALSE))="","N/A",
IF(VLOOKUP($B89,INDIRECT("'" &amp; $D$33 &amp; "'!$A$9:$AD$120"),MATCH("# of Records Reviewed (denominator):",INDIRECT("'" &amp; $D$33 &amp; "'!$A$9:$AD$9"),0),FALSE)="0","0 cases",
(VLOOKUP($B89,INDIRECT("'" &amp; $D$33 &amp; "'!$A$9:$AD$120"),MATCH("8. Tests and/or Procedures Results",INDIRECT("'" &amp; $D$33 &amp; "'!$A$9:$AD$9"),0),FALSE)/VLOOKUP($B89,INDIRECT("'" &amp; $D$33 &amp; "'!$A$9:$AD$120"),MATCH("# of Records Reviewed (denominator):",INDIRECT("'" &amp; $D$33 &amp; "'!$A$9:$AD$9"),0),FALSE))))))</f>
        <v xml:space="preserve"> </v>
      </c>
      <c r="J89" s="53" t="str">
        <f ca="1">IF($B89=0," ",IF(LEFT(EDTC115161718192021[[#Headers],[EnterQ7]],6)="EnterQ"," ",
IF((VLOOKUP($B89,INDIRECT("'"&amp;$D$33&amp;"'!$A$9:$AD$120"),MATCH("# of Records Reviewed (denominator):",INDIRECT("'" &amp; $D$33 &amp; "'!$A$9:$AD$9"),0),FALSE))="","N/A",
IF(VLOOKUP($B89,INDIRECT("'" &amp; $D$33 &amp; "'!$A$9:$AD$120"),MATCH("# of Records Reviewed (denominator):",INDIRECT("'" &amp; $D$33 &amp; "'!$A$9:$AD$9"),0),FALSE)="0","0 cases",
(VLOOKUP($B89,INDIRECT("'" &amp; $D$33 &amp; "'!$A$9:$AD$120"),MATCH("8. Tests and/or Procedures Results",INDIRECT("'" &amp; $D$33 &amp; "'!$A$9:$AD$9"),0),FALSE)/VLOOKUP($B89,INDIRECT("'" &amp; $D$33 &amp; "'!$A$9:$AD$120"),MATCH("# of Records Reviewed (denominator):",INDIRECT("'" &amp; $D$33 &amp; "'!$A$9:$AD$9"),0),FALSE))))))</f>
        <v xml:space="preserve"> </v>
      </c>
      <c r="K89" s="53" t="str">
        <f ca="1">IF($B89=0," ",IF(LEFT(EDTC115161718192021[[#Headers],[EnterQ8]],6)="EnterQ"," ",
IF((VLOOKUP($B89,INDIRECT("'"&amp;$D$33&amp;"'!$A$9:$AD$120"),MATCH("# of Records Reviewed (denominator):",INDIRECT("'" &amp; $D$33 &amp; "'!$A$9:$AD$9"),0),FALSE))="","N/A",
IF(VLOOKUP($B89,INDIRECT("'" &amp; $D$33 &amp; "'!$A$9:$AD$120"),MATCH("# of Records Reviewed (denominator):",INDIRECT("'" &amp; $D$33 &amp; "'!$A$9:$AD$9"),0),FALSE)="0","0 cases",
(VLOOKUP($B89,INDIRECT("'" &amp; $D$33 &amp; "'!$A$9:$AD$120"),MATCH("8. Tests and/or Procedures Results",INDIRECT("'" &amp; $D$33 &amp; "'!$A$9:$AD$9"),0),FALSE)/VLOOKUP($B89,INDIRECT("'" &amp; $D$33 &amp; "'!$A$9:$AD$120"),MATCH("# of Records Reviewed (denominator):",INDIRECT("'" &amp; $D$33 &amp; "'!$A$9:$AD$9"),0),FALSE))))))</f>
        <v xml:space="preserve"> </v>
      </c>
    </row>
    <row r="90" spans="2:11" x14ac:dyDescent="0.25">
      <c r="B90" s="52">
        <f>IF('Update Master Hospital List'!D57=0,0,'Update Master Hospital List'!D57)</f>
        <v>0</v>
      </c>
      <c r="C90" s="52">
        <f>IF('Update Master Hospital List'!E57=0,0,'Update Master Hospital List'!E57)</f>
        <v>0</v>
      </c>
      <c r="D90" s="53" t="str">
        <f ca="1">IF($B90=0," ",IF(LEFT(EDTC115161718192021[[#Headers],[EnterQ1]],6)="EnterQ"," ",
IF((VLOOKUP($B90,INDIRECT("'"&amp;$D$33&amp;"'!$A$9:$AD$120"),MATCH("# of Records Reviewed (denominator):",INDIRECT("'" &amp; $D$33 &amp; "'!$A$9:$AD$9"),0),FALSE))="","N/A",
IF(VLOOKUP($B90,INDIRECT("'" &amp; $D$33 &amp; "'!$A$9:$AD$120"),MATCH("# of Records Reviewed (denominator):",INDIRECT("'" &amp; $D$33 &amp; "'!$A$9:$AD$9"),0),FALSE)="0","0 cases",
(VLOOKUP($B90,INDIRECT("'" &amp; $D$33 &amp; "'!$A$9:$AD$120"),MATCH("8. Tests and/or Procedures Results",INDIRECT("'" &amp; $D$33 &amp; "'!$A$9:$AD$9"),0),FALSE)/VLOOKUP($B90,INDIRECT("'" &amp; $D$33 &amp; "'!$A$9:$AD$120"),MATCH("# of Records Reviewed (denominator):",INDIRECT("'" &amp; $D$33 &amp; "'!$A$9:$AD$9"),0),FALSE))))))</f>
        <v xml:space="preserve"> </v>
      </c>
      <c r="E90" s="53" t="str">
        <f ca="1">IF($B90=0," ",IF(LEFT(EDTC115161718192021[[#Headers],[EnterQ2]],6)="EnterQ"," ",
IF((VLOOKUP($B90,INDIRECT("'"&amp;$D$33&amp;"'!$A$9:$AD$120"),MATCH("# of Records Reviewed (denominator):",INDIRECT("'" &amp; $D$33 &amp; "'!$A$9:$AD$9"),0),FALSE))="","N/A",
IF(VLOOKUP($B90,INDIRECT("'" &amp; $D$33 &amp; "'!$A$9:$AD$120"),MATCH("# of Records Reviewed (denominator):",INDIRECT("'" &amp; $D$33 &amp; "'!$A$9:$AD$9"),0),FALSE)="0","0 cases",
(VLOOKUP($B90,INDIRECT("'" &amp; $D$33 &amp; "'!$A$9:$AD$120"),MATCH("8. Tests and/or Procedures Results",INDIRECT("'" &amp; $D$33 &amp; "'!$A$9:$AD$9"),0),FALSE)/VLOOKUP($B90,INDIRECT("'" &amp; $D$33 &amp; "'!$A$9:$AD$120"),MATCH("# of Records Reviewed (denominator):",INDIRECT("'" &amp; $D$33 &amp; "'!$A$9:$AD$9"),0),FALSE))))))</f>
        <v xml:space="preserve"> </v>
      </c>
      <c r="F90" s="53" t="str">
        <f ca="1">IF($B90=0," ",IF(LEFT(EDTC115161718192021[[#Headers],[EnterQ3]],6)="EnterQ"," ",
IF((VLOOKUP($B90,INDIRECT("'"&amp;$D$33&amp;"'!$A$9:$AD$120"),MATCH("# of Records Reviewed (denominator):",INDIRECT("'" &amp; $D$33 &amp; "'!$A$9:$AD$9"),0),FALSE))="","N/A",
IF(VLOOKUP($B90,INDIRECT("'" &amp; $D$33 &amp; "'!$A$9:$AD$120"),MATCH("# of Records Reviewed (denominator):",INDIRECT("'" &amp; $D$33 &amp; "'!$A$9:$AD$9"),0),FALSE)="0","0 cases",
(VLOOKUP($B90,INDIRECT("'" &amp; $D$33 &amp; "'!$A$9:$AD$120"),MATCH("8. Tests and/or Procedures Results",INDIRECT("'" &amp; $D$33 &amp; "'!$A$9:$AD$9"),0),FALSE)/VLOOKUP($B90,INDIRECT("'" &amp; $D$33 &amp; "'!$A$9:$AD$120"),MATCH("# of Records Reviewed (denominator):",INDIRECT("'" &amp; $D$33 &amp; "'!$A$9:$AD$9"),0),FALSE))))))</f>
        <v xml:space="preserve"> </v>
      </c>
      <c r="G90" s="53" t="str">
        <f ca="1">IF($B90=0," ",IF(LEFT(EDTC115161718192021[[#Headers],[EnterQ4]],6)="EnterQ"," ",
IF((VLOOKUP($B90,INDIRECT("'"&amp;$D$33&amp;"'!$A$9:$AD$120"),MATCH("# of Records Reviewed (denominator):",INDIRECT("'" &amp; $D$33 &amp; "'!$A$9:$AD$9"),0),FALSE))="","N/A",
IF(VLOOKUP($B90,INDIRECT("'" &amp; $D$33 &amp; "'!$A$9:$AD$120"),MATCH("# of Records Reviewed (denominator):",INDIRECT("'" &amp; $D$33 &amp; "'!$A$9:$AD$9"),0),FALSE)="0","0 cases",
(VLOOKUP($B90,INDIRECT("'" &amp; $D$33 &amp; "'!$A$9:$AD$120"),MATCH("8. Tests and/or Procedures Results",INDIRECT("'" &amp; $D$33 &amp; "'!$A$9:$AD$9"),0),FALSE)/VLOOKUP($B90,INDIRECT("'" &amp; $D$33 &amp; "'!$A$9:$AD$120"),MATCH("# of Records Reviewed (denominator):",INDIRECT("'" &amp; $D$33 &amp; "'!$A$9:$AD$9"),0),FALSE))))))</f>
        <v xml:space="preserve"> </v>
      </c>
      <c r="H90" s="53" t="str">
        <f ca="1">IF($B90=0," ",IF(LEFT(EDTC115161718192021[[#Headers],[EnterQ5]],6)="EnterQ"," ",
IF((VLOOKUP($B90,INDIRECT("'"&amp;$D$33&amp;"'!$A$9:$AD$120"),MATCH("# of Records Reviewed (denominator):",INDIRECT("'" &amp; $D$33 &amp; "'!$A$9:$AD$9"),0),FALSE))="","N/A",
IF(VLOOKUP($B90,INDIRECT("'" &amp; $D$33 &amp; "'!$A$9:$AD$120"),MATCH("# of Records Reviewed (denominator):",INDIRECT("'" &amp; $D$33 &amp; "'!$A$9:$AD$9"),0),FALSE)="0","0 cases",
(VLOOKUP($B90,INDIRECT("'" &amp; $D$33 &amp; "'!$A$9:$AD$120"),MATCH("8. Tests and/or Procedures Results",INDIRECT("'" &amp; $D$33 &amp; "'!$A$9:$AD$9"),0),FALSE)/VLOOKUP($B90,INDIRECT("'" &amp; $D$33 &amp; "'!$A$9:$AD$120"),MATCH("# of Records Reviewed (denominator):",INDIRECT("'" &amp; $D$33 &amp; "'!$A$9:$AD$9"),0),FALSE))))))</f>
        <v xml:space="preserve"> </v>
      </c>
      <c r="I90" s="53" t="str">
        <f ca="1">IF($B90=0," ",IF(LEFT(EDTC115161718192021[[#Headers],[EnterQ6]],6)="EnterQ"," ",
IF((VLOOKUP($B90,INDIRECT("'"&amp;$D$33&amp;"'!$A$9:$AD$120"),MATCH("# of Records Reviewed (denominator):",INDIRECT("'" &amp; $D$33 &amp; "'!$A$9:$AD$9"),0),FALSE))="","N/A",
IF(VLOOKUP($B90,INDIRECT("'" &amp; $D$33 &amp; "'!$A$9:$AD$120"),MATCH("# of Records Reviewed (denominator):",INDIRECT("'" &amp; $D$33 &amp; "'!$A$9:$AD$9"),0),FALSE)="0","0 cases",
(VLOOKUP($B90,INDIRECT("'" &amp; $D$33 &amp; "'!$A$9:$AD$120"),MATCH("8. Tests and/or Procedures Results",INDIRECT("'" &amp; $D$33 &amp; "'!$A$9:$AD$9"),0),FALSE)/VLOOKUP($B90,INDIRECT("'" &amp; $D$33 &amp; "'!$A$9:$AD$120"),MATCH("# of Records Reviewed (denominator):",INDIRECT("'" &amp; $D$33 &amp; "'!$A$9:$AD$9"),0),FALSE))))))</f>
        <v xml:space="preserve"> </v>
      </c>
      <c r="J90" s="53" t="str">
        <f ca="1">IF($B90=0," ",IF(LEFT(EDTC115161718192021[[#Headers],[EnterQ7]],6)="EnterQ"," ",
IF((VLOOKUP($B90,INDIRECT("'"&amp;$D$33&amp;"'!$A$9:$AD$120"),MATCH("# of Records Reviewed (denominator):",INDIRECT("'" &amp; $D$33 &amp; "'!$A$9:$AD$9"),0),FALSE))="","N/A",
IF(VLOOKUP($B90,INDIRECT("'" &amp; $D$33 &amp; "'!$A$9:$AD$120"),MATCH("# of Records Reviewed (denominator):",INDIRECT("'" &amp; $D$33 &amp; "'!$A$9:$AD$9"),0),FALSE)="0","0 cases",
(VLOOKUP($B90,INDIRECT("'" &amp; $D$33 &amp; "'!$A$9:$AD$120"),MATCH("8. Tests and/or Procedures Results",INDIRECT("'" &amp; $D$33 &amp; "'!$A$9:$AD$9"),0),FALSE)/VLOOKUP($B90,INDIRECT("'" &amp; $D$33 &amp; "'!$A$9:$AD$120"),MATCH("# of Records Reviewed (denominator):",INDIRECT("'" &amp; $D$33 &amp; "'!$A$9:$AD$9"),0),FALSE))))))</f>
        <v xml:space="preserve"> </v>
      </c>
      <c r="K90" s="53" t="str">
        <f ca="1">IF($B90=0," ",IF(LEFT(EDTC115161718192021[[#Headers],[EnterQ8]],6)="EnterQ"," ",
IF((VLOOKUP($B90,INDIRECT("'"&amp;$D$33&amp;"'!$A$9:$AD$120"),MATCH("# of Records Reviewed (denominator):",INDIRECT("'" &amp; $D$33 &amp; "'!$A$9:$AD$9"),0),FALSE))="","N/A",
IF(VLOOKUP($B90,INDIRECT("'" &amp; $D$33 &amp; "'!$A$9:$AD$120"),MATCH("# of Records Reviewed (denominator):",INDIRECT("'" &amp; $D$33 &amp; "'!$A$9:$AD$9"),0),FALSE)="0","0 cases",
(VLOOKUP($B90,INDIRECT("'" &amp; $D$33 &amp; "'!$A$9:$AD$120"),MATCH("8. Tests and/or Procedures Results",INDIRECT("'" &amp; $D$33 &amp; "'!$A$9:$AD$9"),0),FALSE)/VLOOKUP($B90,INDIRECT("'" &amp; $D$33 &amp; "'!$A$9:$AD$120"),MATCH("# of Records Reviewed (denominator):",INDIRECT("'" &amp; $D$33 &amp; "'!$A$9:$AD$9"),0),FALSE))))))</f>
        <v xml:space="preserve"> </v>
      </c>
    </row>
    <row r="91" spans="2:11" x14ac:dyDescent="0.25">
      <c r="B91" s="52">
        <f>IF('Update Master Hospital List'!D58=0,0,'Update Master Hospital List'!D58)</f>
        <v>0</v>
      </c>
      <c r="C91" s="52">
        <f>IF('Update Master Hospital List'!E58=0,0,'Update Master Hospital List'!E58)</f>
        <v>0</v>
      </c>
      <c r="D91" s="53" t="str">
        <f ca="1">IF($B91=0," ",IF(LEFT(EDTC115161718192021[[#Headers],[EnterQ1]],6)="EnterQ"," ",
IF((VLOOKUP($B91,INDIRECT("'"&amp;$D$33&amp;"'!$A$9:$AD$120"),MATCH("# of Records Reviewed (denominator):",INDIRECT("'" &amp; $D$33 &amp; "'!$A$9:$AD$9"),0),FALSE))="","N/A",
IF(VLOOKUP($B91,INDIRECT("'" &amp; $D$33 &amp; "'!$A$9:$AD$120"),MATCH("# of Records Reviewed (denominator):",INDIRECT("'" &amp; $D$33 &amp; "'!$A$9:$AD$9"),0),FALSE)="0","0 cases",
(VLOOKUP($B91,INDIRECT("'" &amp; $D$33 &amp; "'!$A$9:$AD$120"),MATCH("8. Tests and/or Procedures Results",INDIRECT("'" &amp; $D$33 &amp; "'!$A$9:$AD$9"),0),FALSE)/VLOOKUP($B91,INDIRECT("'" &amp; $D$33 &amp; "'!$A$9:$AD$120"),MATCH("# of Records Reviewed (denominator):",INDIRECT("'" &amp; $D$33 &amp; "'!$A$9:$AD$9"),0),FALSE))))))</f>
        <v xml:space="preserve"> </v>
      </c>
      <c r="E91" s="53" t="str">
        <f ca="1">IF($B91=0," ",IF(LEFT(EDTC115161718192021[[#Headers],[EnterQ2]],6)="EnterQ"," ",
IF((VLOOKUP($B91,INDIRECT("'"&amp;$D$33&amp;"'!$A$9:$AD$120"),MATCH("# of Records Reviewed (denominator):",INDIRECT("'" &amp; $D$33 &amp; "'!$A$9:$AD$9"),0),FALSE))="","N/A",
IF(VLOOKUP($B91,INDIRECT("'" &amp; $D$33 &amp; "'!$A$9:$AD$120"),MATCH("# of Records Reviewed (denominator):",INDIRECT("'" &amp; $D$33 &amp; "'!$A$9:$AD$9"),0),FALSE)="0","0 cases",
(VLOOKUP($B91,INDIRECT("'" &amp; $D$33 &amp; "'!$A$9:$AD$120"),MATCH("8. Tests and/or Procedures Results",INDIRECT("'" &amp; $D$33 &amp; "'!$A$9:$AD$9"),0),FALSE)/VLOOKUP($B91,INDIRECT("'" &amp; $D$33 &amp; "'!$A$9:$AD$120"),MATCH("# of Records Reviewed (denominator):",INDIRECT("'" &amp; $D$33 &amp; "'!$A$9:$AD$9"),0),FALSE))))))</f>
        <v xml:space="preserve"> </v>
      </c>
      <c r="F91" s="53" t="str">
        <f ca="1">IF($B91=0," ",IF(LEFT(EDTC115161718192021[[#Headers],[EnterQ3]],6)="EnterQ"," ",
IF((VLOOKUP($B91,INDIRECT("'"&amp;$D$33&amp;"'!$A$9:$AD$120"),MATCH("# of Records Reviewed (denominator):",INDIRECT("'" &amp; $D$33 &amp; "'!$A$9:$AD$9"),0),FALSE))="","N/A",
IF(VLOOKUP($B91,INDIRECT("'" &amp; $D$33 &amp; "'!$A$9:$AD$120"),MATCH("# of Records Reviewed (denominator):",INDIRECT("'" &amp; $D$33 &amp; "'!$A$9:$AD$9"),0),FALSE)="0","0 cases",
(VLOOKUP($B91,INDIRECT("'" &amp; $D$33 &amp; "'!$A$9:$AD$120"),MATCH("8. Tests and/or Procedures Results",INDIRECT("'" &amp; $D$33 &amp; "'!$A$9:$AD$9"),0),FALSE)/VLOOKUP($B91,INDIRECT("'" &amp; $D$33 &amp; "'!$A$9:$AD$120"),MATCH("# of Records Reviewed (denominator):",INDIRECT("'" &amp; $D$33 &amp; "'!$A$9:$AD$9"),0),FALSE))))))</f>
        <v xml:space="preserve"> </v>
      </c>
      <c r="G91" s="53" t="str">
        <f ca="1">IF($B91=0," ",IF(LEFT(EDTC115161718192021[[#Headers],[EnterQ4]],6)="EnterQ"," ",
IF((VLOOKUP($B91,INDIRECT("'"&amp;$D$33&amp;"'!$A$9:$AD$120"),MATCH("# of Records Reviewed (denominator):",INDIRECT("'" &amp; $D$33 &amp; "'!$A$9:$AD$9"),0),FALSE))="","N/A",
IF(VLOOKUP($B91,INDIRECT("'" &amp; $D$33 &amp; "'!$A$9:$AD$120"),MATCH("# of Records Reviewed (denominator):",INDIRECT("'" &amp; $D$33 &amp; "'!$A$9:$AD$9"),0),FALSE)="0","0 cases",
(VLOOKUP($B91,INDIRECT("'" &amp; $D$33 &amp; "'!$A$9:$AD$120"),MATCH("8. Tests and/or Procedures Results",INDIRECT("'" &amp; $D$33 &amp; "'!$A$9:$AD$9"),0),FALSE)/VLOOKUP($B91,INDIRECT("'" &amp; $D$33 &amp; "'!$A$9:$AD$120"),MATCH("# of Records Reviewed (denominator):",INDIRECT("'" &amp; $D$33 &amp; "'!$A$9:$AD$9"),0),FALSE))))))</f>
        <v xml:space="preserve"> </v>
      </c>
      <c r="H91" s="53" t="str">
        <f ca="1">IF($B91=0," ",IF(LEFT(EDTC115161718192021[[#Headers],[EnterQ5]],6)="EnterQ"," ",
IF((VLOOKUP($B91,INDIRECT("'"&amp;$D$33&amp;"'!$A$9:$AD$120"),MATCH("# of Records Reviewed (denominator):",INDIRECT("'" &amp; $D$33 &amp; "'!$A$9:$AD$9"),0),FALSE))="","N/A",
IF(VLOOKUP($B91,INDIRECT("'" &amp; $D$33 &amp; "'!$A$9:$AD$120"),MATCH("# of Records Reviewed (denominator):",INDIRECT("'" &amp; $D$33 &amp; "'!$A$9:$AD$9"),0),FALSE)="0","0 cases",
(VLOOKUP($B91,INDIRECT("'" &amp; $D$33 &amp; "'!$A$9:$AD$120"),MATCH("8. Tests and/or Procedures Results",INDIRECT("'" &amp; $D$33 &amp; "'!$A$9:$AD$9"),0),FALSE)/VLOOKUP($B91,INDIRECT("'" &amp; $D$33 &amp; "'!$A$9:$AD$120"),MATCH("# of Records Reviewed (denominator):",INDIRECT("'" &amp; $D$33 &amp; "'!$A$9:$AD$9"),0),FALSE))))))</f>
        <v xml:space="preserve"> </v>
      </c>
      <c r="I91" s="53" t="str">
        <f ca="1">IF($B91=0," ",IF(LEFT(EDTC115161718192021[[#Headers],[EnterQ6]],6)="EnterQ"," ",
IF((VLOOKUP($B91,INDIRECT("'"&amp;$D$33&amp;"'!$A$9:$AD$120"),MATCH("# of Records Reviewed (denominator):",INDIRECT("'" &amp; $D$33 &amp; "'!$A$9:$AD$9"),0),FALSE))="","N/A",
IF(VLOOKUP($B91,INDIRECT("'" &amp; $D$33 &amp; "'!$A$9:$AD$120"),MATCH("# of Records Reviewed (denominator):",INDIRECT("'" &amp; $D$33 &amp; "'!$A$9:$AD$9"),0),FALSE)="0","0 cases",
(VLOOKUP($B91,INDIRECT("'" &amp; $D$33 &amp; "'!$A$9:$AD$120"),MATCH("8. Tests and/or Procedures Results",INDIRECT("'" &amp; $D$33 &amp; "'!$A$9:$AD$9"),0),FALSE)/VLOOKUP($B91,INDIRECT("'" &amp; $D$33 &amp; "'!$A$9:$AD$120"),MATCH("# of Records Reviewed (denominator):",INDIRECT("'" &amp; $D$33 &amp; "'!$A$9:$AD$9"),0),FALSE))))))</f>
        <v xml:space="preserve"> </v>
      </c>
      <c r="J91" s="53" t="str">
        <f ca="1">IF($B91=0," ",IF(LEFT(EDTC115161718192021[[#Headers],[EnterQ7]],6)="EnterQ"," ",
IF((VLOOKUP($B91,INDIRECT("'"&amp;$D$33&amp;"'!$A$9:$AD$120"),MATCH("# of Records Reviewed (denominator):",INDIRECT("'" &amp; $D$33 &amp; "'!$A$9:$AD$9"),0),FALSE))="","N/A",
IF(VLOOKUP($B91,INDIRECT("'" &amp; $D$33 &amp; "'!$A$9:$AD$120"),MATCH("# of Records Reviewed (denominator):",INDIRECT("'" &amp; $D$33 &amp; "'!$A$9:$AD$9"),0),FALSE)="0","0 cases",
(VLOOKUP($B91,INDIRECT("'" &amp; $D$33 &amp; "'!$A$9:$AD$120"),MATCH("8. Tests and/or Procedures Results",INDIRECT("'" &amp; $D$33 &amp; "'!$A$9:$AD$9"),0),FALSE)/VLOOKUP($B91,INDIRECT("'" &amp; $D$33 &amp; "'!$A$9:$AD$120"),MATCH("# of Records Reviewed (denominator):",INDIRECT("'" &amp; $D$33 &amp; "'!$A$9:$AD$9"),0),FALSE))))))</f>
        <v xml:space="preserve"> </v>
      </c>
      <c r="K91" s="53" t="str">
        <f ca="1">IF($B91=0," ",IF(LEFT(EDTC115161718192021[[#Headers],[EnterQ8]],6)="EnterQ"," ",
IF((VLOOKUP($B91,INDIRECT("'"&amp;$D$33&amp;"'!$A$9:$AD$120"),MATCH("# of Records Reviewed (denominator):",INDIRECT("'" &amp; $D$33 &amp; "'!$A$9:$AD$9"),0),FALSE))="","N/A",
IF(VLOOKUP($B91,INDIRECT("'" &amp; $D$33 &amp; "'!$A$9:$AD$120"),MATCH("# of Records Reviewed (denominator):",INDIRECT("'" &amp; $D$33 &amp; "'!$A$9:$AD$9"),0),FALSE)="0","0 cases",
(VLOOKUP($B91,INDIRECT("'" &amp; $D$33 &amp; "'!$A$9:$AD$120"),MATCH("8. Tests and/or Procedures Results",INDIRECT("'" &amp; $D$33 &amp; "'!$A$9:$AD$9"),0),FALSE)/VLOOKUP($B91,INDIRECT("'" &amp; $D$33 &amp; "'!$A$9:$AD$120"),MATCH("# of Records Reviewed (denominator):",INDIRECT("'" &amp; $D$33 &amp; "'!$A$9:$AD$9"),0),FALSE))))))</f>
        <v xml:space="preserve"> </v>
      </c>
    </row>
    <row r="92" spans="2:11" x14ac:dyDescent="0.25">
      <c r="B92" s="52">
        <f>IF('Update Master Hospital List'!D59=0,0,'Update Master Hospital List'!D59)</f>
        <v>0</v>
      </c>
      <c r="C92" s="52">
        <f>IF('Update Master Hospital List'!E59=0,0,'Update Master Hospital List'!E59)</f>
        <v>0</v>
      </c>
      <c r="D92" s="53" t="str">
        <f ca="1">IF($B92=0," ",IF(LEFT(EDTC115161718192021[[#Headers],[EnterQ1]],6)="EnterQ"," ",
IF((VLOOKUP($B92,INDIRECT("'"&amp;$D$33&amp;"'!$A$9:$AD$120"),MATCH("# of Records Reviewed (denominator):",INDIRECT("'" &amp; $D$33 &amp; "'!$A$9:$AD$9"),0),FALSE))="","N/A",
IF(VLOOKUP($B92,INDIRECT("'" &amp; $D$33 &amp; "'!$A$9:$AD$120"),MATCH("# of Records Reviewed (denominator):",INDIRECT("'" &amp; $D$33 &amp; "'!$A$9:$AD$9"),0),FALSE)="0","0 cases",
(VLOOKUP($B92,INDIRECT("'" &amp; $D$33 &amp; "'!$A$9:$AD$120"),MATCH("8. Tests and/or Procedures Results",INDIRECT("'" &amp; $D$33 &amp; "'!$A$9:$AD$9"),0),FALSE)/VLOOKUP($B92,INDIRECT("'" &amp; $D$33 &amp; "'!$A$9:$AD$120"),MATCH("# of Records Reviewed (denominator):",INDIRECT("'" &amp; $D$33 &amp; "'!$A$9:$AD$9"),0),FALSE))))))</f>
        <v xml:space="preserve"> </v>
      </c>
      <c r="E92" s="53" t="str">
        <f ca="1">IF($B92=0," ",IF(LEFT(EDTC115161718192021[[#Headers],[EnterQ2]],6)="EnterQ"," ",
IF((VLOOKUP($B92,INDIRECT("'"&amp;$D$33&amp;"'!$A$9:$AD$120"),MATCH("# of Records Reviewed (denominator):",INDIRECT("'" &amp; $D$33 &amp; "'!$A$9:$AD$9"),0),FALSE))="","N/A",
IF(VLOOKUP($B92,INDIRECT("'" &amp; $D$33 &amp; "'!$A$9:$AD$120"),MATCH("# of Records Reviewed (denominator):",INDIRECT("'" &amp; $D$33 &amp; "'!$A$9:$AD$9"),0),FALSE)="0","0 cases",
(VLOOKUP($B92,INDIRECT("'" &amp; $D$33 &amp; "'!$A$9:$AD$120"),MATCH("8. Tests and/or Procedures Results",INDIRECT("'" &amp; $D$33 &amp; "'!$A$9:$AD$9"),0),FALSE)/VLOOKUP($B92,INDIRECT("'" &amp; $D$33 &amp; "'!$A$9:$AD$120"),MATCH("# of Records Reviewed (denominator):",INDIRECT("'" &amp; $D$33 &amp; "'!$A$9:$AD$9"),0),FALSE))))))</f>
        <v xml:space="preserve"> </v>
      </c>
      <c r="F92" s="53" t="str">
        <f ca="1">IF($B92=0," ",IF(LEFT(EDTC115161718192021[[#Headers],[EnterQ3]],6)="EnterQ"," ",
IF((VLOOKUP($B92,INDIRECT("'"&amp;$D$33&amp;"'!$A$9:$AD$120"),MATCH("# of Records Reviewed (denominator):",INDIRECT("'" &amp; $D$33 &amp; "'!$A$9:$AD$9"),0),FALSE))="","N/A",
IF(VLOOKUP($B92,INDIRECT("'" &amp; $D$33 &amp; "'!$A$9:$AD$120"),MATCH("# of Records Reviewed (denominator):",INDIRECT("'" &amp; $D$33 &amp; "'!$A$9:$AD$9"),0),FALSE)="0","0 cases",
(VLOOKUP($B92,INDIRECT("'" &amp; $D$33 &amp; "'!$A$9:$AD$120"),MATCH("8. Tests and/or Procedures Results",INDIRECT("'" &amp; $D$33 &amp; "'!$A$9:$AD$9"),0),FALSE)/VLOOKUP($B92,INDIRECT("'" &amp; $D$33 &amp; "'!$A$9:$AD$120"),MATCH("# of Records Reviewed (denominator):",INDIRECT("'" &amp; $D$33 &amp; "'!$A$9:$AD$9"),0),FALSE))))))</f>
        <v xml:space="preserve"> </v>
      </c>
      <c r="G92" s="53" t="str">
        <f ca="1">IF($B92=0," ",IF(LEFT(EDTC115161718192021[[#Headers],[EnterQ4]],6)="EnterQ"," ",
IF((VLOOKUP($B92,INDIRECT("'"&amp;$D$33&amp;"'!$A$9:$AD$120"),MATCH("# of Records Reviewed (denominator):",INDIRECT("'" &amp; $D$33 &amp; "'!$A$9:$AD$9"),0),FALSE))="","N/A",
IF(VLOOKUP($B92,INDIRECT("'" &amp; $D$33 &amp; "'!$A$9:$AD$120"),MATCH("# of Records Reviewed (denominator):",INDIRECT("'" &amp; $D$33 &amp; "'!$A$9:$AD$9"),0),FALSE)="0","0 cases",
(VLOOKUP($B92,INDIRECT("'" &amp; $D$33 &amp; "'!$A$9:$AD$120"),MATCH("8. Tests and/or Procedures Results",INDIRECT("'" &amp; $D$33 &amp; "'!$A$9:$AD$9"),0),FALSE)/VLOOKUP($B92,INDIRECT("'" &amp; $D$33 &amp; "'!$A$9:$AD$120"),MATCH("# of Records Reviewed (denominator):",INDIRECT("'" &amp; $D$33 &amp; "'!$A$9:$AD$9"),0),FALSE))))))</f>
        <v xml:space="preserve"> </v>
      </c>
      <c r="H92" s="53" t="str">
        <f ca="1">IF($B92=0," ",IF(LEFT(EDTC115161718192021[[#Headers],[EnterQ5]],6)="EnterQ"," ",
IF((VLOOKUP($B92,INDIRECT("'"&amp;$D$33&amp;"'!$A$9:$AD$120"),MATCH("# of Records Reviewed (denominator):",INDIRECT("'" &amp; $D$33 &amp; "'!$A$9:$AD$9"),0),FALSE))="","N/A",
IF(VLOOKUP($B92,INDIRECT("'" &amp; $D$33 &amp; "'!$A$9:$AD$120"),MATCH("# of Records Reviewed (denominator):",INDIRECT("'" &amp; $D$33 &amp; "'!$A$9:$AD$9"),0),FALSE)="0","0 cases",
(VLOOKUP($B92,INDIRECT("'" &amp; $D$33 &amp; "'!$A$9:$AD$120"),MATCH("8. Tests and/or Procedures Results",INDIRECT("'" &amp; $D$33 &amp; "'!$A$9:$AD$9"),0),FALSE)/VLOOKUP($B92,INDIRECT("'" &amp; $D$33 &amp; "'!$A$9:$AD$120"),MATCH("# of Records Reviewed (denominator):",INDIRECT("'" &amp; $D$33 &amp; "'!$A$9:$AD$9"),0),FALSE))))))</f>
        <v xml:space="preserve"> </v>
      </c>
      <c r="I92" s="53" t="str">
        <f ca="1">IF($B92=0," ",IF(LEFT(EDTC115161718192021[[#Headers],[EnterQ6]],6)="EnterQ"," ",
IF((VLOOKUP($B92,INDIRECT("'"&amp;$D$33&amp;"'!$A$9:$AD$120"),MATCH("# of Records Reviewed (denominator):",INDIRECT("'" &amp; $D$33 &amp; "'!$A$9:$AD$9"),0),FALSE))="","N/A",
IF(VLOOKUP($B92,INDIRECT("'" &amp; $D$33 &amp; "'!$A$9:$AD$120"),MATCH("# of Records Reviewed (denominator):",INDIRECT("'" &amp; $D$33 &amp; "'!$A$9:$AD$9"),0),FALSE)="0","0 cases",
(VLOOKUP($B92,INDIRECT("'" &amp; $D$33 &amp; "'!$A$9:$AD$120"),MATCH("8. Tests and/or Procedures Results",INDIRECT("'" &amp; $D$33 &amp; "'!$A$9:$AD$9"),0),FALSE)/VLOOKUP($B92,INDIRECT("'" &amp; $D$33 &amp; "'!$A$9:$AD$120"),MATCH("# of Records Reviewed (denominator):",INDIRECT("'" &amp; $D$33 &amp; "'!$A$9:$AD$9"),0),FALSE))))))</f>
        <v xml:space="preserve"> </v>
      </c>
      <c r="J92" s="53" t="str">
        <f ca="1">IF($B92=0," ",IF(LEFT(EDTC115161718192021[[#Headers],[EnterQ7]],6)="EnterQ"," ",
IF((VLOOKUP($B92,INDIRECT("'"&amp;$D$33&amp;"'!$A$9:$AD$120"),MATCH("# of Records Reviewed (denominator):",INDIRECT("'" &amp; $D$33 &amp; "'!$A$9:$AD$9"),0),FALSE))="","N/A",
IF(VLOOKUP($B92,INDIRECT("'" &amp; $D$33 &amp; "'!$A$9:$AD$120"),MATCH("# of Records Reviewed (denominator):",INDIRECT("'" &amp; $D$33 &amp; "'!$A$9:$AD$9"),0),FALSE)="0","0 cases",
(VLOOKUP($B92,INDIRECT("'" &amp; $D$33 &amp; "'!$A$9:$AD$120"),MATCH("8. Tests and/or Procedures Results",INDIRECT("'" &amp; $D$33 &amp; "'!$A$9:$AD$9"),0),FALSE)/VLOOKUP($B92,INDIRECT("'" &amp; $D$33 &amp; "'!$A$9:$AD$120"),MATCH("# of Records Reviewed (denominator):",INDIRECT("'" &amp; $D$33 &amp; "'!$A$9:$AD$9"),0),FALSE))))))</f>
        <v xml:space="preserve"> </v>
      </c>
      <c r="K92" s="53" t="str">
        <f ca="1">IF($B92=0," ",IF(LEFT(EDTC115161718192021[[#Headers],[EnterQ8]],6)="EnterQ"," ",
IF((VLOOKUP($B92,INDIRECT("'"&amp;$D$33&amp;"'!$A$9:$AD$120"),MATCH("# of Records Reviewed (denominator):",INDIRECT("'" &amp; $D$33 &amp; "'!$A$9:$AD$9"),0),FALSE))="","N/A",
IF(VLOOKUP($B92,INDIRECT("'" &amp; $D$33 &amp; "'!$A$9:$AD$120"),MATCH("# of Records Reviewed (denominator):",INDIRECT("'" &amp; $D$33 &amp; "'!$A$9:$AD$9"),0),FALSE)="0","0 cases",
(VLOOKUP($B92,INDIRECT("'" &amp; $D$33 &amp; "'!$A$9:$AD$120"),MATCH("8. Tests and/or Procedures Results",INDIRECT("'" &amp; $D$33 &amp; "'!$A$9:$AD$9"),0),FALSE)/VLOOKUP($B92,INDIRECT("'" &amp; $D$33 &amp; "'!$A$9:$AD$120"),MATCH("# of Records Reviewed (denominator):",INDIRECT("'" &amp; $D$33 &amp; "'!$A$9:$AD$9"),0),FALSE))))))</f>
        <v xml:space="preserve"> </v>
      </c>
    </row>
    <row r="93" spans="2:11" x14ac:dyDescent="0.25">
      <c r="B93" s="52">
        <f>IF('Update Master Hospital List'!D60=0,0,'Update Master Hospital List'!D60)</f>
        <v>0</v>
      </c>
      <c r="C93" s="52">
        <f>IF('Update Master Hospital List'!E60=0,0,'Update Master Hospital List'!E60)</f>
        <v>0</v>
      </c>
      <c r="D93" s="53" t="str">
        <f ca="1">IF($B93=0," ",IF(LEFT(EDTC115161718192021[[#Headers],[EnterQ1]],6)="EnterQ"," ",
IF((VLOOKUP($B93,INDIRECT("'"&amp;$D$33&amp;"'!$A$9:$AD$120"),MATCH("# of Records Reviewed (denominator):",INDIRECT("'" &amp; $D$33 &amp; "'!$A$9:$AD$9"),0),FALSE))="","N/A",
IF(VLOOKUP($B93,INDIRECT("'" &amp; $D$33 &amp; "'!$A$9:$AD$120"),MATCH("# of Records Reviewed (denominator):",INDIRECT("'" &amp; $D$33 &amp; "'!$A$9:$AD$9"),0),FALSE)="0","0 cases",
(VLOOKUP($B93,INDIRECT("'" &amp; $D$33 &amp; "'!$A$9:$AD$120"),MATCH("8. Tests and/or Procedures Results",INDIRECT("'" &amp; $D$33 &amp; "'!$A$9:$AD$9"),0),FALSE)/VLOOKUP($B93,INDIRECT("'" &amp; $D$33 &amp; "'!$A$9:$AD$120"),MATCH("# of Records Reviewed (denominator):",INDIRECT("'" &amp; $D$33 &amp; "'!$A$9:$AD$9"),0),FALSE))))))</f>
        <v xml:space="preserve"> </v>
      </c>
      <c r="E93" s="53" t="str">
        <f ca="1">IF($B93=0," ",IF(LEFT(EDTC115161718192021[[#Headers],[EnterQ2]],6)="EnterQ"," ",
IF((VLOOKUP($B93,INDIRECT("'"&amp;$D$33&amp;"'!$A$9:$AD$120"),MATCH("# of Records Reviewed (denominator):",INDIRECT("'" &amp; $D$33 &amp; "'!$A$9:$AD$9"),0),FALSE))="","N/A",
IF(VLOOKUP($B93,INDIRECT("'" &amp; $D$33 &amp; "'!$A$9:$AD$120"),MATCH("# of Records Reviewed (denominator):",INDIRECT("'" &amp; $D$33 &amp; "'!$A$9:$AD$9"),0),FALSE)="0","0 cases",
(VLOOKUP($B93,INDIRECT("'" &amp; $D$33 &amp; "'!$A$9:$AD$120"),MATCH("8. Tests and/or Procedures Results",INDIRECT("'" &amp; $D$33 &amp; "'!$A$9:$AD$9"),0),FALSE)/VLOOKUP($B93,INDIRECT("'" &amp; $D$33 &amp; "'!$A$9:$AD$120"),MATCH("# of Records Reviewed (denominator):",INDIRECT("'" &amp; $D$33 &amp; "'!$A$9:$AD$9"),0),FALSE))))))</f>
        <v xml:space="preserve"> </v>
      </c>
      <c r="F93" s="53" t="str">
        <f ca="1">IF($B93=0," ",IF(LEFT(EDTC115161718192021[[#Headers],[EnterQ3]],6)="EnterQ"," ",
IF((VLOOKUP($B93,INDIRECT("'"&amp;$D$33&amp;"'!$A$9:$AD$120"),MATCH("# of Records Reviewed (denominator):",INDIRECT("'" &amp; $D$33 &amp; "'!$A$9:$AD$9"),0),FALSE))="","N/A",
IF(VLOOKUP($B93,INDIRECT("'" &amp; $D$33 &amp; "'!$A$9:$AD$120"),MATCH("# of Records Reviewed (denominator):",INDIRECT("'" &amp; $D$33 &amp; "'!$A$9:$AD$9"),0),FALSE)="0","0 cases",
(VLOOKUP($B93,INDIRECT("'" &amp; $D$33 &amp; "'!$A$9:$AD$120"),MATCH("8. Tests and/or Procedures Results",INDIRECT("'" &amp; $D$33 &amp; "'!$A$9:$AD$9"),0),FALSE)/VLOOKUP($B93,INDIRECT("'" &amp; $D$33 &amp; "'!$A$9:$AD$120"),MATCH("# of Records Reviewed (denominator):",INDIRECT("'" &amp; $D$33 &amp; "'!$A$9:$AD$9"),0),FALSE))))))</f>
        <v xml:space="preserve"> </v>
      </c>
      <c r="G93" s="53" t="str">
        <f ca="1">IF($B93=0," ",IF(LEFT(EDTC115161718192021[[#Headers],[EnterQ4]],6)="EnterQ"," ",
IF((VLOOKUP($B93,INDIRECT("'"&amp;$D$33&amp;"'!$A$9:$AD$120"),MATCH("# of Records Reviewed (denominator):",INDIRECT("'" &amp; $D$33 &amp; "'!$A$9:$AD$9"),0),FALSE))="","N/A",
IF(VLOOKUP($B93,INDIRECT("'" &amp; $D$33 &amp; "'!$A$9:$AD$120"),MATCH("# of Records Reviewed (denominator):",INDIRECT("'" &amp; $D$33 &amp; "'!$A$9:$AD$9"),0),FALSE)="0","0 cases",
(VLOOKUP($B93,INDIRECT("'" &amp; $D$33 &amp; "'!$A$9:$AD$120"),MATCH("8. Tests and/or Procedures Results",INDIRECT("'" &amp; $D$33 &amp; "'!$A$9:$AD$9"),0),FALSE)/VLOOKUP($B93,INDIRECT("'" &amp; $D$33 &amp; "'!$A$9:$AD$120"),MATCH("# of Records Reviewed (denominator):",INDIRECT("'" &amp; $D$33 &amp; "'!$A$9:$AD$9"),0),FALSE))))))</f>
        <v xml:space="preserve"> </v>
      </c>
      <c r="H93" s="53" t="str">
        <f ca="1">IF($B93=0," ",IF(LEFT(EDTC115161718192021[[#Headers],[EnterQ5]],6)="EnterQ"," ",
IF((VLOOKUP($B93,INDIRECT("'"&amp;$D$33&amp;"'!$A$9:$AD$120"),MATCH("# of Records Reviewed (denominator):",INDIRECT("'" &amp; $D$33 &amp; "'!$A$9:$AD$9"),0),FALSE))="","N/A",
IF(VLOOKUP($B93,INDIRECT("'" &amp; $D$33 &amp; "'!$A$9:$AD$120"),MATCH("# of Records Reviewed (denominator):",INDIRECT("'" &amp; $D$33 &amp; "'!$A$9:$AD$9"),0),FALSE)="0","0 cases",
(VLOOKUP($B93,INDIRECT("'" &amp; $D$33 &amp; "'!$A$9:$AD$120"),MATCH("8. Tests and/or Procedures Results",INDIRECT("'" &amp; $D$33 &amp; "'!$A$9:$AD$9"),0),FALSE)/VLOOKUP($B93,INDIRECT("'" &amp; $D$33 &amp; "'!$A$9:$AD$120"),MATCH("# of Records Reviewed (denominator):",INDIRECT("'" &amp; $D$33 &amp; "'!$A$9:$AD$9"),0),FALSE))))))</f>
        <v xml:space="preserve"> </v>
      </c>
      <c r="I93" s="53" t="str">
        <f ca="1">IF($B93=0," ",IF(LEFT(EDTC115161718192021[[#Headers],[EnterQ6]],6)="EnterQ"," ",
IF((VLOOKUP($B93,INDIRECT("'"&amp;$D$33&amp;"'!$A$9:$AD$120"),MATCH("# of Records Reviewed (denominator):",INDIRECT("'" &amp; $D$33 &amp; "'!$A$9:$AD$9"),0),FALSE))="","N/A",
IF(VLOOKUP($B93,INDIRECT("'" &amp; $D$33 &amp; "'!$A$9:$AD$120"),MATCH("# of Records Reviewed (denominator):",INDIRECT("'" &amp; $D$33 &amp; "'!$A$9:$AD$9"),0),FALSE)="0","0 cases",
(VLOOKUP($B93,INDIRECT("'" &amp; $D$33 &amp; "'!$A$9:$AD$120"),MATCH("8. Tests and/or Procedures Results",INDIRECT("'" &amp; $D$33 &amp; "'!$A$9:$AD$9"),0),FALSE)/VLOOKUP($B93,INDIRECT("'" &amp; $D$33 &amp; "'!$A$9:$AD$120"),MATCH("# of Records Reviewed (denominator):",INDIRECT("'" &amp; $D$33 &amp; "'!$A$9:$AD$9"),0),FALSE))))))</f>
        <v xml:space="preserve"> </v>
      </c>
      <c r="J93" s="53" t="str">
        <f ca="1">IF($B93=0," ",IF(LEFT(EDTC115161718192021[[#Headers],[EnterQ7]],6)="EnterQ"," ",
IF((VLOOKUP($B93,INDIRECT("'"&amp;$D$33&amp;"'!$A$9:$AD$120"),MATCH("# of Records Reviewed (denominator):",INDIRECT("'" &amp; $D$33 &amp; "'!$A$9:$AD$9"),0),FALSE))="","N/A",
IF(VLOOKUP($B93,INDIRECT("'" &amp; $D$33 &amp; "'!$A$9:$AD$120"),MATCH("# of Records Reviewed (denominator):",INDIRECT("'" &amp; $D$33 &amp; "'!$A$9:$AD$9"),0),FALSE)="0","0 cases",
(VLOOKUP($B93,INDIRECT("'" &amp; $D$33 &amp; "'!$A$9:$AD$120"),MATCH("8. Tests and/or Procedures Results",INDIRECT("'" &amp; $D$33 &amp; "'!$A$9:$AD$9"),0),FALSE)/VLOOKUP($B93,INDIRECT("'" &amp; $D$33 &amp; "'!$A$9:$AD$120"),MATCH("# of Records Reviewed (denominator):",INDIRECT("'" &amp; $D$33 &amp; "'!$A$9:$AD$9"),0),FALSE))))))</f>
        <v xml:space="preserve"> </v>
      </c>
      <c r="K93" s="53" t="str">
        <f ca="1">IF($B93=0," ",IF(LEFT(EDTC115161718192021[[#Headers],[EnterQ8]],6)="EnterQ"," ",
IF((VLOOKUP($B93,INDIRECT("'"&amp;$D$33&amp;"'!$A$9:$AD$120"),MATCH("# of Records Reviewed (denominator):",INDIRECT("'" &amp; $D$33 &amp; "'!$A$9:$AD$9"),0),FALSE))="","N/A",
IF(VLOOKUP($B93,INDIRECT("'" &amp; $D$33 &amp; "'!$A$9:$AD$120"),MATCH("# of Records Reviewed (denominator):",INDIRECT("'" &amp; $D$33 &amp; "'!$A$9:$AD$9"),0),FALSE)="0","0 cases",
(VLOOKUP($B93,INDIRECT("'" &amp; $D$33 &amp; "'!$A$9:$AD$120"),MATCH("8. Tests and/or Procedures Results",INDIRECT("'" &amp; $D$33 &amp; "'!$A$9:$AD$9"),0),FALSE)/VLOOKUP($B93,INDIRECT("'" &amp; $D$33 &amp; "'!$A$9:$AD$120"),MATCH("# of Records Reviewed (denominator):",INDIRECT("'" &amp; $D$33 &amp; "'!$A$9:$AD$9"),0),FALSE))))))</f>
        <v xml:space="preserve"> </v>
      </c>
    </row>
    <row r="94" spans="2:11" x14ac:dyDescent="0.25">
      <c r="B94" s="52">
        <f>IF('Update Master Hospital List'!D61=0,0,'Update Master Hospital List'!D61)</f>
        <v>0</v>
      </c>
      <c r="C94" s="52">
        <f>IF('Update Master Hospital List'!E61=0,0,'Update Master Hospital List'!E61)</f>
        <v>0</v>
      </c>
      <c r="D94" s="53" t="str">
        <f ca="1">IF($B94=0," ",IF(LEFT(EDTC115161718192021[[#Headers],[EnterQ1]],6)="EnterQ"," ",
IF((VLOOKUP($B94,INDIRECT("'"&amp;$D$33&amp;"'!$A$9:$AD$120"),MATCH("# of Records Reviewed (denominator):",INDIRECT("'" &amp; $D$33 &amp; "'!$A$9:$AD$9"),0),FALSE))="","N/A",
IF(VLOOKUP($B94,INDIRECT("'" &amp; $D$33 &amp; "'!$A$9:$AD$120"),MATCH("# of Records Reviewed (denominator):",INDIRECT("'" &amp; $D$33 &amp; "'!$A$9:$AD$9"),0),FALSE)="0","0 cases",
(VLOOKUP($B94,INDIRECT("'" &amp; $D$33 &amp; "'!$A$9:$AD$120"),MATCH("8. Tests and/or Procedures Results",INDIRECT("'" &amp; $D$33 &amp; "'!$A$9:$AD$9"),0),FALSE)/VLOOKUP($B94,INDIRECT("'" &amp; $D$33 &amp; "'!$A$9:$AD$120"),MATCH("# of Records Reviewed (denominator):",INDIRECT("'" &amp; $D$33 &amp; "'!$A$9:$AD$9"),0),FALSE))))))</f>
        <v xml:space="preserve"> </v>
      </c>
      <c r="E94" s="53" t="str">
        <f ca="1">IF($B94=0," ",IF(LEFT(EDTC115161718192021[[#Headers],[EnterQ2]],6)="EnterQ"," ",
IF((VLOOKUP($B94,INDIRECT("'"&amp;$D$33&amp;"'!$A$9:$AD$120"),MATCH("# of Records Reviewed (denominator):",INDIRECT("'" &amp; $D$33 &amp; "'!$A$9:$AD$9"),0),FALSE))="","N/A",
IF(VLOOKUP($B94,INDIRECT("'" &amp; $D$33 &amp; "'!$A$9:$AD$120"),MATCH("# of Records Reviewed (denominator):",INDIRECT("'" &amp; $D$33 &amp; "'!$A$9:$AD$9"),0),FALSE)="0","0 cases",
(VLOOKUP($B94,INDIRECT("'" &amp; $D$33 &amp; "'!$A$9:$AD$120"),MATCH("8. Tests and/or Procedures Results",INDIRECT("'" &amp; $D$33 &amp; "'!$A$9:$AD$9"),0),FALSE)/VLOOKUP($B94,INDIRECT("'" &amp; $D$33 &amp; "'!$A$9:$AD$120"),MATCH("# of Records Reviewed (denominator):",INDIRECT("'" &amp; $D$33 &amp; "'!$A$9:$AD$9"),0),FALSE))))))</f>
        <v xml:space="preserve"> </v>
      </c>
      <c r="F94" s="53" t="str">
        <f ca="1">IF($B94=0," ",IF(LEFT(EDTC115161718192021[[#Headers],[EnterQ3]],6)="EnterQ"," ",
IF((VLOOKUP($B94,INDIRECT("'"&amp;$D$33&amp;"'!$A$9:$AD$120"),MATCH("# of Records Reviewed (denominator):",INDIRECT("'" &amp; $D$33 &amp; "'!$A$9:$AD$9"),0),FALSE))="","N/A",
IF(VLOOKUP($B94,INDIRECT("'" &amp; $D$33 &amp; "'!$A$9:$AD$120"),MATCH("# of Records Reviewed (denominator):",INDIRECT("'" &amp; $D$33 &amp; "'!$A$9:$AD$9"),0),FALSE)="0","0 cases",
(VLOOKUP($B94,INDIRECT("'" &amp; $D$33 &amp; "'!$A$9:$AD$120"),MATCH("8. Tests and/or Procedures Results",INDIRECT("'" &amp; $D$33 &amp; "'!$A$9:$AD$9"),0),FALSE)/VLOOKUP($B94,INDIRECT("'" &amp; $D$33 &amp; "'!$A$9:$AD$120"),MATCH("# of Records Reviewed (denominator):",INDIRECT("'" &amp; $D$33 &amp; "'!$A$9:$AD$9"),0),FALSE))))))</f>
        <v xml:space="preserve"> </v>
      </c>
      <c r="G94" s="53" t="str">
        <f ca="1">IF($B94=0," ",IF(LEFT(EDTC115161718192021[[#Headers],[EnterQ4]],6)="EnterQ"," ",
IF((VLOOKUP($B94,INDIRECT("'"&amp;$D$33&amp;"'!$A$9:$AD$120"),MATCH("# of Records Reviewed (denominator):",INDIRECT("'" &amp; $D$33 &amp; "'!$A$9:$AD$9"),0),FALSE))="","N/A",
IF(VLOOKUP($B94,INDIRECT("'" &amp; $D$33 &amp; "'!$A$9:$AD$120"),MATCH("# of Records Reviewed (denominator):",INDIRECT("'" &amp; $D$33 &amp; "'!$A$9:$AD$9"),0),FALSE)="0","0 cases",
(VLOOKUP($B94,INDIRECT("'" &amp; $D$33 &amp; "'!$A$9:$AD$120"),MATCH("8. Tests and/or Procedures Results",INDIRECT("'" &amp; $D$33 &amp; "'!$A$9:$AD$9"),0),FALSE)/VLOOKUP($B94,INDIRECT("'" &amp; $D$33 &amp; "'!$A$9:$AD$120"),MATCH("# of Records Reviewed (denominator):",INDIRECT("'" &amp; $D$33 &amp; "'!$A$9:$AD$9"),0),FALSE))))))</f>
        <v xml:space="preserve"> </v>
      </c>
      <c r="H94" s="53" t="str">
        <f ca="1">IF($B94=0," ",IF(LEFT(EDTC115161718192021[[#Headers],[EnterQ5]],6)="EnterQ"," ",
IF((VLOOKUP($B94,INDIRECT("'"&amp;$D$33&amp;"'!$A$9:$AD$120"),MATCH("# of Records Reviewed (denominator):",INDIRECT("'" &amp; $D$33 &amp; "'!$A$9:$AD$9"),0),FALSE))="","N/A",
IF(VLOOKUP($B94,INDIRECT("'" &amp; $D$33 &amp; "'!$A$9:$AD$120"),MATCH("# of Records Reviewed (denominator):",INDIRECT("'" &amp; $D$33 &amp; "'!$A$9:$AD$9"),0),FALSE)="0","0 cases",
(VLOOKUP($B94,INDIRECT("'" &amp; $D$33 &amp; "'!$A$9:$AD$120"),MATCH("8. Tests and/or Procedures Results",INDIRECT("'" &amp; $D$33 &amp; "'!$A$9:$AD$9"),0),FALSE)/VLOOKUP($B94,INDIRECT("'" &amp; $D$33 &amp; "'!$A$9:$AD$120"),MATCH("# of Records Reviewed (denominator):",INDIRECT("'" &amp; $D$33 &amp; "'!$A$9:$AD$9"),0),FALSE))))))</f>
        <v xml:space="preserve"> </v>
      </c>
      <c r="I94" s="53" t="str">
        <f ca="1">IF($B94=0," ",IF(LEFT(EDTC115161718192021[[#Headers],[EnterQ6]],6)="EnterQ"," ",
IF((VLOOKUP($B94,INDIRECT("'"&amp;$D$33&amp;"'!$A$9:$AD$120"),MATCH("# of Records Reviewed (denominator):",INDIRECT("'" &amp; $D$33 &amp; "'!$A$9:$AD$9"),0),FALSE))="","N/A",
IF(VLOOKUP($B94,INDIRECT("'" &amp; $D$33 &amp; "'!$A$9:$AD$120"),MATCH("# of Records Reviewed (denominator):",INDIRECT("'" &amp; $D$33 &amp; "'!$A$9:$AD$9"),0),FALSE)="0","0 cases",
(VLOOKUP($B94,INDIRECT("'" &amp; $D$33 &amp; "'!$A$9:$AD$120"),MATCH("8. Tests and/or Procedures Results",INDIRECT("'" &amp; $D$33 &amp; "'!$A$9:$AD$9"),0),FALSE)/VLOOKUP($B94,INDIRECT("'" &amp; $D$33 &amp; "'!$A$9:$AD$120"),MATCH("# of Records Reviewed (denominator):",INDIRECT("'" &amp; $D$33 &amp; "'!$A$9:$AD$9"),0),FALSE))))))</f>
        <v xml:space="preserve"> </v>
      </c>
      <c r="J94" s="53" t="str">
        <f ca="1">IF($B94=0," ",IF(LEFT(EDTC115161718192021[[#Headers],[EnterQ7]],6)="EnterQ"," ",
IF((VLOOKUP($B94,INDIRECT("'"&amp;$D$33&amp;"'!$A$9:$AD$120"),MATCH("# of Records Reviewed (denominator):",INDIRECT("'" &amp; $D$33 &amp; "'!$A$9:$AD$9"),0),FALSE))="","N/A",
IF(VLOOKUP($B94,INDIRECT("'" &amp; $D$33 &amp; "'!$A$9:$AD$120"),MATCH("# of Records Reviewed (denominator):",INDIRECT("'" &amp; $D$33 &amp; "'!$A$9:$AD$9"),0),FALSE)="0","0 cases",
(VLOOKUP($B94,INDIRECT("'" &amp; $D$33 &amp; "'!$A$9:$AD$120"),MATCH("8. Tests and/or Procedures Results",INDIRECT("'" &amp; $D$33 &amp; "'!$A$9:$AD$9"),0),FALSE)/VLOOKUP($B94,INDIRECT("'" &amp; $D$33 &amp; "'!$A$9:$AD$120"),MATCH("# of Records Reviewed (denominator):",INDIRECT("'" &amp; $D$33 &amp; "'!$A$9:$AD$9"),0),FALSE))))))</f>
        <v xml:space="preserve"> </v>
      </c>
      <c r="K94" s="53" t="str">
        <f ca="1">IF($B94=0," ",IF(LEFT(EDTC115161718192021[[#Headers],[EnterQ8]],6)="EnterQ"," ",
IF((VLOOKUP($B94,INDIRECT("'"&amp;$D$33&amp;"'!$A$9:$AD$120"),MATCH("# of Records Reviewed (denominator):",INDIRECT("'" &amp; $D$33 &amp; "'!$A$9:$AD$9"),0),FALSE))="","N/A",
IF(VLOOKUP($B94,INDIRECT("'" &amp; $D$33 &amp; "'!$A$9:$AD$120"),MATCH("# of Records Reviewed (denominator):",INDIRECT("'" &amp; $D$33 &amp; "'!$A$9:$AD$9"),0),FALSE)="0","0 cases",
(VLOOKUP($B94,INDIRECT("'" &amp; $D$33 &amp; "'!$A$9:$AD$120"),MATCH("8. Tests and/or Procedures Results",INDIRECT("'" &amp; $D$33 &amp; "'!$A$9:$AD$9"),0),FALSE)/VLOOKUP($B94,INDIRECT("'" &amp; $D$33 &amp; "'!$A$9:$AD$120"),MATCH("# of Records Reviewed (denominator):",INDIRECT("'" &amp; $D$33 &amp; "'!$A$9:$AD$9"),0),FALSE))))))</f>
        <v xml:space="preserve"> </v>
      </c>
    </row>
    <row r="95" spans="2:11" x14ac:dyDescent="0.25">
      <c r="B95" s="52">
        <f>IF('Update Master Hospital List'!D62=0,0,'Update Master Hospital List'!D62)</f>
        <v>0</v>
      </c>
      <c r="C95" s="52">
        <f>IF('Update Master Hospital List'!E62=0,0,'Update Master Hospital List'!E62)</f>
        <v>0</v>
      </c>
      <c r="D95" s="53" t="str">
        <f ca="1">IF($B95=0," ",IF(LEFT(EDTC115161718192021[[#Headers],[EnterQ1]],6)="EnterQ"," ",
IF((VLOOKUP($B95,INDIRECT("'"&amp;$D$33&amp;"'!$A$9:$AD$120"),MATCH("# of Records Reviewed (denominator):",INDIRECT("'" &amp; $D$33 &amp; "'!$A$9:$AD$9"),0),FALSE))="","N/A",
IF(VLOOKUP($B95,INDIRECT("'" &amp; $D$33 &amp; "'!$A$9:$AD$120"),MATCH("# of Records Reviewed (denominator):",INDIRECT("'" &amp; $D$33 &amp; "'!$A$9:$AD$9"),0),FALSE)="0","0 cases",
(VLOOKUP($B95,INDIRECT("'" &amp; $D$33 &amp; "'!$A$9:$AD$120"),MATCH("8. Tests and/or Procedures Results",INDIRECT("'" &amp; $D$33 &amp; "'!$A$9:$AD$9"),0),FALSE)/VLOOKUP($B95,INDIRECT("'" &amp; $D$33 &amp; "'!$A$9:$AD$120"),MATCH("# of Records Reviewed (denominator):",INDIRECT("'" &amp; $D$33 &amp; "'!$A$9:$AD$9"),0),FALSE))))))</f>
        <v xml:space="preserve"> </v>
      </c>
      <c r="E95" s="53" t="str">
        <f ca="1">IF($B95=0," ",IF(LEFT(EDTC115161718192021[[#Headers],[EnterQ2]],6)="EnterQ"," ",
IF((VLOOKUP($B95,INDIRECT("'"&amp;$D$33&amp;"'!$A$9:$AD$120"),MATCH("# of Records Reviewed (denominator):",INDIRECT("'" &amp; $D$33 &amp; "'!$A$9:$AD$9"),0),FALSE))="","N/A",
IF(VLOOKUP($B95,INDIRECT("'" &amp; $D$33 &amp; "'!$A$9:$AD$120"),MATCH("# of Records Reviewed (denominator):",INDIRECT("'" &amp; $D$33 &amp; "'!$A$9:$AD$9"),0),FALSE)="0","0 cases",
(VLOOKUP($B95,INDIRECT("'" &amp; $D$33 &amp; "'!$A$9:$AD$120"),MATCH("8. Tests and/or Procedures Results",INDIRECT("'" &amp; $D$33 &amp; "'!$A$9:$AD$9"),0),FALSE)/VLOOKUP($B95,INDIRECT("'" &amp; $D$33 &amp; "'!$A$9:$AD$120"),MATCH("# of Records Reviewed (denominator):",INDIRECT("'" &amp; $D$33 &amp; "'!$A$9:$AD$9"),0),FALSE))))))</f>
        <v xml:space="preserve"> </v>
      </c>
      <c r="F95" s="53" t="str">
        <f ca="1">IF($B95=0," ",IF(LEFT(EDTC115161718192021[[#Headers],[EnterQ3]],6)="EnterQ"," ",
IF((VLOOKUP($B95,INDIRECT("'"&amp;$D$33&amp;"'!$A$9:$AD$120"),MATCH("# of Records Reviewed (denominator):",INDIRECT("'" &amp; $D$33 &amp; "'!$A$9:$AD$9"),0),FALSE))="","N/A",
IF(VLOOKUP($B95,INDIRECT("'" &amp; $D$33 &amp; "'!$A$9:$AD$120"),MATCH("# of Records Reviewed (denominator):",INDIRECT("'" &amp; $D$33 &amp; "'!$A$9:$AD$9"),0),FALSE)="0","0 cases",
(VLOOKUP($B95,INDIRECT("'" &amp; $D$33 &amp; "'!$A$9:$AD$120"),MATCH("8. Tests and/or Procedures Results",INDIRECT("'" &amp; $D$33 &amp; "'!$A$9:$AD$9"),0),FALSE)/VLOOKUP($B95,INDIRECT("'" &amp; $D$33 &amp; "'!$A$9:$AD$120"),MATCH("# of Records Reviewed (denominator):",INDIRECT("'" &amp; $D$33 &amp; "'!$A$9:$AD$9"),0),FALSE))))))</f>
        <v xml:space="preserve"> </v>
      </c>
      <c r="G95" s="53" t="str">
        <f ca="1">IF($B95=0," ",IF(LEFT(EDTC115161718192021[[#Headers],[EnterQ4]],6)="EnterQ"," ",
IF((VLOOKUP($B95,INDIRECT("'"&amp;$D$33&amp;"'!$A$9:$AD$120"),MATCH("# of Records Reviewed (denominator):",INDIRECT("'" &amp; $D$33 &amp; "'!$A$9:$AD$9"),0),FALSE))="","N/A",
IF(VLOOKUP($B95,INDIRECT("'" &amp; $D$33 &amp; "'!$A$9:$AD$120"),MATCH("# of Records Reviewed (denominator):",INDIRECT("'" &amp; $D$33 &amp; "'!$A$9:$AD$9"),0),FALSE)="0","0 cases",
(VLOOKUP($B95,INDIRECT("'" &amp; $D$33 &amp; "'!$A$9:$AD$120"),MATCH("8. Tests and/or Procedures Results",INDIRECT("'" &amp; $D$33 &amp; "'!$A$9:$AD$9"),0),FALSE)/VLOOKUP($B95,INDIRECT("'" &amp; $D$33 &amp; "'!$A$9:$AD$120"),MATCH("# of Records Reviewed (denominator):",INDIRECT("'" &amp; $D$33 &amp; "'!$A$9:$AD$9"),0),FALSE))))))</f>
        <v xml:space="preserve"> </v>
      </c>
      <c r="H95" s="53" t="str">
        <f ca="1">IF($B95=0," ",IF(LEFT(EDTC115161718192021[[#Headers],[EnterQ5]],6)="EnterQ"," ",
IF((VLOOKUP($B95,INDIRECT("'"&amp;$D$33&amp;"'!$A$9:$AD$120"),MATCH("# of Records Reviewed (denominator):",INDIRECT("'" &amp; $D$33 &amp; "'!$A$9:$AD$9"),0),FALSE))="","N/A",
IF(VLOOKUP($B95,INDIRECT("'" &amp; $D$33 &amp; "'!$A$9:$AD$120"),MATCH("# of Records Reviewed (denominator):",INDIRECT("'" &amp; $D$33 &amp; "'!$A$9:$AD$9"),0),FALSE)="0","0 cases",
(VLOOKUP($B95,INDIRECT("'" &amp; $D$33 &amp; "'!$A$9:$AD$120"),MATCH("8. Tests and/or Procedures Results",INDIRECT("'" &amp; $D$33 &amp; "'!$A$9:$AD$9"),0),FALSE)/VLOOKUP($B95,INDIRECT("'" &amp; $D$33 &amp; "'!$A$9:$AD$120"),MATCH("# of Records Reviewed (denominator):",INDIRECT("'" &amp; $D$33 &amp; "'!$A$9:$AD$9"),0),FALSE))))))</f>
        <v xml:space="preserve"> </v>
      </c>
      <c r="I95" s="53" t="str">
        <f ca="1">IF($B95=0," ",IF(LEFT(EDTC115161718192021[[#Headers],[EnterQ6]],6)="EnterQ"," ",
IF((VLOOKUP($B95,INDIRECT("'"&amp;$D$33&amp;"'!$A$9:$AD$120"),MATCH("# of Records Reviewed (denominator):",INDIRECT("'" &amp; $D$33 &amp; "'!$A$9:$AD$9"),0),FALSE))="","N/A",
IF(VLOOKUP($B95,INDIRECT("'" &amp; $D$33 &amp; "'!$A$9:$AD$120"),MATCH("# of Records Reviewed (denominator):",INDIRECT("'" &amp; $D$33 &amp; "'!$A$9:$AD$9"),0),FALSE)="0","0 cases",
(VLOOKUP($B95,INDIRECT("'" &amp; $D$33 &amp; "'!$A$9:$AD$120"),MATCH("8. Tests and/or Procedures Results",INDIRECT("'" &amp; $D$33 &amp; "'!$A$9:$AD$9"),0),FALSE)/VLOOKUP($B95,INDIRECT("'" &amp; $D$33 &amp; "'!$A$9:$AD$120"),MATCH("# of Records Reviewed (denominator):",INDIRECT("'" &amp; $D$33 &amp; "'!$A$9:$AD$9"),0),FALSE))))))</f>
        <v xml:space="preserve"> </v>
      </c>
      <c r="J95" s="53" t="str">
        <f ca="1">IF($B95=0," ",IF(LEFT(EDTC115161718192021[[#Headers],[EnterQ7]],6)="EnterQ"," ",
IF((VLOOKUP($B95,INDIRECT("'"&amp;$D$33&amp;"'!$A$9:$AD$120"),MATCH("# of Records Reviewed (denominator):",INDIRECT("'" &amp; $D$33 &amp; "'!$A$9:$AD$9"),0),FALSE))="","N/A",
IF(VLOOKUP($B95,INDIRECT("'" &amp; $D$33 &amp; "'!$A$9:$AD$120"),MATCH("# of Records Reviewed (denominator):",INDIRECT("'" &amp; $D$33 &amp; "'!$A$9:$AD$9"),0),FALSE)="0","0 cases",
(VLOOKUP($B95,INDIRECT("'" &amp; $D$33 &amp; "'!$A$9:$AD$120"),MATCH("8. Tests and/or Procedures Results",INDIRECT("'" &amp; $D$33 &amp; "'!$A$9:$AD$9"),0),FALSE)/VLOOKUP($B95,INDIRECT("'" &amp; $D$33 &amp; "'!$A$9:$AD$120"),MATCH("# of Records Reviewed (denominator):",INDIRECT("'" &amp; $D$33 &amp; "'!$A$9:$AD$9"),0),FALSE))))))</f>
        <v xml:space="preserve"> </v>
      </c>
      <c r="K95" s="53" t="str">
        <f ca="1">IF($B95=0," ",IF(LEFT(EDTC115161718192021[[#Headers],[EnterQ8]],6)="EnterQ"," ",
IF((VLOOKUP($B95,INDIRECT("'"&amp;$D$33&amp;"'!$A$9:$AD$120"),MATCH("# of Records Reviewed (denominator):",INDIRECT("'" &amp; $D$33 &amp; "'!$A$9:$AD$9"),0),FALSE))="","N/A",
IF(VLOOKUP($B95,INDIRECT("'" &amp; $D$33 &amp; "'!$A$9:$AD$120"),MATCH("# of Records Reviewed (denominator):",INDIRECT("'" &amp; $D$33 &amp; "'!$A$9:$AD$9"),0),FALSE)="0","0 cases",
(VLOOKUP($B95,INDIRECT("'" &amp; $D$33 &amp; "'!$A$9:$AD$120"),MATCH("8. Tests and/or Procedures Results",INDIRECT("'" &amp; $D$33 &amp; "'!$A$9:$AD$9"),0),FALSE)/VLOOKUP($B95,INDIRECT("'" &amp; $D$33 &amp; "'!$A$9:$AD$120"),MATCH("# of Records Reviewed (denominator):",INDIRECT("'" &amp; $D$33 &amp; "'!$A$9:$AD$9"),0),FALSE))))))</f>
        <v xml:space="preserve"> </v>
      </c>
    </row>
    <row r="96" spans="2:11" x14ac:dyDescent="0.25">
      <c r="B96" s="52">
        <f>IF('Update Master Hospital List'!D63=0,0,'Update Master Hospital List'!D63)</f>
        <v>0</v>
      </c>
      <c r="C96" s="52">
        <f>IF('Update Master Hospital List'!E63=0,0,'Update Master Hospital List'!E63)</f>
        <v>0</v>
      </c>
      <c r="D96" s="53" t="str">
        <f ca="1">IF($B96=0," ",IF(LEFT(EDTC115161718192021[[#Headers],[EnterQ1]],6)="EnterQ"," ",
IF((VLOOKUP($B96,INDIRECT("'"&amp;$D$33&amp;"'!$A$9:$AD$120"),MATCH("# of Records Reviewed (denominator):",INDIRECT("'" &amp; $D$33 &amp; "'!$A$9:$AD$9"),0),FALSE))="","N/A",
IF(VLOOKUP($B96,INDIRECT("'" &amp; $D$33 &amp; "'!$A$9:$AD$120"),MATCH("# of Records Reviewed (denominator):",INDIRECT("'" &amp; $D$33 &amp; "'!$A$9:$AD$9"),0),FALSE)="0","0 cases",
(VLOOKUP($B96,INDIRECT("'" &amp; $D$33 &amp; "'!$A$9:$AD$120"),MATCH("8. Tests and/or Procedures Results",INDIRECT("'" &amp; $D$33 &amp; "'!$A$9:$AD$9"),0),FALSE)/VLOOKUP($B96,INDIRECT("'" &amp; $D$33 &amp; "'!$A$9:$AD$120"),MATCH("# of Records Reviewed (denominator):",INDIRECT("'" &amp; $D$33 &amp; "'!$A$9:$AD$9"),0),FALSE))))))</f>
        <v xml:space="preserve"> </v>
      </c>
      <c r="E96" s="53" t="str">
        <f ca="1">IF($B96=0," ",IF(LEFT(EDTC115161718192021[[#Headers],[EnterQ2]],6)="EnterQ"," ",
IF((VLOOKUP($B96,INDIRECT("'"&amp;$D$33&amp;"'!$A$9:$AD$120"),MATCH("# of Records Reviewed (denominator):",INDIRECT("'" &amp; $D$33 &amp; "'!$A$9:$AD$9"),0),FALSE))="","N/A",
IF(VLOOKUP($B96,INDIRECT("'" &amp; $D$33 &amp; "'!$A$9:$AD$120"),MATCH("# of Records Reviewed (denominator):",INDIRECT("'" &amp; $D$33 &amp; "'!$A$9:$AD$9"),0),FALSE)="0","0 cases",
(VLOOKUP($B96,INDIRECT("'" &amp; $D$33 &amp; "'!$A$9:$AD$120"),MATCH("8. Tests and/or Procedures Results",INDIRECT("'" &amp; $D$33 &amp; "'!$A$9:$AD$9"),0),FALSE)/VLOOKUP($B96,INDIRECT("'" &amp; $D$33 &amp; "'!$A$9:$AD$120"),MATCH("# of Records Reviewed (denominator):",INDIRECT("'" &amp; $D$33 &amp; "'!$A$9:$AD$9"),0),FALSE))))))</f>
        <v xml:space="preserve"> </v>
      </c>
      <c r="F96" s="53" t="str">
        <f ca="1">IF($B96=0," ",IF(LEFT(EDTC115161718192021[[#Headers],[EnterQ3]],6)="EnterQ"," ",
IF((VLOOKUP($B96,INDIRECT("'"&amp;$D$33&amp;"'!$A$9:$AD$120"),MATCH("# of Records Reviewed (denominator):",INDIRECT("'" &amp; $D$33 &amp; "'!$A$9:$AD$9"),0),FALSE))="","N/A",
IF(VLOOKUP($B96,INDIRECT("'" &amp; $D$33 &amp; "'!$A$9:$AD$120"),MATCH("# of Records Reviewed (denominator):",INDIRECT("'" &amp; $D$33 &amp; "'!$A$9:$AD$9"),0),FALSE)="0","0 cases",
(VLOOKUP($B96,INDIRECT("'" &amp; $D$33 &amp; "'!$A$9:$AD$120"),MATCH("8. Tests and/or Procedures Results",INDIRECT("'" &amp; $D$33 &amp; "'!$A$9:$AD$9"),0),FALSE)/VLOOKUP($B96,INDIRECT("'" &amp; $D$33 &amp; "'!$A$9:$AD$120"),MATCH("# of Records Reviewed (denominator):",INDIRECT("'" &amp; $D$33 &amp; "'!$A$9:$AD$9"),0),FALSE))))))</f>
        <v xml:space="preserve"> </v>
      </c>
      <c r="G96" s="53" t="str">
        <f ca="1">IF($B96=0," ",IF(LEFT(EDTC115161718192021[[#Headers],[EnterQ4]],6)="EnterQ"," ",
IF((VLOOKUP($B96,INDIRECT("'"&amp;$D$33&amp;"'!$A$9:$AD$120"),MATCH("# of Records Reviewed (denominator):",INDIRECT("'" &amp; $D$33 &amp; "'!$A$9:$AD$9"),0),FALSE))="","N/A",
IF(VLOOKUP($B96,INDIRECT("'" &amp; $D$33 &amp; "'!$A$9:$AD$120"),MATCH("# of Records Reviewed (denominator):",INDIRECT("'" &amp; $D$33 &amp; "'!$A$9:$AD$9"),0),FALSE)="0","0 cases",
(VLOOKUP($B96,INDIRECT("'" &amp; $D$33 &amp; "'!$A$9:$AD$120"),MATCH("8. Tests and/or Procedures Results",INDIRECT("'" &amp; $D$33 &amp; "'!$A$9:$AD$9"),0),FALSE)/VLOOKUP($B96,INDIRECT("'" &amp; $D$33 &amp; "'!$A$9:$AD$120"),MATCH("# of Records Reviewed (denominator):",INDIRECT("'" &amp; $D$33 &amp; "'!$A$9:$AD$9"),0),FALSE))))))</f>
        <v xml:space="preserve"> </v>
      </c>
      <c r="H96" s="53" t="str">
        <f ca="1">IF($B96=0," ",IF(LEFT(EDTC115161718192021[[#Headers],[EnterQ5]],6)="EnterQ"," ",
IF((VLOOKUP($B96,INDIRECT("'"&amp;$D$33&amp;"'!$A$9:$AD$120"),MATCH("# of Records Reviewed (denominator):",INDIRECT("'" &amp; $D$33 &amp; "'!$A$9:$AD$9"),0),FALSE))="","N/A",
IF(VLOOKUP($B96,INDIRECT("'" &amp; $D$33 &amp; "'!$A$9:$AD$120"),MATCH("# of Records Reviewed (denominator):",INDIRECT("'" &amp; $D$33 &amp; "'!$A$9:$AD$9"),0),FALSE)="0","0 cases",
(VLOOKUP($B96,INDIRECT("'" &amp; $D$33 &amp; "'!$A$9:$AD$120"),MATCH("8. Tests and/or Procedures Results",INDIRECT("'" &amp; $D$33 &amp; "'!$A$9:$AD$9"),0),FALSE)/VLOOKUP($B96,INDIRECT("'" &amp; $D$33 &amp; "'!$A$9:$AD$120"),MATCH("# of Records Reviewed (denominator):",INDIRECT("'" &amp; $D$33 &amp; "'!$A$9:$AD$9"),0),FALSE))))))</f>
        <v xml:space="preserve"> </v>
      </c>
      <c r="I96" s="53" t="str">
        <f ca="1">IF($B96=0," ",IF(LEFT(EDTC115161718192021[[#Headers],[EnterQ6]],6)="EnterQ"," ",
IF((VLOOKUP($B96,INDIRECT("'"&amp;$D$33&amp;"'!$A$9:$AD$120"),MATCH("# of Records Reviewed (denominator):",INDIRECT("'" &amp; $D$33 &amp; "'!$A$9:$AD$9"),0),FALSE))="","N/A",
IF(VLOOKUP($B96,INDIRECT("'" &amp; $D$33 &amp; "'!$A$9:$AD$120"),MATCH("# of Records Reviewed (denominator):",INDIRECT("'" &amp; $D$33 &amp; "'!$A$9:$AD$9"),0),FALSE)="0","0 cases",
(VLOOKUP($B96,INDIRECT("'" &amp; $D$33 &amp; "'!$A$9:$AD$120"),MATCH("8. Tests and/or Procedures Results",INDIRECT("'" &amp; $D$33 &amp; "'!$A$9:$AD$9"),0),FALSE)/VLOOKUP($B96,INDIRECT("'" &amp; $D$33 &amp; "'!$A$9:$AD$120"),MATCH("# of Records Reviewed (denominator):",INDIRECT("'" &amp; $D$33 &amp; "'!$A$9:$AD$9"),0),FALSE))))))</f>
        <v xml:space="preserve"> </v>
      </c>
      <c r="J96" s="53" t="str">
        <f ca="1">IF($B96=0," ",IF(LEFT(EDTC115161718192021[[#Headers],[EnterQ7]],6)="EnterQ"," ",
IF((VLOOKUP($B96,INDIRECT("'"&amp;$D$33&amp;"'!$A$9:$AD$120"),MATCH("# of Records Reviewed (denominator):",INDIRECT("'" &amp; $D$33 &amp; "'!$A$9:$AD$9"),0),FALSE))="","N/A",
IF(VLOOKUP($B96,INDIRECT("'" &amp; $D$33 &amp; "'!$A$9:$AD$120"),MATCH("# of Records Reviewed (denominator):",INDIRECT("'" &amp; $D$33 &amp; "'!$A$9:$AD$9"),0),FALSE)="0","0 cases",
(VLOOKUP($B96,INDIRECT("'" &amp; $D$33 &amp; "'!$A$9:$AD$120"),MATCH("8. Tests and/or Procedures Results",INDIRECT("'" &amp; $D$33 &amp; "'!$A$9:$AD$9"),0),FALSE)/VLOOKUP($B96,INDIRECT("'" &amp; $D$33 &amp; "'!$A$9:$AD$120"),MATCH("# of Records Reviewed (denominator):",INDIRECT("'" &amp; $D$33 &amp; "'!$A$9:$AD$9"),0),FALSE))))))</f>
        <v xml:space="preserve"> </v>
      </c>
      <c r="K96" s="53" t="str">
        <f ca="1">IF($B96=0," ",IF(LEFT(EDTC115161718192021[[#Headers],[EnterQ8]],6)="EnterQ"," ",
IF((VLOOKUP($B96,INDIRECT("'"&amp;$D$33&amp;"'!$A$9:$AD$120"),MATCH("# of Records Reviewed (denominator):",INDIRECT("'" &amp; $D$33 &amp; "'!$A$9:$AD$9"),0),FALSE))="","N/A",
IF(VLOOKUP($B96,INDIRECT("'" &amp; $D$33 &amp; "'!$A$9:$AD$120"),MATCH("# of Records Reviewed (denominator):",INDIRECT("'" &amp; $D$33 &amp; "'!$A$9:$AD$9"),0),FALSE)="0","0 cases",
(VLOOKUP($B96,INDIRECT("'" &amp; $D$33 &amp; "'!$A$9:$AD$120"),MATCH("8. Tests and/or Procedures Results",INDIRECT("'" &amp; $D$33 &amp; "'!$A$9:$AD$9"),0),FALSE)/VLOOKUP($B96,INDIRECT("'" &amp; $D$33 &amp; "'!$A$9:$AD$120"),MATCH("# of Records Reviewed (denominator):",INDIRECT("'" &amp; $D$33 &amp; "'!$A$9:$AD$9"),0),FALSE))))))</f>
        <v xml:space="preserve"> </v>
      </c>
    </row>
    <row r="97" spans="2:11" x14ac:dyDescent="0.25">
      <c r="B97" s="52">
        <f>IF('Update Master Hospital List'!D64=0,0,'Update Master Hospital List'!D64)</f>
        <v>0</v>
      </c>
      <c r="C97" s="52">
        <f>IF('Update Master Hospital List'!E64=0,0,'Update Master Hospital List'!E64)</f>
        <v>0</v>
      </c>
      <c r="D97" s="53" t="str">
        <f ca="1">IF($B97=0," ",IF(LEFT(EDTC115161718192021[[#Headers],[EnterQ1]],6)="EnterQ"," ",
IF((VLOOKUP($B97,INDIRECT("'"&amp;$D$33&amp;"'!$A$9:$AD$120"),MATCH("# of Records Reviewed (denominator):",INDIRECT("'" &amp; $D$33 &amp; "'!$A$9:$AD$9"),0),FALSE))="","N/A",
IF(VLOOKUP($B97,INDIRECT("'" &amp; $D$33 &amp; "'!$A$9:$AD$120"),MATCH("# of Records Reviewed (denominator):",INDIRECT("'" &amp; $D$33 &amp; "'!$A$9:$AD$9"),0),FALSE)="0","0 cases",
(VLOOKUP($B97,INDIRECT("'" &amp; $D$33 &amp; "'!$A$9:$AD$120"),MATCH("8. Tests and/or Procedures Results",INDIRECT("'" &amp; $D$33 &amp; "'!$A$9:$AD$9"),0),FALSE)/VLOOKUP($B97,INDIRECT("'" &amp; $D$33 &amp; "'!$A$9:$AD$120"),MATCH("# of Records Reviewed (denominator):",INDIRECT("'" &amp; $D$33 &amp; "'!$A$9:$AD$9"),0),FALSE))))))</f>
        <v xml:space="preserve"> </v>
      </c>
      <c r="E97" s="53" t="str">
        <f ca="1">IF($B97=0," ",IF(LEFT(EDTC115161718192021[[#Headers],[EnterQ2]],6)="EnterQ"," ",
IF((VLOOKUP($B97,INDIRECT("'"&amp;$D$33&amp;"'!$A$9:$AD$120"),MATCH("# of Records Reviewed (denominator):",INDIRECT("'" &amp; $D$33 &amp; "'!$A$9:$AD$9"),0),FALSE))="","N/A",
IF(VLOOKUP($B97,INDIRECT("'" &amp; $D$33 &amp; "'!$A$9:$AD$120"),MATCH("# of Records Reviewed (denominator):",INDIRECT("'" &amp; $D$33 &amp; "'!$A$9:$AD$9"),0),FALSE)="0","0 cases",
(VLOOKUP($B97,INDIRECT("'" &amp; $D$33 &amp; "'!$A$9:$AD$120"),MATCH("8. Tests and/or Procedures Results",INDIRECT("'" &amp; $D$33 &amp; "'!$A$9:$AD$9"),0),FALSE)/VLOOKUP($B97,INDIRECT("'" &amp; $D$33 &amp; "'!$A$9:$AD$120"),MATCH("# of Records Reviewed (denominator):",INDIRECT("'" &amp; $D$33 &amp; "'!$A$9:$AD$9"),0),FALSE))))))</f>
        <v xml:space="preserve"> </v>
      </c>
      <c r="F97" s="53" t="str">
        <f ca="1">IF($B97=0," ",IF(LEFT(EDTC115161718192021[[#Headers],[EnterQ3]],6)="EnterQ"," ",
IF((VLOOKUP($B97,INDIRECT("'"&amp;$D$33&amp;"'!$A$9:$AD$120"),MATCH("# of Records Reviewed (denominator):",INDIRECT("'" &amp; $D$33 &amp; "'!$A$9:$AD$9"),0),FALSE))="","N/A",
IF(VLOOKUP($B97,INDIRECT("'" &amp; $D$33 &amp; "'!$A$9:$AD$120"),MATCH("# of Records Reviewed (denominator):",INDIRECT("'" &amp; $D$33 &amp; "'!$A$9:$AD$9"),0),FALSE)="0","0 cases",
(VLOOKUP($B97,INDIRECT("'" &amp; $D$33 &amp; "'!$A$9:$AD$120"),MATCH("8. Tests and/or Procedures Results",INDIRECT("'" &amp; $D$33 &amp; "'!$A$9:$AD$9"),0),FALSE)/VLOOKUP($B97,INDIRECT("'" &amp; $D$33 &amp; "'!$A$9:$AD$120"),MATCH("# of Records Reviewed (denominator):",INDIRECT("'" &amp; $D$33 &amp; "'!$A$9:$AD$9"),0),FALSE))))))</f>
        <v xml:space="preserve"> </v>
      </c>
      <c r="G97" s="53" t="str">
        <f ca="1">IF($B97=0," ",IF(LEFT(EDTC115161718192021[[#Headers],[EnterQ4]],6)="EnterQ"," ",
IF((VLOOKUP($B97,INDIRECT("'"&amp;$D$33&amp;"'!$A$9:$AD$120"),MATCH("# of Records Reviewed (denominator):",INDIRECT("'" &amp; $D$33 &amp; "'!$A$9:$AD$9"),0),FALSE))="","N/A",
IF(VLOOKUP($B97,INDIRECT("'" &amp; $D$33 &amp; "'!$A$9:$AD$120"),MATCH("# of Records Reviewed (denominator):",INDIRECT("'" &amp; $D$33 &amp; "'!$A$9:$AD$9"),0),FALSE)="0","0 cases",
(VLOOKUP($B97,INDIRECT("'" &amp; $D$33 &amp; "'!$A$9:$AD$120"),MATCH("8. Tests and/or Procedures Results",INDIRECT("'" &amp; $D$33 &amp; "'!$A$9:$AD$9"),0),FALSE)/VLOOKUP($B97,INDIRECT("'" &amp; $D$33 &amp; "'!$A$9:$AD$120"),MATCH("# of Records Reviewed (denominator):",INDIRECT("'" &amp; $D$33 &amp; "'!$A$9:$AD$9"),0),FALSE))))))</f>
        <v xml:space="preserve"> </v>
      </c>
      <c r="H97" s="53" t="str">
        <f ca="1">IF($B97=0," ",IF(LEFT(EDTC115161718192021[[#Headers],[EnterQ5]],6)="EnterQ"," ",
IF((VLOOKUP($B97,INDIRECT("'"&amp;$D$33&amp;"'!$A$9:$AD$120"),MATCH("# of Records Reviewed (denominator):",INDIRECT("'" &amp; $D$33 &amp; "'!$A$9:$AD$9"),0),FALSE))="","N/A",
IF(VLOOKUP($B97,INDIRECT("'" &amp; $D$33 &amp; "'!$A$9:$AD$120"),MATCH("# of Records Reviewed (denominator):",INDIRECT("'" &amp; $D$33 &amp; "'!$A$9:$AD$9"),0),FALSE)="0","0 cases",
(VLOOKUP($B97,INDIRECT("'" &amp; $D$33 &amp; "'!$A$9:$AD$120"),MATCH("8. Tests and/or Procedures Results",INDIRECT("'" &amp; $D$33 &amp; "'!$A$9:$AD$9"),0),FALSE)/VLOOKUP($B97,INDIRECT("'" &amp; $D$33 &amp; "'!$A$9:$AD$120"),MATCH("# of Records Reviewed (denominator):",INDIRECT("'" &amp; $D$33 &amp; "'!$A$9:$AD$9"),0),FALSE))))))</f>
        <v xml:space="preserve"> </v>
      </c>
      <c r="I97" s="53" t="str">
        <f ca="1">IF($B97=0," ",IF(LEFT(EDTC115161718192021[[#Headers],[EnterQ6]],6)="EnterQ"," ",
IF((VLOOKUP($B97,INDIRECT("'"&amp;$D$33&amp;"'!$A$9:$AD$120"),MATCH("# of Records Reviewed (denominator):",INDIRECT("'" &amp; $D$33 &amp; "'!$A$9:$AD$9"),0),FALSE))="","N/A",
IF(VLOOKUP($B97,INDIRECT("'" &amp; $D$33 &amp; "'!$A$9:$AD$120"),MATCH("# of Records Reviewed (denominator):",INDIRECT("'" &amp; $D$33 &amp; "'!$A$9:$AD$9"),0),FALSE)="0","0 cases",
(VLOOKUP($B97,INDIRECT("'" &amp; $D$33 &amp; "'!$A$9:$AD$120"),MATCH("8. Tests and/or Procedures Results",INDIRECT("'" &amp; $D$33 &amp; "'!$A$9:$AD$9"),0),FALSE)/VLOOKUP($B97,INDIRECT("'" &amp; $D$33 &amp; "'!$A$9:$AD$120"),MATCH("# of Records Reviewed (denominator):",INDIRECT("'" &amp; $D$33 &amp; "'!$A$9:$AD$9"),0),FALSE))))))</f>
        <v xml:space="preserve"> </v>
      </c>
      <c r="J97" s="53" t="str">
        <f ca="1">IF($B97=0," ",IF(LEFT(EDTC115161718192021[[#Headers],[EnterQ7]],6)="EnterQ"," ",
IF((VLOOKUP($B97,INDIRECT("'"&amp;$D$33&amp;"'!$A$9:$AD$120"),MATCH("# of Records Reviewed (denominator):",INDIRECT("'" &amp; $D$33 &amp; "'!$A$9:$AD$9"),0),FALSE))="","N/A",
IF(VLOOKUP($B97,INDIRECT("'" &amp; $D$33 &amp; "'!$A$9:$AD$120"),MATCH("# of Records Reviewed (denominator):",INDIRECT("'" &amp; $D$33 &amp; "'!$A$9:$AD$9"),0),FALSE)="0","0 cases",
(VLOOKUP($B97,INDIRECT("'" &amp; $D$33 &amp; "'!$A$9:$AD$120"),MATCH("8. Tests and/or Procedures Results",INDIRECT("'" &amp; $D$33 &amp; "'!$A$9:$AD$9"),0),FALSE)/VLOOKUP($B97,INDIRECT("'" &amp; $D$33 &amp; "'!$A$9:$AD$120"),MATCH("# of Records Reviewed (denominator):",INDIRECT("'" &amp; $D$33 &amp; "'!$A$9:$AD$9"),0),FALSE))))))</f>
        <v xml:space="preserve"> </v>
      </c>
      <c r="K97" s="53" t="str">
        <f ca="1">IF($B97=0," ",IF(LEFT(EDTC115161718192021[[#Headers],[EnterQ8]],6)="EnterQ"," ",
IF((VLOOKUP($B97,INDIRECT("'"&amp;$D$33&amp;"'!$A$9:$AD$120"),MATCH("# of Records Reviewed (denominator):",INDIRECT("'" &amp; $D$33 &amp; "'!$A$9:$AD$9"),0),FALSE))="","N/A",
IF(VLOOKUP($B97,INDIRECT("'" &amp; $D$33 &amp; "'!$A$9:$AD$120"),MATCH("# of Records Reviewed (denominator):",INDIRECT("'" &amp; $D$33 &amp; "'!$A$9:$AD$9"),0),FALSE)="0","0 cases",
(VLOOKUP($B97,INDIRECT("'" &amp; $D$33 &amp; "'!$A$9:$AD$120"),MATCH("8. Tests and/or Procedures Results",INDIRECT("'" &amp; $D$33 &amp; "'!$A$9:$AD$9"),0),FALSE)/VLOOKUP($B97,INDIRECT("'" &amp; $D$33 &amp; "'!$A$9:$AD$120"),MATCH("# of Records Reviewed (denominator):",INDIRECT("'" &amp; $D$33 &amp; "'!$A$9:$AD$9"),0),FALSE))))))</f>
        <v xml:space="preserve"> </v>
      </c>
    </row>
    <row r="98" spans="2:11" x14ac:dyDescent="0.25">
      <c r="B98" s="52">
        <f>IF('Update Master Hospital List'!D65=0,0,'Update Master Hospital List'!D65)</f>
        <v>0</v>
      </c>
      <c r="C98" s="52">
        <f>IF('Update Master Hospital List'!E65=0,0,'Update Master Hospital List'!E65)</f>
        <v>0</v>
      </c>
      <c r="D98" s="53" t="str">
        <f ca="1">IF($B98=0," ",IF(LEFT(EDTC115161718192021[[#Headers],[EnterQ1]],6)="EnterQ"," ",
IF((VLOOKUP($B98,INDIRECT("'"&amp;$D$33&amp;"'!$A$9:$AD$120"),MATCH("# of Records Reviewed (denominator):",INDIRECT("'" &amp; $D$33 &amp; "'!$A$9:$AD$9"),0),FALSE))="","N/A",
IF(VLOOKUP($B98,INDIRECT("'" &amp; $D$33 &amp; "'!$A$9:$AD$120"),MATCH("# of Records Reviewed (denominator):",INDIRECT("'" &amp; $D$33 &amp; "'!$A$9:$AD$9"),0),FALSE)="0","0 cases",
(VLOOKUP($B98,INDIRECT("'" &amp; $D$33 &amp; "'!$A$9:$AD$120"),MATCH("8. Tests and/or Procedures Results",INDIRECT("'" &amp; $D$33 &amp; "'!$A$9:$AD$9"),0),FALSE)/VLOOKUP($B98,INDIRECT("'" &amp; $D$33 &amp; "'!$A$9:$AD$120"),MATCH("# of Records Reviewed (denominator):",INDIRECT("'" &amp; $D$33 &amp; "'!$A$9:$AD$9"),0),FALSE))))))</f>
        <v xml:space="preserve"> </v>
      </c>
      <c r="E98" s="53" t="str">
        <f ca="1">IF($B98=0," ",IF(LEFT(EDTC115161718192021[[#Headers],[EnterQ2]],6)="EnterQ"," ",
IF((VLOOKUP($B98,INDIRECT("'"&amp;$D$33&amp;"'!$A$9:$AD$120"),MATCH("# of Records Reviewed (denominator):",INDIRECT("'" &amp; $D$33 &amp; "'!$A$9:$AD$9"),0),FALSE))="","N/A",
IF(VLOOKUP($B98,INDIRECT("'" &amp; $D$33 &amp; "'!$A$9:$AD$120"),MATCH("# of Records Reviewed (denominator):",INDIRECT("'" &amp; $D$33 &amp; "'!$A$9:$AD$9"),0),FALSE)="0","0 cases",
(VLOOKUP($B98,INDIRECT("'" &amp; $D$33 &amp; "'!$A$9:$AD$120"),MATCH("8. Tests and/or Procedures Results",INDIRECT("'" &amp; $D$33 &amp; "'!$A$9:$AD$9"),0),FALSE)/VLOOKUP($B98,INDIRECT("'" &amp; $D$33 &amp; "'!$A$9:$AD$120"),MATCH("# of Records Reviewed (denominator):",INDIRECT("'" &amp; $D$33 &amp; "'!$A$9:$AD$9"),0),FALSE))))))</f>
        <v xml:space="preserve"> </v>
      </c>
      <c r="F98" s="53" t="str">
        <f ca="1">IF($B98=0," ",IF(LEFT(EDTC115161718192021[[#Headers],[EnterQ3]],6)="EnterQ"," ",
IF((VLOOKUP($B98,INDIRECT("'"&amp;$D$33&amp;"'!$A$9:$AD$120"),MATCH("# of Records Reviewed (denominator):",INDIRECT("'" &amp; $D$33 &amp; "'!$A$9:$AD$9"),0),FALSE))="","N/A",
IF(VLOOKUP($B98,INDIRECT("'" &amp; $D$33 &amp; "'!$A$9:$AD$120"),MATCH("# of Records Reviewed (denominator):",INDIRECT("'" &amp; $D$33 &amp; "'!$A$9:$AD$9"),0),FALSE)="0","0 cases",
(VLOOKUP($B98,INDIRECT("'" &amp; $D$33 &amp; "'!$A$9:$AD$120"),MATCH("8. Tests and/or Procedures Results",INDIRECT("'" &amp; $D$33 &amp; "'!$A$9:$AD$9"),0),FALSE)/VLOOKUP($B98,INDIRECT("'" &amp; $D$33 &amp; "'!$A$9:$AD$120"),MATCH("# of Records Reviewed (denominator):",INDIRECT("'" &amp; $D$33 &amp; "'!$A$9:$AD$9"),0),FALSE))))))</f>
        <v xml:space="preserve"> </v>
      </c>
      <c r="G98" s="53" t="str">
        <f ca="1">IF($B98=0," ",IF(LEFT(EDTC115161718192021[[#Headers],[EnterQ4]],6)="EnterQ"," ",
IF((VLOOKUP($B98,INDIRECT("'"&amp;$D$33&amp;"'!$A$9:$AD$120"),MATCH("# of Records Reviewed (denominator):",INDIRECT("'" &amp; $D$33 &amp; "'!$A$9:$AD$9"),0),FALSE))="","N/A",
IF(VLOOKUP($B98,INDIRECT("'" &amp; $D$33 &amp; "'!$A$9:$AD$120"),MATCH("# of Records Reviewed (denominator):",INDIRECT("'" &amp; $D$33 &amp; "'!$A$9:$AD$9"),0),FALSE)="0","0 cases",
(VLOOKUP($B98,INDIRECT("'" &amp; $D$33 &amp; "'!$A$9:$AD$120"),MATCH("8. Tests and/or Procedures Results",INDIRECT("'" &amp; $D$33 &amp; "'!$A$9:$AD$9"),0),FALSE)/VLOOKUP($B98,INDIRECT("'" &amp; $D$33 &amp; "'!$A$9:$AD$120"),MATCH("# of Records Reviewed (denominator):",INDIRECT("'" &amp; $D$33 &amp; "'!$A$9:$AD$9"),0),FALSE))))))</f>
        <v xml:space="preserve"> </v>
      </c>
      <c r="H98" s="53" t="str">
        <f ca="1">IF($B98=0," ",IF(LEFT(EDTC115161718192021[[#Headers],[EnterQ5]],6)="EnterQ"," ",
IF((VLOOKUP($B98,INDIRECT("'"&amp;$D$33&amp;"'!$A$9:$AD$120"),MATCH("# of Records Reviewed (denominator):",INDIRECT("'" &amp; $D$33 &amp; "'!$A$9:$AD$9"),0),FALSE))="","N/A",
IF(VLOOKUP($B98,INDIRECT("'" &amp; $D$33 &amp; "'!$A$9:$AD$120"),MATCH("# of Records Reviewed (denominator):",INDIRECT("'" &amp; $D$33 &amp; "'!$A$9:$AD$9"),0),FALSE)="0","0 cases",
(VLOOKUP($B98,INDIRECT("'" &amp; $D$33 &amp; "'!$A$9:$AD$120"),MATCH("8. Tests and/or Procedures Results",INDIRECT("'" &amp; $D$33 &amp; "'!$A$9:$AD$9"),0),FALSE)/VLOOKUP($B98,INDIRECT("'" &amp; $D$33 &amp; "'!$A$9:$AD$120"),MATCH("# of Records Reviewed (denominator):",INDIRECT("'" &amp; $D$33 &amp; "'!$A$9:$AD$9"),0),FALSE))))))</f>
        <v xml:space="preserve"> </v>
      </c>
      <c r="I98" s="53" t="str">
        <f ca="1">IF($B98=0," ",IF(LEFT(EDTC115161718192021[[#Headers],[EnterQ6]],6)="EnterQ"," ",
IF((VLOOKUP($B98,INDIRECT("'"&amp;$D$33&amp;"'!$A$9:$AD$120"),MATCH("# of Records Reviewed (denominator):",INDIRECT("'" &amp; $D$33 &amp; "'!$A$9:$AD$9"),0),FALSE))="","N/A",
IF(VLOOKUP($B98,INDIRECT("'" &amp; $D$33 &amp; "'!$A$9:$AD$120"),MATCH("# of Records Reviewed (denominator):",INDIRECT("'" &amp; $D$33 &amp; "'!$A$9:$AD$9"),0),FALSE)="0","0 cases",
(VLOOKUP($B98,INDIRECT("'" &amp; $D$33 &amp; "'!$A$9:$AD$120"),MATCH("8. Tests and/or Procedures Results",INDIRECT("'" &amp; $D$33 &amp; "'!$A$9:$AD$9"),0),FALSE)/VLOOKUP($B98,INDIRECT("'" &amp; $D$33 &amp; "'!$A$9:$AD$120"),MATCH("# of Records Reviewed (denominator):",INDIRECT("'" &amp; $D$33 &amp; "'!$A$9:$AD$9"),0),FALSE))))))</f>
        <v xml:space="preserve"> </v>
      </c>
      <c r="J98" s="53" t="str">
        <f ca="1">IF($B98=0," ",IF(LEFT(EDTC115161718192021[[#Headers],[EnterQ7]],6)="EnterQ"," ",
IF((VLOOKUP($B98,INDIRECT("'"&amp;$D$33&amp;"'!$A$9:$AD$120"),MATCH("# of Records Reviewed (denominator):",INDIRECT("'" &amp; $D$33 &amp; "'!$A$9:$AD$9"),0),FALSE))="","N/A",
IF(VLOOKUP($B98,INDIRECT("'" &amp; $D$33 &amp; "'!$A$9:$AD$120"),MATCH("# of Records Reviewed (denominator):",INDIRECT("'" &amp; $D$33 &amp; "'!$A$9:$AD$9"),0),FALSE)="0","0 cases",
(VLOOKUP($B98,INDIRECT("'" &amp; $D$33 &amp; "'!$A$9:$AD$120"),MATCH("8. Tests and/or Procedures Results",INDIRECT("'" &amp; $D$33 &amp; "'!$A$9:$AD$9"),0),FALSE)/VLOOKUP($B98,INDIRECT("'" &amp; $D$33 &amp; "'!$A$9:$AD$120"),MATCH("# of Records Reviewed (denominator):",INDIRECT("'" &amp; $D$33 &amp; "'!$A$9:$AD$9"),0),FALSE))))))</f>
        <v xml:space="preserve"> </v>
      </c>
      <c r="K98" s="53" t="str">
        <f ca="1">IF($B98=0," ",IF(LEFT(EDTC115161718192021[[#Headers],[EnterQ8]],6)="EnterQ"," ",
IF((VLOOKUP($B98,INDIRECT("'"&amp;$D$33&amp;"'!$A$9:$AD$120"),MATCH("# of Records Reviewed (denominator):",INDIRECT("'" &amp; $D$33 &amp; "'!$A$9:$AD$9"),0),FALSE))="","N/A",
IF(VLOOKUP($B98,INDIRECT("'" &amp; $D$33 &amp; "'!$A$9:$AD$120"),MATCH("# of Records Reviewed (denominator):",INDIRECT("'" &amp; $D$33 &amp; "'!$A$9:$AD$9"),0),FALSE)="0","0 cases",
(VLOOKUP($B98,INDIRECT("'" &amp; $D$33 &amp; "'!$A$9:$AD$120"),MATCH("8. Tests and/or Procedures Results",INDIRECT("'" &amp; $D$33 &amp; "'!$A$9:$AD$9"),0),FALSE)/VLOOKUP($B98,INDIRECT("'" &amp; $D$33 &amp; "'!$A$9:$AD$120"),MATCH("# of Records Reviewed (denominator):",INDIRECT("'" &amp; $D$33 &amp; "'!$A$9:$AD$9"),0),FALSE))))))</f>
        <v xml:space="preserve"> </v>
      </c>
    </row>
    <row r="99" spans="2:11" x14ac:dyDescent="0.25">
      <c r="B99" s="52">
        <f>IF('Update Master Hospital List'!D66=0,0,'Update Master Hospital List'!D66)</f>
        <v>0</v>
      </c>
      <c r="C99" s="52">
        <f>IF('Update Master Hospital List'!E66=0,0,'Update Master Hospital List'!E66)</f>
        <v>0</v>
      </c>
      <c r="D99" s="53" t="str">
        <f ca="1">IF($B99=0," ",IF(LEFT(EDTC115161718192021[[#Headers],[EnterQ1]],6)="EnterQ"," ",
IF((VLOOKUP($B99,INDIRECT("'"&amp;$D$33&amp;"'!$A$9:$AD$120"),MATCH("# of Records Reviewed (denominator):",INDIRECT("'" &amp; $D$33 &amp; "'!$A$9:$AD$9"),0),FALSE))="","N/A",
IF(VLOOKUP($B99,INDIRECT("'" &amp; $D$33 &amp; "'!$A$9:$AD$120"),MATCH("# of Records Reviewed (denominator):",INDIRECT("'" &amp; $D$33 &amp; "'!$A$9:$AD$9"),0),FALSE)="0","0 cases",
(VLOOKUP($B99,INDIRECT("'" &amp; $D$33 &amp; "'!$A$9:$AD$120"),MATCH("8. Tests and/or Procedures Results",INDIRECT("'" &amp; $D$33 &amp; "'!$A$9:$AD$9"),0),FALSE)/VLOOKUP($B99,INDIRECT("'" &amp; $D$33 &amp; "'!$A$9:$AD$120"),MATCH("# of Records Reviewed (denominator):",INDIRECT("'" &amp; $D$33 &amp; "'!$A$9:$AD$9"),0),FALSE))))))</f>
        <v xml:space="preserve"> </v>
      </c>
      <c r="E99" s="53" t="str">
        <f ca="1">IF($B99=0," ",IF(LEFT(EDTC115161718192021[[#Headers],[EnterQ2]],6)="EnterQ"," ",
IF((VLOOKUP($B99,INDIRECT("'"&amp;$D$33&amp;"'!$A$9:$AD$120"),MATCH("# of Records Reviewed (denominator):",INDIRECT("'" &amp; $D$33 &amp; "'!$A$9:$AD$9"),0),FALSE))="","N/A",
IF(VLOOKUP($B99,INDIRECT("'" &amp; $D$33 &amp; "'!$A$9:$AD$120"),MATCH("# of Records Reviewed (denominator):",INDIRECT("'" &amp; $D$33 &amp; "'!$A$9:$AD$9"),0),FALSE)="0","0 cases",
(VLOOKUP($B99,INDIRECT("'" &amp; $D$33 &amp; "'!$A$9:$AD$120"),MATCH("8. Tests and/or Procedures Results",INDIRECT("'" &amp; $D$33 &amp; "'!$A$9:$AD$9"),0),FALSE)/VLOOKUP($B99,INDIRECT("'" &amp; $D$33 &amp; "'!$A$9:$AD$120"),MATCH("# of Records Reviewed (denominator):",INDIRECT("'" &amp; $D$33 &amp; "'!$A$9:$AD$9"),0),FALSE))))))</f>
        <v xml:space="preserve"> </v>
      </c>
      <c r="F99" s="53" t="str">
        <f ca="1">IF($B99=0," ",IF(LEFT(EDTC115161718192021[[#Headers],[EnterQ3]],6)="EnterQ"," ",
IF((VLOOKUP($B99,INDIRECT("'"&amp;$D$33&amp;"'!$A$9:$AD$120"),MATCH("# of Records Reviewed (denominator):",INDIRECT("'" &amp; $D$33 &amp; "'!$A$9:$AD$9"),0),FALSE))="","N/A",
IF(VLOOKUP($B99,INDIRECT("'" &amp; $D$33 &amp; "'!$A$9:$AD$120"),MATCH("# of Records Reviewed (denominator):",INDIRECT("'" &amp; $D$33 &amp; "'!$A$9:$AD$9"),0),FALSE)="0","0 cases",
(VLOOKUP($B99,INDIRECT("'" &amp; $D$33 &amp; "'!$A$9:$AD$120"),MATCH("8. Tests and/or Procedures Results",INDIRECT("'" &amp; $D$33 &amp; "'!$A$9:$AD$9"),0),FALSE)/VLOOKUP($B99,INDIRECT("'" &amp; $D$33 &amp; "'!$A$9:$AD$120"),MATCH("# of Records Reviewed (denominator):",INDIRECT("'" &amp; $D$33 &amp; "'!$A$9:$AD$9"),0),FALSE))))))</f>
        <v xml:space="preserve"> </v>
      </c>
      <c r="G99" s="53" t="str">
        <f ca="1">IF($B99=0," ",IF(LEFT(EDTC115161718192021[[#Headers],[EnterQ4]],6)="EnterQ"," ",
IF((VLOOKUP($B99,INDIRECT("'"&amp;$D$33&amp;"'!$A$9:$AD$120"),MATCH("# of Records Reviewed (denominator):",INDIRECT("'" &amp; $D$33 &amp; "'!$A$9:$AD$9"),0),FALSE))="","N/A",
IF(VLOOKUP($B99,INDIRECT("'" &amp; $D$33 &amp; "'!$A$9:$AD$120"),MATCH("# of Records Reviewed (denominator):",INDIRECT("'" &amp; $D$33 &amp; "'!$A$9:$AD$9"),0),FALSE)="0","0 cases",
(VLOOKUP($B99,INDIRECT("'" &amp; $D$33 &amp; "'!$A$9:$AD$120"),MATCH("8. Tests and/or Procedures Results",INDIRECT("'" &amp; $D$33 &amp; "'!$A$9:$AD$9"),0),FALSE)/VLOOKUP($B99,INDIRECT("'" &amp; $D$33 &amp; "'!$A$9:$AD$120"),MATCH("# of Records Reviewed (denominator):",INDIRECT("'" &amp; $D$33 &amp; "'!$A$9:$AD$9"),0),FALSE))))))</f>
        <v xml:space="preserve"> </v>
      </c>
      <c r="H99" s="53" t="str">
        <f ca="1">IF($B99=0," ",IF(LEFT(EDTC115161718192021[[#Headers],[EnterQ5]],6)="EnterQ"," ",
IF((VLOOKUP($B99,INDIRECT("'"&amp;$D$33&amp;"'!$A$9:$AD$120"),MATCH("# of Records Reviewed (denominator):",INDIRECT("'" &amp; $D$33 &amp; "'!$A$9:$AD$9"),0),FALSE))="","N/A",
IF(VLOOKUP($B99,INDIRECT("'" &amp; $D$33 &amp; "'!$A$9:$AD$120"),MATCH("# of Records Reviewed (denominator):",INDIRECT("'" &amp; $D$33 &amp; "'!$A$9:$AD$9"),0),FALSE)="0","0 cases",
(VLOOKUP($B99,INDIRECT("'" &amp; $D$33 &amp; "'!$A$9:$AD$120"),MATCH("8. Tests and/or Procedures Results",INDIRECT("'" &amp; $D$33 &amp; "'!$A$9:$AD$9"),0),FALSE)/VLOOKUP($B99,INDIRECT("'" &amp; $D$33 &amp; "'!$A$9:$AD$120"),MATCH("# of Records Reviewed (denominator):",INDIRECT("'" &amp; $D$33 &amp; "'!$A$9:$AD$9"),0),FALSE))))))</f>
        <v xml:space="preserve"> </v>
      </c>
      <c r="I99" s="53" t="str">
        <f ca="1">IF($B99=0," ",IF(LEFT(EDTC115161718192021[[#Headers],[EnterQ6]],6)="EnterQ"," ",
IF((VLOOKUP($B99,INDIRECT("'"&amp;$D$33&amp;"'!$A$9:$AD$120"),MATCH("# of Records Reviewed (denominator):",INDIRECT("'" &amp; $D$33 &amp; "'!$A$9:$AD$9"),0),FALSE))="","N/A",
IF(VLOOKUP($B99,INDIRECT("'" &amp; $D$33 &amp; "'!$A$9:$AD$120"),MATCH("# of Records Reviewed (denominator):",INDIRECT("'" &amp; $D$33 &amp; "'!$A$9:$AD$9"),0),FALSE)="0","0 cases",
(VLOOKUP($B99,INDIRECT("'" &amp; $D$33 &amp; "'!$A$9:$AD$120"),MATCH("8. Tests and/or Procedures Results",INDIRECT("'" &amp; $D$33 &amp; "'!$A$9:$AD$9"),0),FALSE)/VLOOKUP($B99,INDIRECT("'" &amp; $D$33 &amp; "'!$A$9:$AD$120"),MATCH("# of Records Reviewed (denominator):",INDIRECT("'" &amp; $D$33 &amp; "'!$A$9:$AD$9"),0),FALSE))))))</f>
        <v xml:space="preserve"> </v>
      </c>
      <c r="J99" s="53" t="str">
        <f ca="1">IF($B99=0," ",IF(LEFT(EDTC115161718192021[[#Headers],[EnterQ7]],6)="EnterQ"," ",
IF((VLOOKUP($B99,INDIRECT("'"&amp;$D$33&amp;"'!$A$9:$AD$120"),MATCH("# of Records Reviewed (denominator):",INDIRECT("'" &amp; $D$33 &amp; "'!$A$9:$AD$9"),0),FALSE))="","N/A",
IF(VLOOKUP($B99,INDIRECT("'" &amp; $D$33 &amp; "'!$A$9:$AD$120"),MATCH("# of Records Reviewed (denominator):",INDIRECT("'" &amp; $D$33 &amp; "'!$A$9:$AD$9"),0),FALSE)="0","0 cases",
(VLOOKUP($B99,INDIRECT("'" &amp; $D$33 &amp; "'!$A$9:$AD$120"),MATCH("8. Tests and/or Procedures Results",INDIRECT("'" &amp; $D$33 &amp; "'!$A$9:$AD$9"),0),FALSE)/VLOOKUP($B99,INDIRECT("'" &amp; $D$33 &amp; "'!$A$9:$AD$120"),MATCH("# of Records Reviewed (denominator):",INDIRECT("'" &amp; $D$33 &amp; "'!$A$9:$AD$9"),0),FALSE))))))</f>
        <v xml:space="preserve"> </v>
      </c>
      <c r="K99" s="53" t="str">
        <f ca="1">IF($B99=0," ",IF(LEFT(EDTC115161718192021[[#Headers],[EnterQ8]],6)="EnterQ"," ",
IF((VLOOKUP($B99,INDIRECT("'"&amp;$D$33&amp;"'!$A$9:$AD$120"),MATCH("# of Records Reviewed (denominator):",INDIRECT("'" &amp; $D$33 &amp; "'!$A$9:$AD$9"),0),FALSE))="","N/A",
IF(VLOOKUP($B99,INDIRECT("'" &amp; $D$33 &amp; "'!$A$9:$AD$120"),MATCH("# of Records Reviewed (denominator):",INDIRECT("'" &amp; $D$33 &amp; "'!$A$9:$AD$9"),0),FALSE)="0","0 cases",
(VLOOKUP($B99,INDIRECT("'" &amp; $D$33 &amp; "'!$A$9:$AD$120"),MATCH("8. Tests and/or Procedures Results",INDIRECT("'" &amp; $D$33 &amp; "'!$A$9:$AD$9"),0),FALSE)/VLOOKUP($B99,INDIRECT("'" &amp; $D$33 &amp; "'!$A$9:$AD$120"),MATCH("# of Records Reviewed (denominator):",INDIRECT("'" &amp; $D$33 &amp; "'!$A$9:$AD$9"),0),FALSE))))))</f>
        <v xml:space="preserve"> </v>
      </c>
    </row>
    <row r="100" spans="2:11" x14ac:dyDescent="0.25">
      <c r="B100" s="52">
        <f>IF('Update Master Hospital List'!D67=0,0,'Update Master Hospital List'!D67)</f>
        <v>0</v>
      </c>
      <c r="C100" s="52">
        <f>IF('Update Master Hospital List'!E67=0,0,'Update Master Hospital List'!E67)</f>
        <v>0</v>
      </c>
      <c r="D100" s="53" t="str">
        <f ca="1">IF($B100=0," ",IF(LEFT(EDTC115161718192021[[#Headers],[EnterQ1]],6)="EnterQ","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"'!$A$9:$AD$120"),MATCH("8. Tests and/or Procedures Results",INDIRECT("'" &amp; $D$33 &amp; "'!$A$9:$AD$9"),0),FALSE)/VLOOKUP($B100,INDIRECT("'" &amp; $D$33 &amp; "'!$A$9:$AD$120"),MATCH("# of Records Reviewed (denominator):",INDIRECT("'" &amp; $D$33 &amp; "'!$A$9:$AD$9"),0),FALSE))))))</f>
        <v xml:space="preserve"> </v>
      </c>
      <c r="E100" s="53" t="str">
        <f ca="1">IF($B100=0," ",IF(LEFT(EDTC115161718192021[[#Headers],[EnterQ2]],6)="EnterQ","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"'!$A$9:$AD$120"),MATCH("8. Tests and/or Procedures Results",INDIRECT("'" &amp; $D$33 &amp; "'!$A$9:$AD$9"),0),FALSE)/VLOOKUP($B100,INDIRECT("'" &amp; $D$33 &amp; "'!$A$9:$AD$120"),MATCH("# of Records Reviewed (denominator):",INDIRECT("'" &amp; $D$33 &amp; "'!$A$9:$AD$9"),0),FALSE))))))</f>
        <v xml:space="preserve"> </v>
      </c>
      <c r="F100" s="53" t="str">
        <f ca="1">IF($B100=0," ",IF(LEFT(EDTC115161718192021[[#Headers],[EnterQ3]],6)="EnterQ","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"'!$A$9:$AD$120"),MATCH("8. Tests and/or Procedures Results",INDIRECT("'" &amp; $D$33 &amp; "'!$A$9:$AD$9"),0),FALSE)/VLOOKUP($B100,INDIRECT("'" &amp; $D$33 &amp; "'!$A$9:$AD$120"),MATCH("# of Records Reviewed (denominator):",INDIRECT("'" &amp; $D$33 &amp; "'!$A$9:$AD$9"),0),FALSE))))))</f>
        <v xml:space="preserve"> </v>
      </c>
      <c r="G100" s="53" t="str">
        <f ca="1">IF($B100=0," ",IF(LEFT(EDTC115161718192021[[#Headers],[EnterQ4]],6)="EnterQ","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"'!$A$9:$AD$120"),MATCH("8. Tests and/or Procedures Results",INDIRECT("'" &amp; $D$33 &amp; "'!$A$9:$AD$9"),0),FALSE)/VLOOKUP($B100,INDIRECT("'" &amp; $D$33 &amp; "'!$A$9:$AD$120"),MATCH("# of Records Reviewed (denominator):",INDIRECT("'" &amp; $D$33 &amp; "'!$A$9:$AD$9"),0),FALSE))))))</f>
        <v xml:space="preserve"> </v>
      </c>
      <c r="H100" s="53" t="str">
        <f ca="1">IF($B100=0," ",IF(LEFT(EDTC115161718192021[[#Headers],[EnterQ5]],6)="EnterQ","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"'!$A$9:$AD$120"),MATCH("8. Tests and/or Procedures Results",INDIRECT("'" &amp; $D$33 &amp; "'!$A$9:$AD$9"),0),FALSE)/VLOOKUP($B100,INDIRECT("'" &amp; $D$33 &amp; "'!$A$9:$AD$120"),MATCH("# of Records Reviewed (denominator):",INDIRECT("'" &amp; $D$33 &amp; "'!$A$9:$AD$9"),0),FALSE))))))</f>
        <v xml:space="preserve"> </v>
      </c>
      <c r="I100" s="53" t="str">
        <f ca="1">IF($B100=0," ",IF(LEFT(EDTC115161718192021[[#Headers],[EnterQ6]],6)="EnterQ","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"'!$A$9:$AD$120"),MATCH("8. Tests and/or Procedures Results",INDIRECT("'" &amp; $D$33 &amp; "'!$A$9:$AD$9"),0),FALSE)/VLOOKUP($B100,INDIRECT("'" &amp; $D$33 &amp; "'!$A$9:$AD$120"),MATCH("# of Records Reviewed (denominator):",INDIRECT("'" &amp; $D$33 &amp; "'!$A$9:$AD$9"),0),FALSE))))))</f>
        <v xml:space="preserve"> </v>
      </c>
      <c r="J100" s="53" t="str">
        <f ca="1">IF($B100=0," ",IF(LEFT(EDTC115161718192021[[#Headers],[EnterQ7]],6)="EnterQ","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"'!$A$9:$AD$120"),MATCH("8. Tests and/or Procedures Results",INDIRECT("'" &amp; $D$33 &amp; "'!$A$9:$AD$9"),0),FALSE)/VLOOKUP($B100,INDIRECT("'" &amp; $D$33 &amp; "'!$A$9:$AD$120"),MATCH("# of Records Reviewed (denominator):",INDIRECT("'" &amp; $D$33 &amp; "'!$A$9:$AD$9"),0),FALSE))))))</f>
        <v xml:space="preserve"> </v>
      </c>
      <c r="K100" s="53" t="str">
        <f ca="1">IF($B100=0," ",IF(LEFT(EDTC115161718192021[[#Headers],[EnterQ8]],6)="EnterQ","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"'!$A$9:$AD$120"),MATCH("8. Tests and/or Procedures Results",INDIRECT("'" &amp; $D$33 &amp; "'!$A$9:$AD$9"),0),FALSE)/VLOOKUP($B100,INDIRECT("'" &amp; $D$33 &amp; "'!$A$9:$AD$120"),MATCH("# of Records Reviewed (denominator):",INDIRECT("'" &amp; $D$33 &amp; "'!$A$9:$AD$9"),0),FALSE))))))</f>
        <v xml:space="preserve"> </v>
      </c>
    </row>
    <row r="101" spans="2:11" x14ac:dyDescent="0.25">
      <c r="B101" s="52">
        <f>IF('Update Master Hospital List'!D68=0,0,'Update Master Hospital List'!D68)</f>
        <v>0</v>
      </c>
      <c r="C101" s="52">
        <f>IF('Update Master Hospital List'!E68=0,0,'Update Master Hospital List'!E68)</f>
        <v>0</v>
      </c>
      <c r="D101" s="53" t="str">
        <f ca="1">IF($B101=0," ",IF(LEFT(EDTC115161718192021[[#Headers],[EnterQ1]],6)="EnterQ","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"'!$A$9:$AD$120"),MATCH("8. Tests and/or Procedures Results",INDIRECT("'" &amp; $D$33 &amp; "'!$A$9:$AD$9"),0),FALSE)/VLOOKUP($B101,INDIRECT("'" &amp; $D$33 &amp; "'!$A$9:$AD$120"),MATCH("# of Records Reviewed (denominator):",INDIRECT("'" &amp; $D$33 &amp; "'!$A$9:$AD$9"),0),FALSE))))))</f>
        <v xml:space="preserve"> </v>
      </c>
      <c r="E101" s="53" t="str">
        <f ca="1">IF($B101=0," ",IF(LEFT(EDTC115161718192021[[#Headers],[EnterQ2]],6)="EnterQ","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"'!$A$9:$AD$120"),MATCH("8. Tests and/or Procedures Results",INDIRECT("'" &amp; $D$33 &amp; "'!$A$9:$AD$9"),0),FALSE)/VLOOKUP($B101,INDIRECT("'" &amp; $D$33 &amp; "'!$A$9:$AD$120"),MATCH("# of Records Reviewed (denominator):",INDIRECT("'" &amp; $D$33 &amp; "'!$A$9:$AD$9"),0),FALSE))))))</f>
        <v xml:space="preserve"> </v>
      </c>
      <c r="F101" s="53" t="str">
        <f ca="1">IF($B101=0," ",IF(LEFT(EDTC115161718192021[[#Headers],[EnterQ3]],6)="EnterQ","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"'!$A$9:$AD$120"),MATCH("8. Tests and/or Procedures Results",INDIRECT("'" &amp; $D$33 &amp; "'!$A$9:$AD$9"),0),FALSE)/VLOOKUP($B101,INDIRECT("'" &amp; $D$33 &amp; "'!$A$9:$AD$120"),MATCH("# of Records Reviewed (denominator):",INDIRECT("'" &amp; $D$33 &amp; "'!$A$9:$AD$9"),0),FALSE))))))</f>
        <v xml:space="preserve"> </v>
      </c>
      <c r="G101" s="53" t="str">
        <f ca="1">IF($B101=0," ",IF(LEFT(EDTC115161718192021[[#Headers],[EnterQ4]],6)="EnterQ","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"'!$A$9:$AD$120"),MATCH("8. Tests and/or Procedures Results",INDIRECT("'" &amp; $D$33 &amp; "'!$A$9:$AD$9"),0),FALSE)/VLOOKUP($B101,INDIRECT("'" &amp; $D$33 &amp; "'!$A$9:$AD$120"),MATCH("# of Records Reviewed (denominator):",INDIRECT("'" &amp; $D$33 &amp; "'!$A$9:$AD$9"),0),FALSE))))))</f>
        <v xml:space="preserve"> </v>
      </c>
      <c r="H101" s="53" t="str">
        <f ca="1">IF($B101=0," ",IF(LEFT(EDTC115161718192021[[#Headers],[EnterQ5]],6)="EnterQ","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"'!$A$9:$AD$120"),MATCH("8. Tests and/or Procedures Results",INDIRECT("'" &amp; $D$33 &amp; "'!$A$9:$AD$9"),0),FALSE)/VLOOKUP($B101,INDIRECT("'" &amp; $D$33 &amp; "'!$A$9:$AD$120"),MATCH("# of Records Reviewed (denominator):",INDIRECT("'" &amp; $D$33 &amp; "'!$A$9:$AD$9"),0),FALSE))))))</f>
        <v xml:space="preserve"> </v>
      </c>
      <c r="I101" s="53" t="str">
        <f ca="1">IF($B101=0," ",IF(LEFT(EDTC115161718192021[[#Headers],[EnterQ6]],6)="EnterQ","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"'!$A$9:$AD$120"),MATCH("8. Tests and/or Procedures Results",INDIRECT("'" &amp; $D$33 &amp; "'!$A$9:$AD$9"),0),FALSE)/VLOOKUP($B101,INDIRECT("'" &amp; $D$33 &amp; "'!$A$9:$AD$120"),MATCH("# of Records Reviewed (denominator):",INDIRECT("'" &amp; $D$33 &amp; "'!$A$9:$AD$9"),0),FALSE))))))</f>
        <v xml:space="preserve"> </v>
      </c>
      <c r="J101" s="53" t="str">
        <f ca="1">IF($B101=0," ",IF(LEFT(EDTC115161718192021[[#Headers],[EnterQ7]],6)="EnterQ","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"'!$A$9:$AD$120"),MATCH("8. Tests and/or Procedures Results",INDIRECT("'" &amp; $D$33 &amp; "'!$A$9:$AD$9"),0),FALSE)/VLOOKUP($B101,INDIRECT("'" &amp; $D$33 &amp; "'!$A$9:$AD$120"),MATCH("# of Records Reviewed (denominator):",INDIRECT("'" &amp; $D$33 &amp; "'!$A$9:$AD$9"),0),FALSE))))))</f>
        <v xml:space="preserve"> </v>
      </c>
      <c r="K101" s="53" t="str">
        <f ca="1">IF($B101=0," ",IF(LEFT(EDTC115161718192021[[#Headers],[EnterQ8]],6)="EnterQ","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"'!$A$9:$AD$120"),MATCH("8. Tests and/or Procedures Results",INDIRECT("'" &amp; $D$33 &amp; "'!$A$9:$AD$9"),0),FALSE)/VLOOKUP($B101,INDIRECT("'" &amp; $D$33 &amp; "'!$A$9:$AD$120"),MATCH("# of Records Reviewed (denominator):",INDIRECT("'" &amp; $D$33 &amp; "'!$A$9:$AD$9"),0),FALSE))))))</f>
        <v xml:space="preserve"> </v>
      </c>
    </row>
    <row r="102" spans="2:11" x14ac:dyDescent="0.25">
      <c r="B102" s="52">
        <f>IF('Update Master Hospital List'!D69=0,0,'Update Master Hospital List'!D69)</f>
        <v>0</v>
      </c>
      <c r="C102" s="52">
        <f>IF('Update Master Hospital List'!E69=0,0,'Update Master Hospital List'!E69)</f>
        <v>0</v>
      </c>
      <c r="D102" s="53" t="str">
        <f ca="1">IF($B102=0," ",IF(LEFT(EDTC115161718192021[[#Headers],[EnterQ1]],6)="EnterQ","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"'!$A$9:$AD$120"),MATCH("8. Tests and/or Procedures Results",INDIRECT("'" &amp; $D$33 &amp; "'!$A$9:$AD$9"),0),FALSE)/VLOOKUP($B102,INDIRECT("'" &amp; $D$33 &amp; "'!$A$9:$AD$120"),MATCH("# of Records Reviewed (denominator):",INDIRECT("'" &amp; $D$33 &amp; "'!$A$9:$AD$9"),0),FALSE))))))</f>
        <v xml:space="preserve"> </v>
      </c>
      <c r="E102" s="53" t="str">
        <f ca="1">IF($B102=0," ",IF(LEFT(EDTC115161718192021[[#Headers],[EnterQ2]],6)="EnterQ","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"'!$A$9:$AD$120"),MATCH("8. Tests and/or Procedures Results",INDIRECT("'" &amp; $D$33 &amp; "'!$A$9:$AD$9"),0),FALSE)/VLOOKUP($B102,INDIRECT("'" &amp; $D$33 &amp; "'!$A$9:$AD$120"),MATCH("# of Records Reviewed (denominator):",INDIRECT("'" &amp; $D$33 &amp; "'!$A$9:$AD$9"),0),FALSE))))))</f>
        <v xml:space="preserve"> </v>
      </c>
      <c r="F102" s="53" t="str">
        <f ca="1">IF($B102=0," ",IF(LEFT(EDTC115161718192021[[#Headers],[EnterQ3]],6)="EnterQ","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"'!$A$9:$AD$120"),MATCH("8. Tests and/or Procedures Results",INDIRECT("'" &amp; $D$33 &amp; "'!$A$9:$AD$9"),0),FALSE)/VLOOKUP($B102,INDIRECT("'" &amp; $D$33 &amp; "'!$A$9:$AD$120"),MATCH("# of Records Reviewed (denominator):",INDIRECT("'" &amp; $D$33 &amp; "'!$A$9:$AD$9"),0),FALSE))))))</f>
        <v xml:space="preserve"> </v>
      </c>
      <c r="G102" s="53" t="str">
        <f ca="1">IF($B102=0," ",IF(LEFT(EDTC115161718192021[[#Headers],[EnterQ4]],6)="EnterQ","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"'!$A$9:$AD$120"),MATCH("8. Tests and/or Procedures Results",INDIRECT("'" &amp; $D$33 &amp; "'!$A$9:$AD$9"),0),FALSE)/VLOOKUP($B102,INDIRECT("'" &amp; $D$33 &amp; "'!$A$9:$AD$120"),MATCH("# of Records Reviewed (denominator):",INDIRECT("'" &amp; $D$33 &amp; "'!$A$9:$AD$9"),0),FALSE))))))</f>
        <v xml:space="preserve"> </v>
      </c>
      <c r="H102" s="53" t="str">
        <f ca="1">IF($B102=0," ",IF(LEFT(EDTC115161718192021[[#Headers],[EnterQ5]],6)="EnterQ","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"'!$A$9:$AD$120"),MATCH("8. Tests and/or Procedures Results",INDIRECT("'" &amp; $D$33 &amp; "'!$A$9:$AD$9"),0),FALSE)/VLOOKUP($B102,INDIRECT("'" &amp; $D$33 &amp; "'!$A$9:$AD$120"),MATCH("# of Records Reviewed (denominator):",INDIRECT("'" &amp; $D$33 &amp; "'!$A$9:$AD$9"),0),FALSE))))))</f>
        <v xml:space="preserve"> </v>
      </c>
      <c r="I102" s="53" t="str">
        <f ca="1">IF($B102=0," ",IF(LEFT(EDTC115161718192021[[#Headers],[EnterQ6]],6)="EnterQ","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"'!$A$9:$AD$120"),MATCH("8. Tests and/or Procedures Results",INDIRECT("'" &amp; $D$33 &amp; "'!$A$9:$AD$9"),0),FALSE)/VLOOKUP($B102,INDIRECT("'" &amp; $D$33 &amp; "'!$A$9:$AD$120"),MATCH("# of Records Reviewed (denominator):",INDIRECT("'" &amp; $D$33 &amp; "'!$A$9:$AD$9"),0),FALSE))))))</f>
        <v xml:space="preserve"> </v>
      </c>
      <c r="J102" s="53" t="str">
        <f ca="1">IF($B102=0," ",IF(LEFT(EDTC115161718192021[[#Headers],[EnterQ7]],6)="EnterQ","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"'!$A$9:$AD$120"),MATCH("8. Tests and/or Procedures Results",INDIRECT("'" &amp; $D$33 &amp; "'!$A$9:$AD$9"),0),FALSE)/VLOOKUP($B102,INDIRECT("'" &amp; $D$33 &amp; "'!$A$9:$AD$120"),MATCH("# of Records Reviewed (denominator):",INDIRECT("'" &amp; $D$33 &amp; "'!$A$9:$AD$9"),0),FALSE))))))</f>
        <v xml:space="preserve"> </v>
      </c>
      <c r="K102" s="53" t="str">
        <f ca="1">IF($B102=0," ",IF(LEFT(EDTC115161718192021[[#Headers],[EnterQ8]],6)="EnterQ","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"'!$A$9:$AD$120"),MATCH("8. Tests and/or Procedures Results",INDIRECT("'" &amp; $D$33 &amp; "'!$A$9:$AD$9"),0),FALSE)/VLOOKUP($B102,INDIRECT("'" &amp; $D$33 &amp; "'!$A$9:$AD$120"),MATCH("# of Records Reviewed (denominator):",INDIRECT("'" &amp; $D$33 &amp; "'!$A$9:$AD$9"),0),FALSE))))))</f>
        <v xml:space="preserve"> </v>
      </c>
    </row>
    <row r="103" spans="2:11" x14ac:dyDescent="0.25">
      <c r="B103" s="52">
        <f>IF('Update Master Hospital List'!D70=0,0,'Update Master Hospital List'!D70)</f>
        <v>0</v>
      </c>
      <c r="C103" s="52">
        <f>IF('Update Master Hospital List'!E70=0,0,'Update Master Hospital List'!E70)</f>
        <v>0</v>
      </c>
      <c r="D103" s="53" t="str">
        <f ca="1">IF($B103=0," ",IF(LEFT(EDTC115161718192021[[#Headers],[EnterQ1]],6)="EnterQ","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"'!$A$9:$AD$120"),MATCH("8. Tests and/or Procedures Results",INDIRECT("'" &amp; $D$33 &amp; "'!$A$9:$AD$9"),0),FALSE)/VLOOKUP($B103,INDIRECT("'" &amp; $D$33 &amp; "'!$A$9:$AD$120"),MATCH("# of Records Reviewed (denominator):",INDIRECT("'" &amp; $D$33 &amp; "'!$A$9:$AD$9"),0),FALSE))))))</f>
        <v xml:space="preserve"> </v>
      </c>
      <c r="E103" s="53" t="str">
        <f ca="1">IF($B103=0," ",IF(LEFT(EDTC115161718192021[[#Headers],[EnterQ2]],6)="EnterQ","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"'!$A$9:$AD$120"),MATCH("8. Tests and/or Procedures Results",INDIRECT("'" &amp; $D$33 &amp; "'!$A$9:$AD$9"),0),FALSE)/VLOOKUP($B103,INDIRECT("'" &amp; $D$33 &amp; "'!$A$9:$AD$120"),MATCH("# of Records Reviewed (denominator):",INDIRECT("'" &amp; $D$33 &amp; "'!$A$9:$AD$9"),0),FALSE))))))</f>
        <v xml:space="preserve"> </v>
      </c>
      <c r="F103" s="53" t="str">
        <f ca="1">IF($B103=0," ",IF(LEFT(EDTC115161718192021[[#Headers],[EnterQ3]],6)="EnterQ","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"'!$A$9:$AD$120"),MATCH("8. Tests and/or Procedures Results",INDIRECT("'" &amp; $D$33 &amp; "'!$A$9:$AD$9"),0),FALSE)/VLOOKUP($B103,INDIRECT("'" &amp; $D$33 &amp; "'!$A$9:$AD$120"),MATCH("# of Records Reviewed (denominator):",INDIRECT("'" &amp; $D$33 &amp; "'!$A$9:$AD$9"),0),FALSE))))))</f>
        <v xml:space="preserve"> </v>
      </c>
      <c r="G103" s="53" t="str">
        <f ca="1">IF($B103=0," ",IF(LEFT(EDTC115161718192021[[#Headers],[EnterQ4]],6)="EnterQ","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"'!$A$9:$AD$120"),MATCH("8. Tests and/or Procedures Results",INDIRECT("'" &amp; $D$33 &amp; "'!$A$9:$AD$9"),0),FALSE)/VLOOKUP($B103,INDIRECT("'" &amp; $D$33 &amp; "'!$A$9:$AD$120"),MATCH("# of Records Reviewed (denominator):",INDIRECT("'" &amp; $D$33 &amp; "'!$A$9:$AD$9"),0),FALSE))))))</f>
        <v xml:space="preserve"> </v>
      </c>
      <c r="H103" s="53" t="str">
        <f ca="1">IF($B103=0," ",IF(LEFT(EDTC115161718192021[[#Headers],[EnterQ5]],6)="EnterQ","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"'!$A$9:$AD$120"),MATCH("8. Tests and/or Procedures Results",INDIRECT("'" &amp; $D$33 &amp; "'!$A$9:$AD$9"),0),FALSE)/VLOOKUP($B103,INDIRECT("'" &amp; $D$33 &amp; "'!$A$9:$AD$120"),MATCH("# of Records Reviewed (denominator):",INDIRECT("'" &amp; $D$33 &amp; "'!$A$9:$AD$9"),0),FALSE))))))</f>
        <v xml:space="preserve"> </v>
      </c>
      <c r="I103" s="53" t="str">
        <f ca="1">IF($B103=0," ",IF(LEFT(EDTC115161718192021[[#Headers],[EnterQ6]],6)="EnterQ","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"'!$A$9:$AD$120"),MATCH("8. Tests and/or Procedures Results",INDIRECT("'" &amp; $D$33 &amp; "'!$A$9:$AD$9"),0),FALSE)/VLOOKUP($B103,INDIRECT("'" &amp; $D$33 &amp; "'!$A$9:$AD$120"),MATCH("# of Records Reviewed (denominator):",INDIRECT("'" &amp; $D$33 &amp; "'!$A$9:$AD$9"),0),FALSE))))))</f>
        <v xml:space="preserve"> </v>
      </c>
      <c r="J103" s="53" t="str">
        <f ca="1">IF($B103=0," ",IF(LEFT(EDTC115161718192021[[#Headers],[EnterQ7]],6)="EnterQ","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"'!$A$9:$AD$120"),MATCH("8. Tests and/or Procedures Results",INDIRECT("'" &amp; $D$33 &amp; "'!$A$9:$AD$9"),0),FALSE)/VLOOKUP($B103,INDIRECT("'" &amp; $D$33 &amp; "'!$A$9:$AD$120"),MATCH("# of Records Reviewed (denominator):",INDIRECT("'" &amp; $D$33 &amp; "'!$A$9:$AD$9"),0),FALSE))))))</f>
        <v xml:space="preserve"> </v>
      </c>
      <c r="K103" s="53" t="str">
        <f ca="1">IF($B103=0," ",IF(LEFT(EDTC115161718192021[[#Headers],[EnterQ8]],6)="EnterQ","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"'!$A$9:$AD$120"),MATCH("8. Tests and/or Procedures Results",INDIRECT("'" &amp; $D$33 &amp; "'!$A$9:$AD$9"),0),FALSE)/VLOOKUP($B103,INDIRECT("'" &amp; $D$33 &amp; "'!$A$9:$AD$120"),MATCH("# of Records Reviewed (denominator):",INDIRECT("'" &amp; $D$33 &amp; "'!$A$9:$AD$9"),0),FALSE))))))</f>
        <v xml:space="preserve"> </v>
      </c>
    </row>
    <row r="104" spans="2:11" x14ac:dyDescent="0.25">
      <c r="B104" s="52">
        <f>IF('Update Master Hospital List'!D71=0,0,'Update Master Hospital List'!D71)</f>
        <v>0</v>
      </c>
      <c r="C104" s="52">
        <f>IF('Update Master Hospital List'!E71=0,0,'Update Master Hospital List'!E71)</f>
        <v>0</v>
      </c>
      <c r="D104" s="53" t="str">
        <f ca="1">IF($B104=0," ",IF(LEFT(EDTC115161718192021[[#Headers],[EnterQ1]],6)="EnterQ","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"'!$A$9:$AD$120"),MATCH("8. Tests and/or Procedures Results",INDIRECT("'" &amp; $D$33 &amp; "'!$A$9:$AD$9"),0),FALSE)/VLOOKUP($B104,INDIRECT("'" &amp; $D$33 &amp; "'!$A$9:$AD$120"),MATCH("# of Records Reviewed (denominator):",INDIRECT("'" &amp; $D$33 &amp; "'!$A$9:$AD$9"),0),FALSE))))))</f>
        <v xml:space="preserve"> </v>
      </c>
      <c r="E104" s="53" t="str">
        <f ca="1">IF($B104=0," ",IF(LEFT(EDTC115161718192021[[#Headers],[EnterQ2]],6)="EnterQ","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"'!$A$9:$AD$120"),MATCH("8. Tests and/or Procedures Results",INDIRECT("'" &amp; $D$33 &amp; "'!$A$9:$AD$9"),0),FALSE)/VLOOKUP($B104,INDIRECT("'" &amp; $D$33 &amp; "'!$A$9:$AD$120"),MATCH("# of Records Reviewed (denominator):",INDIRECT("'" &amp; $D$33 &amp; "'!$A$9:$AD$9"),0),FALSE))))))</f>
        <v xml:space="preserve"> </v>
      </c>
      <c r="F104" s="53" t="str">
        <f ca="1">IF($B104=0," ",IF(LEFT(EDTC115161718192021[[#Headers],[EnterQ3]],6)="EnterQ","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"'!$A$9:$AD$120"),MATCH("8. Tests and/or Procedures Results",INDIRECT("'" &amp; $D$33 &amp; "'!$A$9:$AD$9"),0),FALSE)/VLOOKUP($B104,INDIRECT("'" &amp; $D$33 &amp; "'!$A$9:$AD$120"),MATCH("# of Records Reviewed (denominator):",INDIRECT("'" &amp; $D$33 &amp; "'!$A$9:$AD$9"),0),FALSE))))))</f>
        <v xml:space="preserve"> </v>
      </c>
      <c r="G104" s="53" t="str">
        <f ca="1">IF($B104=0," ",IF(LEFT(EDTC115161718192021[[#Headers],[EnterQ4]],6)="EnterQ","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"'!$A$9:$AD$120"),MATCH("8. Tests and/or Procedures Results",INDIRECT("'" &amp; $D$33 &amp; "'!$A$9:$AD$9"),0),FALSE)/VLOOKUP($B104,INDIRECT("'" &amp; $D$33 &amp; "'!$A$9:$AD$120"),MATCH("# of Records Reviewed (denominator):",INDIRECT("'" &amp; $D$33 &amp; "'!$A$9:$AD$9"),0),FALSE))))))</f>
        <v xml:space="preserve"> </v>
      </c>
      <c r="H104" s="53" t="str">
        <f ca="1">IF($B104=0," ",IF(LEFT(EDTC115161718192021[[#Headers],[EnterQ5]],6)="EnterQ","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"'!$A$9:$AD$120"),MATCH("8. Tests and/or Procedures Results",INDIRECT("'" &amp; $D$33 &amp; "'!$A$9:$AD$9"),0),FALSE)/VLOOKUP($B104,INDIRECT("'" &amp; $D$33 &amp; "'!$A$9:$AD$120"),MATCH("# of Records Reviewed (denominator):",INDIRECT("'" &amp; $D$33 &amp; "'!$A$9:$AD$9"),0),FALSE))))))</f>
        <v xml:space="preserve"> </v>
      </c>
      <c r="I104" s="53" t="str">
        <f ca="1">IF($B104=0," ",IF(LEFT(EDTC115161718192021[[#Headers],[EnterQ6]],6)="EnterQ","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"'!$A$9:$AD$120"),MATCH("8. Tests and/or Procedures Results",INDIRECT("'" &amp; $D$33 &amp; "'!$A$9:$AD$9"),0),FALSE)/VLOOKUP($B104,INDIRECT("'" &amp; $D$33 &amp; "'!$A$9:$AD$120"),MATCH("# of Records Reviewed (denominator):",INDIRECT("'" &amp; $D$33 &amp; "'!$A$9:$AD$9"),0),FALSE))))))</f>
        <v xml:space="preserve"> </v>
      </c>
      <c r="J104" s="53" t="str">
        <f ca="1">IF($B104=0," ",IF(LEFT(EDTC115161718192021[[#Headers],[EnterQ7]],6)="EnterQ","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"'!$A$9:$AD$120"),MATCH("8. Tests and/or Procedures Results",INDIRECT("'" &amp; $D$33 &amp; "'!$A$9:$AD$9"),0),FALSE)/VLOOKUP($B104,INDIRECT("'" &amp; $D$33 &amp; "'!$A$9:$AD$120"),MATCH("# of Records Reviewed (denominator):",INDIRECT("'" &amp; $D$33 &amp; "'!$A$9:$AD$9"),0),FALSE))))))</f>
        <v xml:space="preserve"> </v>
      </c>
      <c r="K104" s="53" t="str">
        <f ca="1">IF($B104=0," ",IF(LEFT(EDTC115161718192021[[#Headers],[EnterQ8]],6)="EnterQ","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"'!$A$9:$AD$120"),MATCH("8. Tests and/or Procedures Results",INDIRECT("'" &amp; $D$33 &amp; "'!$A$9:$AD$9"),0),FALSE)/VLOOKUP($B104,INDIRECT("'" &amp; $D$33 &amp; "'!$A$9:$AD$120"),MATCH("# of Records Reviewed (denominator):",INDIRECT("'" &amp; $D$33 &amp; "'!$A$9:$AD$9"),0),FALSE))))))</f>
        <v xml:space="preserve"> </v>
      </c>
    </row>
    <row r="105" spans="2:11" x14ac:dyDescent="0.25">
      <c r="B105" s="52">
        <f>IF('Update Master Hospital List'!D72=0,0,'Update Master Hospital List'!D72)</f>
        <v>0</v>
      </c>
      <c r="C105" s="52">
        <f>IF('Update Master Hospital List'!E72=0,0,'Update Master Hospital List'!E72)</f>
        <v>0</v>
      </c>
      <c r="D105" s="53" t="str">
        <f ca="1">IF($B105=0," ",IF(LEFT(EDTC115161718192021[[#Headers],[EnterQ1]],6)="EnterQ","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"'!$A$9:$AD$120"),MATCH("8. Tests and/or Procedures Results",INDIRECT("'" &amp; $D$33 &amp; "'!$A$9:$AD$9"),0),FALSE)/VLOOKUP($B105,INDIRECT("'" &amp; $D$33 &amp; "'!$A$9:$AD$120"),MATCH("# of Records Reviewed (denominator):",INDIRECT("'" &amp; $D$33 &amp; "'!$A$9:$AD$9"),0),FALSE))))))</f>
        <v xml:space="preserve"> </v>
      </c>
      <c r="E105" s="53" t="str">
        <f ca="1">IF($B105=0," ",IF(LEFT(EDTC115161718192021[[#Headers],[EnterQ2]],6)="EnterQ","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"'!$A$9:$AD$120"),MATCH("8. Tests and/or Procedures Results",INDIRECT("'" &amp; $D$33 &amp; "'!$A$9:$AD$9"),0),FALSE)/VLOOKUP($B105,INDIRECT("'" &amp; $D$33 &amp; "'!$A$9:$AD$120"),MATCH("# of Records Reviewed (denominator):",INDIRECT("'" &amp; $D$33 &amp; "'!$A$9:$AD$9"),0),FALSE))))))</f>
        <v xml:space="preserve"> </v>
      </c>
      <c r="F105" s="53" t="str">
        <f ca="1">IF($B105=0," ",IF(LEFT(EDTC115161718192021[[#Headers],[EnterQ3]],6)="EnterQ","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"'!$A$9:$AD$120"),MATCH("8. Tests and/or Procedures Results",INDIRECT("'" &amp; $D$33 &amp; "'!$A$9:$AD$9"),0),FALSE)/VLOOKUP($B105,INDIRECT("'" &amp; $D$33 &amp; "'!$A$9:$AD$120"),MATCH("# of Records Reviewed (denominator):",INDIRECT("'" &amp; $D$33 &amp; "'!$A$9:$AD$9"),0),FALSE))))))</f>
        <v xml:space="preserve"> </v>
      </c>
      <c r="G105" s="53" t="str">
        <f ca="1">IF($B105=0," ",IF(LEFT(EDTC115161718192021[[#Headers],[EnterQ4]],6)="EnterQ","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"'!$A$9:$AD$120"),MATCH("8. Tests and/or Procedures Results",INDIRECT("'" &amp; $D$33 &amp; "'!$A$9:$AD$9"),0),FALSE)/VLOOKUP($B105,INDIRECT("'" &amp; $D$33 &amp; "'!$A$9:$AD$120"),MATCH("# of Records Reviewed (denominator):",INDIRECT("'" &amp; $D$33 &amp; "'!$A$9:$AD$9"),0),FALSE))))))</f>
        <v xml:space="preserve"> </v>
      </c>
      <c r="H105" s="53" t="str">
        <f ca="1">IF($B105=0," ",IF(LEFT(EDTC115161718192021[[#Headers],[EnterQ5]],6)="EnterQ","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"'!$A$9:$AD$120"),MATCH("8. Tests and/or Procedures Results",INDIRECT("'" &amp; $D$33 &amp; "'!$A$9:$AD$9"),0),FALSE)/VLOOKUP($B105,INDIRECT("'" &amp; $D$33 &amp; "'!$A$9:$AD$120"),MATCH("# of Records Reviewed (denominator):",INDIRECT("'" &amp; $D$33 &amp; "'!$A$9:$AD$9"),0),FALSE))))))</f>
        <v xml:space="preserve"> </v>
      </c>
      <c r="I105" s="53" t="str">
        <f ca="1">IF($B105=0," ",IF(LEFT(EDTC115161718192021[[#Headers],[EnterQ6]],6)="EnterQ","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"'!$A$9:$AD$120"),MATCH("8. Tests and/or Procedures Results",INDIRECT("'" &amp; $D$33 &amp; "'!$A$9:$AD$9"),0),FALSE)/VLOOKUP($B105,INDIRECT("'" &amp; $D$33 &amp; "'!$A$9:$AD$120"),MATCH("# of Records Reviewed (denominator):",INDIRECT("'" &amp; $D$33 &amp; "'!$A$9:$AD$9"),0),FALSE))))))</f>
        <v xml:space="preserve"> </v>
      </c>
      <c r="J105" s="53" t="str">
        <f ca="1">IF($B105=0," ",IF(LEFT(EDTC115161718192021[[#Headers],[EnterQ7]],6)="EnterQ","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"'!$A$9:$AD$120"),MATCH("8. Tests and/or Procedures Results",INDIRECT("'" &amp; $D$33 &amp; "'!$A$9:$AD$9"),0),FALSE)/VLOOKUP($B105,INDIRECT("'" &amp; $D$33 &amp; "'!$A$9:$AD$120"),MATCH("# of Records Reviewed (denominator):",INDIRECT("'" &amp; $D$33 &amp; "'!$A$9:$AD$9"),0),FALSE))))))</f>
        <v xml:space="preserve"> </v>
      </c>
      <c r="K105" s="53" t="str">
        <f ca="1">IF($B105=0," ",IF(LEFT(EDTC115161718192021[[#Headers],[EnterQ8]],6)="EnterQ","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"'!$A$9:$AD$120"),MATCH("8. Tests and/or Procedures Results",INDIRECT("'" &amp; $D$33 &amp; "'!$A$9:$AD$9"),0),FALSE)/VLOOKUP($B105,INDIRECT("'" &amp; $D$33 &amp; "'!$A$9:$AD$120"),MATCH("# of Records Reviewed (denominator):",INDIRECT("'" &amp; $D$33 &amp; "'!$A$9:$AD$9"),0),FALSE))))))</f>
        <v xml:space="preserve"> </v>
      </c>
    </row>
    <row r="106" spans="2:11" x14ac:dyDescent="0.25">
      <c r="B106" s="52">
        <f>IF('Update Master Hospital List'!D73=0,0,'Update Master Hospital List'!D73)</f>
        <v>0</v>
      </c>
      <c r="C106" s="52">
        <f>IF('Update Master Hospital List'!E73=0,0,'Update Master Hospital List'!E73)</f>
        <v>0</v>
      </c>
      <c r="D106" s="53" t="str">
        <f ca="1">IF($B106=0," ",IF(LEFT(EDTC115161718192021[[#Headers],[EnterQ1]],6)="EnterQ","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"'!$A$9:$AD$120"),MATCH("8. Tests and/or Procedures Results",INDIRECT("'" &amp; $D$33 &amp; "'!$A$9:$AD$9"),0),FALSE)/VLOOKUP($B106,INDIRECT("'" &amp; $D$33 &amp; "'!$A$9:$AD$120"),MATCH("# of Records Reviewed (denominator):",INDIRECT("'" &amp; $D$33 &amp; "'!$A$9:$AD$9"),0),FALSE))))))</f>
        <v xml:space="preserve"> </v>
      </c>
      <c r="E106" s="53" t="str">
        <f ca="1">IF($B106=0," ",IF(LEFT(EDTC115161718192021[[#Headers],[EnterQ2]],6)="EnterQ","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"'!$A$9:$AD$120"),MATCH("8. Tests and/or Procedures Results",INDIRECT("'" &amp; $D$33 &amp; "'!$A$9:$AD$9"),0),FALSE)/VLOOKUP($B106,INDIRECT("'" &amp; $D$33 &amp; "'!$A$9:$AD$120"),MATCH("# of Records Reviewed (denominator):",INDIRECT("'" &amp; $D$33 &amp; "'!$A$9:$AD$9"),0),FALSE))))))</f>
        <v xml:space="preserve"> </v>
      </c>
      <c r="F106" s="53" t="str">
        <f ca="1">IF($B106=0," ",IF(LEFT(EDTC115161718192021[[#Headers],[EnterQ3]],6)="EnterQ","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"'!$A$9:$AD$120"),MATCH("8. Tests and/or Procedures Results",INDIRECT("'" &amp; $D$33 &amp; "'!$A$9:$AD$9"),0),FALSE)/VLOOKUP($B106,INDIRECT("'" &amp; $D$33 &amp; "'!$A$9:$AD$120"),MATCH("# of Records Reviewed (denominator):",INDIRECT("'" &amp; $D$33 &amp; "'!$A$9:$AD$9"),0),FALSE))))))</f>
        <v xml:space="preserve"> </v>
      </c>
      <c r="G106" s="53" t="str">
        <f ca="1">IF($B106=0," ",IF(LEFT(EDTC115161718192021[[#Headers],[EnterQ4]],6)="EnterQ","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"'!$A$9:$AD$120"),MATCH("8. Tests and/or Procedures Results",INDIRECT("'" &amp; $D$33 &amp; "'!$A$9:$AD$9"),0),FALSE)/VLOOKUP($B106,INDIRECT("'" &amp; $D$33 &amp; "'!$A$9:$AD$120"),MATCH("# of Records Reviewed (denominator):",INDIRECT("'" &amp; $D$33 &amp; "'!$A$9:$AD$9"),0),FALSE))))))</f>
        <v xml:space="preserve"> </v>
      </c>
      <c r="H106" s="53" t="str">
        <f ca="1">IF($B106=0," ",IF(LEFT(EDTC115161718192021[[#Headers],[EnterQ5]],6)="EnterQ","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"'!$A$9:$AD$120"),MATCH("8. Tests and/or Procedures Results",INDIRECT("'" &amp; $D$33 &amp; "'!$A$9:$AD$9"),0),FALSE)/VLOOKUP($B106,INDIRECT("'" &amp; $D$33 &amp; "'!$A$9:$AD$120"),MATCH("# of Records Reviewed (denominator):",INDIRECT("'" &amp; $D$33 &amp; "'!$A$9:$AD$9"),0),FALSE))))))</f>
        <v xml:space="preserve"> </v>
      </c>
      <c r="I106" s="53" t="str">
        <f ca="1">IF($B106=0," ",IF(LEFT(EDTC115161718192021[[#Headers],[EnterQ6]],6)="EnterQ","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"'!$A$9:$AD$120"),MATCH("8. Tests and/or Procedures Results",INDIRECT("'" &amp; $D$33 &amp; "'!$A$9:$AD$9"),0),FALSE)/VLOOKUP($B106,INDIRECT("'" &amp; $D$33 &amp; "'!$A$9:$AD$120"),MATCH("# of Records Reviewed (denominator):",INDIRECT("'" &amp; $D$33 &amp; "'!$A$9:$AD$9"),0),FALSE))))))</f>
        <v xml:space="preserve"> </v>
      </c>
      <c r="J106" s="53" t="str">
        <f ca="1">IF($B106=0," ",IF(LEFT(EDTC115161718192021[[#Headers],[EnterQ7]],6)="EnterQ","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"'!$A$9:$AD$120"),MATCH("8. Tests and/or Procedures Results",INDIRECT("'" &amp; $D$33 &amp; "'!$A$9:$AD$9"),0),FALSE)/VLOOKUP($B106,INDIRECT("'" &amp; $D$33 &amp; "'!$A$9:$AD$120"),MATCH("# of Records Reviewed (denominator):",INDIRECT("'" &amp; $D$33 &amp; "'!$A$9:$AD$9"),0),FALSE))))))</f>
        <v xml:space="preserve"> </v>
      </c>
      <c r="K106" s="53" t="str">
        <f ca="1">IF($B106=0," ",IF(LEFT(EDTC115161718192021[[#Headers],[EnterQ8]],6)="EnterQ","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"'!$A$9:$AD$120"),MATCH("8. Tests and/or Procedures Results",INDIRECT("'" &amp; $D$33 &amp; "'!$A$9:$AD$9"),0),FALSE)/VLOOKUP($B106,INDIRECT("'" &amp; $D$33 &amp; "'!$A$9:$AD$120"),MATCH("# of Records Reviewed (denominator):",INDIRECT("'" &amp; $D$33 &amp; "'!$A$9:$AD$9"),0),FALSE))))))</f>
        <v xml:space="preserve"> </v>
      </c>
    </row>
    <row r="107" spans="2:11" x14ac:dyDescent="0.25">
      <c r="B107" s="52">
        <f>IF('Update Master Hospital List'!D74=0,0,'Update Master Hospital List'!D74)</f>
        <v>0</v>
      </c>
      <c r="C107" s="52">
        <f>IF('Update Master Hospital List'!E74=0,0,'Update Master Hospital List'!E74)</f>
        <v>0</v>
      </c>
      <c r="D107" s="53" t="str">
        <f ca="1">IF($B107=0," ",IF(LEFT(EDTC115161718192021[[#Headers],[EnterQ1]],6)="EnterQ","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"'!$A$9:$AD$120"),MATCH("8. Tests and/or Procedures Results",INDIRECT("'" &amp; $D$33 &amp; "'!$A$9:$AD$9"),0),FALSE)/VLOOKUP($B107,INDIRECT("'" &amp; $D$33 &amp; "'!$A$9:$AD$120"),MATCH("# of Records Reviewed (denominator):",INDIRECT("'" &amp; $D$33 &amp; "'!$A$9:$AD$9"),0),FALSE))))))</f>
        <v xml:space="preserve"> </v>
      </c>
      <c r="E107" s="53" t="str">
        <f ca="1">IF($B107=0," ",IF(LEFT(EDTC115161718192021[[#Headers],[EnterQ2]],6)="EnterQ","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"'!$A$9:$AD$120"),MATCH("8. Tests and/or Procedures Results",INDIRECT("'" &amp; $D$33 &amp; "'!$A$9:$AD$9"),0),FALSE)/VLOOKUP($B107,INDIRECT("'" &amp; $D$33 &amp; "'!$A$9:$AD$120"),MATCH("# of Records Reviewed (denominator):",INDIRECT("'" &amp; $D$33 &amp; "'!$A$9:$AD$9"),0),FALSE))))))</f>
        <v xml:space="preserve"> </v>
      </c>
      <c r="F107" s="53" t="str">
        <f ca="1">IF($B107=0," ",IF(LEFT(EDTC115161718192021[[#Headers],[EnterQ3]],6)="EnterQ","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"'!$A$9:$AD$120"),MATCH("8. Tests and/or Procedures Results",INDIRECT("'" &amp; $D$33 &amp; "'!$A$9:$AD$9"),0),FALSE)/VLOOKUP($B107,INDIRECT("'" &amp; $D$33 &amp; "'!$A$9:$AD$120"),MATCH("# of Records Reviewed (denominator):",INDIRECT("'" &amp; $D$33 &amp; "'!$A$9:$AD$9"),0),FALSE))))))</f>
        <v xml:space="preserve"> </v>
      </c>
      <c r="G107" s="53" t="str">
        <f ca="1">IF($B107=0," ",IF(LEFT(EDTC115161718192021[[#Headers],[EnterQ4]],6)="EnterQ","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"'!$A$9:$AD$120"),MATCH("8. Tests and/or Procedures Results",INDIRECT("'" &amp; $D$33 &amp; "'!$A$9:$AD$9"),0),FALSE)/VLOOKUP($B107,INDIRECT("'" &amp; $D$33 &amp; "'!$A$9:$AD$120"),MATCH("# of Records Reviewed (denominator):",INDIRECT("'" &amp; $D$33 &amp; "'!$A$9:$AD$9"),0),FALSE))))))</f>
        <v xml:space="preserve"> </v>
      </c>
      <c r="H107" s="53" t="str">
        <f ca="1">IF($B107=0," ",IF(LEFT(EDTC115161718192021[[#Headers],[EnterQ5]],6)="EnterQ","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"'!$A$9:$AD$120"),MATCH("8. Tests and/or Procedures Results",INDIRECT("'" &amp; $D$33 &amp; "'!$A$9:$AD$9"),0),FALSE)/VLOOKUP($B107,INDIRECT("'" &amp; $D$33 &amp; "'!$A$9:$AD$120"),MATCH("# of Records Reviewed (denominator):",INDIRECT("'" &amp; $D$33 &amp; "'!$A$9:$AD$9"),0),FALSE))))))</f>
        <v xml:space="preserve"> </v>
      </c>
      <c r="I107" s="53" t="str">
        <f ca="1">IF($B107=0," ",IF(LEFT(EDTC115161718192021[[#Headers],[EnterQ6]],6)="EnterQ","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"'!$A$9:$AD$120"),MATCH("8. Tests and/or Procedures Results",INDIRECT("'" &amp; $D$33 &amp; "'!$A$9:$AD$9"),0),FALSE)/VLOOKUP($B107,INDIRECT("'" &amp; $D$33 &amp; "'!$A$9:$AD$120"),MATCH("# of Records Reviewed (denominator):",INDIRECT("'" &amp; $D$33 &amp; "'!$A$9:$AD$9"),0),FALSE))))))</f>
        <v xml:space="preserve"> </v>
      </c>
      <c r="J107" s="53" t="str">
        <f ca="1">IF($B107=0," ",IF(LEFT(EDTC115161718192021[[#Headers],[EnterQ7]],6)="EnterQ","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"'!$A$9:$AD$120"),MATCH("8. Tests and/or Procedures Results",INDIRECT("'" &amp; $D$33 &amp; "'!$A$9:$AD$9"),0),FALSE)/VLOOKUP($B107,INDIRECT("'" &amp; $D$33 &amp; "'!$A$9:$AD$120"),MATCH("# of Records Reviewed (denominator):",INDIRECT("'" &amp; $D$33 &amp; "'!$A$9:$AD$9"),0),FALSE))))))</f>
        <v xml:space="preserve"> </v>
      </c>
      <c r="K107" s="53" t="str">
        <f ca="1">IF($B107=0," ",IF(LEFT(EDTC115161718192021[[#Headers],[EnterQ8]],6)="EnterQ","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"'!$A$9:$AD$120"),MATCH("8. Tests and/or Procedures Results",INDIRECT("'" &amp; $D$33 &amp; "'!$A$9:$AD$9"),0),FALSE)/VLOOKUP($B107,INDIRECT("'" &amp; $D$33 &amp; "'!$A$9:$AD$120"),MATCH("# of Records Reviewed (denominator):",INDIRECT("'" &amp; $D$33 &amp; "'!$A$9:$AD$9"),0),FALSE))))))</f>
        <v xml:space="preserve"> </v>
      </c>
    </row>
    <row r="108" spans="2:11" x14ac:dyDescent="0.25">
      <c r="B108" s="52">
        <f>IF('Update Master Hospital List'!D75=0,0,'Update Master Hospital List'!D75)</f>
        <v>0</v>
      </c>
      <c r="C108" s="52">
        <f>IF('Update Master Hospital List'!E75=0,0,'Update Master Hospital List'!E75)</f>
        <v>0</v>
      </c>
      <c r="D108" s="53" t="str">
        <f ca="1">IF($B108=0," ",IF(LEFT(EDTC115161718192021[[#Headers],[EnterQ1]],6)="EnterQ","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"'!$A$9:$AD$120"),MATCH("8. Tests and/or Procedures Results",INDIRECT("'" &amp; $D$33 &amp; "'!$A$9:$AD$9"),0),FALSE)/VLOOKUP($B108,INDIRECT("'" &amp; $D$33 &amp; "'!$A$9:$AD$120"),MATCH("# of Records Reviewed (denominator):",INDIRECT("'" &amp; $D$33 &amp; "'!$A$9:$AD$9"),0),FALSE))))))</f>
        <v xml:space="preserve"> </v>
      </c>
      <c r="E108" s="53" t="str">
        <f ca="1">IF($B108=0," ",IF(LEFT(EDTC115161718192021[[#Headers],[EnterQ2]],6)="EnterQ","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"'!$A$9:$AD$120"),MATCH("8. Tests and/or Procedures Results",INDIRECT("'" &amp; $D$33 &amp; "'!$A$9:$AD$9"),0),FALSE)/VLOOKUP($B108,INDIRECT("'" &amp; $D$33 &amp; "'!$A$9:$AD$120"),MATCH("# of Records Reviewed (denominator):",INDIRECT("'" &amp; $D$33 &amp; "'!$A$9:$AD$9"),0),FALSE))))))</f>
        <v xml:space="preserve"> </v>
      </c>
      <c r="F108" s="53" t="str">
        <f ca="1">IF($B108=0," ",IF(LEFT(EDTC115161718192021[[#Headers],[EnterQ3]],6)="EnterQ","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"'!$A$9:$AD$120"),MATCH("8. Tests and/or Procedures Results",INDIRECT("'" &amp; $D$33 &amp; "'!$A$9:$AD$9"),0),FALSE)/VLOOKUP($B108,INDIRECT("'" &amp; $D$33 &amp; "'!$A$9:$AD$120"),MATCH("# of Records Reviewed (denominator):",INDIRECT("'" &amp; $D$33 &amp; "'!$A$9:$AD$9"),0),FALSE))))))</f>
        <v xml:space="preserve"> </v>
      </c>
      <c r="G108" s="53" t="str">
        <f ca="1">IF($B108=0," ",IF(LEFT(EDTC115161718192021[[#Headers],[EnterQ4]],6)="EnterQ","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"'!$A$9:$AD$120"),MATCH("8. Tests and/or Procedures Results",INDIRECT("'" &amp; $D$33 &amp; "'!$A$9:$AD$9"),0),FALSE)/VLOOKUP($B108,INDIRECT("'" &amp; $D$33 &amp; "'!$A$9:$AD$120"),MATCH("# of Records Reviewed (denominator):",INDIRECT("'" &amp; $D$33 &amp; "'!$A$9:$AD$9"),0),FALSE))))))</f>
        <v xml:space="preserve"> </v>
      </c>
      <c r="H108" s="53" t="str">
        <f ca="1">IF($B108=0," ",IF(LEFT(EDTC115161718192021[[#Headers],[EnterQ5]],6)="EnterQ","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"'!$A$9:$AD$120"),MATCH("8. Tests and/or Procedures Results",INDIRECT("'" &amp; $D$33 &amp; "'!$A$9:$AD$9"),0),FALSE)/VLOOKUP($B108,INDIRECT("'" &amp; $D$33 &amp; "'!$A$9:$AD$120"),MATCH("# of Records Reviewed (denominator):",INDIRECT("'" &amp; $D$33 &amp; "'!$A$9:$AD$9"),0),FALSE))))))</f>
        <v xml:space="preserve"> </v>
      </c>
      <c r="I108" s="53" t="str">
        <f ca="1">IF($B108=0," ",IF(LEFT(EDTC115161718192021[[#Headers],[EnterQ6]],6)="EnterQ","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"'!$A$9:$AD$120"),MATCH("8. Tests and/or Procedures Results",INDIRECT("'" &amp; $D$33 &amp; "'!$A$9:$AD$9"),0),FALSE)/VLOOKUP($B108,INDIRECT("'" &amp; $D$33 &amp; "'!$A$9:$AD$120"),MATCH("# of Records Reviewed (denominator):",INDIRECT("'" &amp; $D$33 &amp; "'!$A$9:$AD$9"),0),FALSE))))))</f>
        <v xml:space="preserve"> </v>
      </c>
      <c r="J108" s="53" t="str">
        <f ca="1">IF($B108=0," ",IF(LEFT(EDTC115161718192021[[#Headers],[EnterQ7]],6)="EnterQ","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"'!$A$9:$AD$120"),MATCH("8. Tests and/or Procedures Results",INDIRECT("'" &amp; $D$33 &amp; "'!$A$9:$AD$9"),0),FALSE)/VLOOKUP($B108,INDIRECT("'" &amp; $D$33 &amp; "'!$A$9:$AD$120"),MATCH("# of Records Reviewed (denominator):",INDIRECT("'" &amp; $D$33 &amp; "'!$A$9:$AD$9"),0),FALSE))))))</f>
        <v xml:space="preserve"> </v>
      </c>
      <c r="K108" s="53" t="str">
        <f ca="1">IF($B108=0," ",IF(LEFT(EDTC115161718192021[[#Headers],[EnterQ8]],6)="EnterQ","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"'!$A$9:$AD$120"),MATCH("8. Tests and/or Procedures Results",INDIRECT("'" &amp; $D$33 &amp; "'!$A$9:$AD$9"),0),FALSE)/VLOOKUP($B108,INDIRECT("'" &amp; $D$33 &amp; "'!$A$9:$AD$120"),MATCH("# of Records Reviewed (denominator):",INDIRECT("'" &amp; $D$33 &amp; "'!$A$9:$AD$9"),0),FALSE))))))</f>
        <v xml:space="preserve"> </v>
      </c>
    </row>
    <row r="109" spans="2:11" x14ac:dyDescent="0.25">
      <c r="B109" s="52">
        <f>IF('Update Master Hospital List'!D76=0,0,'Update Master Hospital List'!D76)</f>
        <v>0</v>
      </c>
      <c r="C109" s="52">
        <f>IF('Update Master Hospital List'!E76=0,0,'Update Master Hospital List'!E76)</f>
        <v>0</v>
      </c>
      <c r="D109" s="53" t="str">
        <f ca="1">IF($B109=0," ",IF(LEFT(EDTC115161718192021[[#Headers],[EnterQ1]],6)="EnterQ","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"'!$A$9:$AD$120"),MATCH("8. Tests and/or Procedures Results",INDIRECT("'" &amp; $D$33 &amp; "'!$A$9:$AD$9"),0),FALSE)/VLOOKUP($B109,INDIRECT("'" &amp; $D$33 &amp; "'!$A$9:$AD$120"),MATCH("# of Records Reviewed (denominator):",INDIRECT("'" &amp; $D$33 &amp; "'!$A$9:$AD$9"),0),FALSE))))))</f>
        <v xml:space="preserve"> </v>
      </c>
      <c r="E109" s="53" t="str">
        <f ca="1">IF($B109=0," ",IF(LEFT(EDTC115161718192021[[#Headers],[EnterQ2]],6)="EnterQ","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"'!$A$9:$AD$120"),MATCH("8. Tests and/or Procedures Results",INDIRECT("'" &amp; $D$33 &amp; "'!$A$9:$AD$9"),0),FALSE)/VLOOKUP($B109,INDIRECT("'" &amp; $D$33 &amp; "'!$A$9:$AD$120"),MATCH("# of Records Reviewed (denominator):",INDIRECT("'" &amp; $D$33 &amp; "'!$A$9:$AD$9"),0),FALSE))))))</f>
        <v xml:space="preserve"> </v>
      </c>
      <c r="F109" s="53" t="str">
        <f ca="1">IF($B109=0," ",IF(LEFT(EDTC115161718192021[[#Headers],[EnterQ3]],6)="EnterQ","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"'!$A$9:$AD$120"),MATCH("8. Tests and/or Procedures Results",INDIRECT("'" &amp; $D$33 &amp; "'!$A$9:$AD$9"),0),FALSE)/VLOOKUP($B109,INDIRECT("'" &amp; $D$33 &amp; "'!$A$9:$AD$120"),MATCH("# of Records Reviewed (denominator):",INDIRECT("'" &amp; $D$33 &amp; "'!$A$9:$AD$9"),0),FALSE))))))</f>
        <v xml:space="preserve"> </v>
      </c>
      <c r="G109" s="53" t="str">
        <f ca="1">IF($B109=0," ",IF(LEFT(EDTC115161718192021[[#Headers],[EnterQ4]],6)="EnterQ","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"'!$A$9:$AD$120"),MATCH("8. Tests and/or Procedures Results",INDIRECT("'" &amp; $D$33 &amp; "'!$A$9:$AD$9"),0),FALSE)/VLOOKUP($B109,INDIRECT("'" &amp; $D$33 &amp; "'!$A$9:$AD$120"),MATCH("# of Records Reviewed (denominator):",INDIRECT("'" &amp; $D$33 &amp; "'!$A$9:$AD$9"),0),FALSE))))))</f>
        <v xml:space="preserve"> </v>
      </c>
      <c r="H109" s="53" t="str">
        <f ca="1">IF($B109=0," ",IF(LEFT(EDTC115161718192021[[#Headers],[EnterQ5]],6)="EnterQ","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"'!$A$9:$AD$120"),MATCH("8. Tests and/or Procedures Results",INDIRECT("'" &amp; $D$33 &amp; "'!$A$9:$AD$9"),0),FALSE)/VLOOKUP($B109,INDIRECT("'" &amp; $D$33 &amp; "'!$A$9:$AD$120"),MATCH("# of Records Reviewed (denominator):",INDIRECT("'" &amp; $D$33 &amp; "'!$A$9:$AD$9"),0),FALSE))))))</f>
        <v xml:space="preserve"> </v>
      </c>
      <c r="I109" s="53" t="str">
        <f ca="1">IF($B109=0," ",IF(LEFT(EDTC115161718192021[[#Headers],[EnterQ6]],6)="EnterQ","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"'!$A$9:$AD$120"),MATCH("8. Tests and/or Procedures Results",INDIRECT("'" &amp; $D$33 &amp; "'!$A$9:$AD$9"),0),FALSE)/VLOOKUP($B109,INDIRECT("'" &amp; $D$33 &amp; "'!$A$9:$AD$120"),MATCH("# of Records Reviewed (denominator):",INDIRECT("'" &amp; $D$33 &amp; "'!$A$9:$AD$9"),0),FALSE))))))</f>
        <v xml:space="preserve"> </v>
      </c>
      <c r="J109" s="53" t="str">
        <f ca="1">IF($B109=0," ",IF(LEFT(EDTC115161718192021[[#Headers],[EnterQ7]],6)="EnterQ","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"'!$A$9:$AD$120"),MATCH("8. Tests and/or Procedures Results",INDIRECT("'" &amp; $D$33 &amp; "'!$A$9:$AD$9"),0),FALSE)/VLOOKUP($B109,INDIRECT("'" &amp; $D$33 &amp; "'!$A$9:$AD$120"),MATCH("# of Records Reviewed (denominator):",INDIRECT("'" &amp; $D$33 &amp; "'!$A$9:$AD$9"),0),FALSE))))))</f>
        <v xml:space="preserve"> </v>
      </c>
      <c r="K109" s="53" t="str">
        <f ca="1">IF($B109=0," ",IF(LEFT(EDTC115161718192021[[#Headers],[EnterQ8]],6)="EnterQ","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"'!$A$9:$AD$120"),MATCH("8. Tests and/or Procedures Results",INDIRECT("'" &amp; $D$33 &amp; "'!$A$9:$AD$9"),0),FALSE)/VLOOKUP($B109,INDIRECT("'" &amp; $D$33 &amp; "'!$A$9:$AD$120"),MATCH("# of Records Reviewed (denominator):",INDIRECT("'" &amp; $D$33 &amp; "'!$A$9:$AD$9"),0),FALSE))))))</f>
        <v xml:space="preserve"> </v>
      </c>
    </row>
    <row r="110" spans="2:11" x14ac:dyDescent="0.25">
      <c r="B110" s="52">
        <f>IF('Update Master Hospital List'!D77=0,0,'Update Master Hospital List'!D77)</f>
        <v>0</v>
      </c>
      <c r="C110" s="52">
        <f>IF('Update Master Hospital List'!E77=0,0,'Update Master Hospital List'!E77)</f>
        <v>0</v>
      </c>
      <c r="D110" s="53" t="str">
        <f ca="1">IF($B110=0," ",IF(LEFT(EDTC115161718192021[[#Headers],[EnterQ1]],6)="EnterQ","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"'!$A$9:$AD$120"),MATCH("8. Tests and/or Procedures Results",INDIRECT("'" &amp; $D$33 &amp; "'!$A$9:$AD$9"),0),FALSE)/VLOOKUP($B110,INDIRECT("'" &amp; $D$33 &amp; "'!$A$9:$AD$120"),MATCH("# of Records Reviewed (denominator):",INDIRECT("'" &amp; $D$33 &amp; "'!$A$9:$AD$9"),0),FALSE))))))</f>
        <v xml:space="preserve"> </v>
      </c>
      <c r="E110" s="53" t="str">
        <f ca="1">IF($B110=0," ",IF(LEFT(EDTC115161718192021[[#Headers],[EnterQ2]],6)="EnterQ","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"'!$A$9:$AD$120"),MATCH("8. Tests and/or Procedures Results",INDIRECT("'" &amp; $D$33 &amp; "'!$A$9:$AD$9"),0),FALSE)/VLOOKUP($B110,INDIRECT("'" &amp; $D$33 &amp; "'!$A$9:$AD$120"),MATCH("# of Records Reviewed (denominator):",INDIRECT("'" &amp; $D$33 &amp; "'!$A$9:$AD$9"),0),FALSE))))))</f>
        <v xml:space="preserve"> </v>
      </c>
      <c r="F110" s="53" t="str">
        <f ca="1">IF($B110=0," ",IF(LEFT(EDTC115161718192021[[#Headers],[EnterQ3]],6)="EnterQ","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"'!$A$9:$AD$120"),MATCH("8. Tests and/or Procedures Results",INDIRECT("'" &amp; $D$33 &amp; "'!$A$9:$AD$9"),0),FALSE)/VLOOKUP($B110,INDIRECT("'" &amp; $D$33 &amp; "'!$A$9:$AD$120"),MATCH("# of Records Reviewed (denominator):",INDIRECT("'" &amp; $D$33 &amp; "'!$A$9:$AD$9"),0),FALSE))))))</f>
        <v xml:space="preserve"> </v>
      </c>
      <c r="G110" s="53" t="str">
        <f ca="1">IF($B110=0," ",IF(LEFT(EDTC115161718192021[[#Headers],[EnterQ4]],6)="EnterQ","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"'!$A$9:$AD$120"),MATCH("8. Tests and/or Procedures Results",INDIRECT("'" &amp; $D$33 &amp; "'!$A$9:$AD$9"),0),FALSE)/VLOOKUP($B110,INDIRECT("'" &amp; $D$33 &amp; "'!$A$9:$AD$120"),MATCH("# of Records Reviewed (denominator):",INDIRECT("'" &amp; $D$33 &amp; "'!$A$9:$AD$9"),0),FALSE))))))</f>
        <v xml:space="preserve"> </v>
      </c>
      <c r="H110" s="53" t="str">
        <f ca="1">IF($B110=0," ",IF(LEFT(EDTC115161718192021[[#Headers],[EnterQ5]],6)="EnterQ","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"'!$A$9:$AD$120"),MATCH("8. Tests and/or Procedures Results",INDIRECT("'" &amp; $D$33 &amp; "'!$A$9:$AD$9"),0),FALSE)/VLOOKUP($B110,INDIRECT("'" &amp; $D$33 &amp; "'!$A$9:$AD$120"),MATCH("# of Records Reviewed (denominator):",INDIRECT("'" &amp; $D$33 &amp; "'!$A$9:$AD$9"),0),FALSE))))))</f>
        <v xml:space="preserve"> </v>
      </c>
      <c r="I110" s="53" t="str">
        <f ca="1">IF($B110=0," ",IF(LEFT(EDTC115161718192021[[#Headers],[EnterQ6]],6)="EnterQ","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"'!$A$9:$AD$120"),MATCH("8. Tests and/or Procedures Results",INDIRECT("'" &amp; $D$33 &amp; "'!$A$9:$AD$9"),0),FALSE)/VLOOKUP($B110,INDIRECT("'" &amp; $D$33 &amp; "'!$A$9:$AD$120"),MATCH("# of Records Reviewed (denominator):",INDIRECT("'" &amp; $D$33 &amp; "'!$A$9:$AD$9"),0),FALSE))))))</f>
        <v xml:space="preserve"> </v>
      </c>
      <c r="J110" s="53" t="str">
        <f ca="1">IF($B110=0," ",IF(LEFT(EDTC115161718192021[[#Headers],[EnterQ7]],6)="EnterQ","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"'!$A$9:$AD$120"),MATCH("8. Tests and/or Procedures Results",INDIRECT("'" &amp; $D$33 &amp; "'!$A$9:$AD$9"),0),FALSE)/VLOOKUP($B110,INDIRECT("'" &amp; $D$33 &amp; "'!$A$9:$AD$120"),MATCH("# of Records Reviewed (denominator):",INDIRECT("'" &amp; $D$33 &amp; "'!$A$9:$AD$9"),0),FALSE))))))</f>
        <v xml:space="preserve"> </v>
      </c>
      <c r="K110" s="53" t="str">
        <f ca="1">IF($B110=0," ",IF(LEFT(EDTC115161718192021[[#Headers],[EnterQ8]],6)="EnterQ","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"'!$A$9:$AD$120"),MATCH("8. Tests and/or Procedures Results",INDIRECT("'" &amp; $D$33 &amp; "'!$A$9:$AD$9"),0),FALSE)/VLOOKUP($B110,INDIRECT("'" &amp; $D$33 &amp; "'!$A$9:$AD$120"),MATCH("# of Records Reviewed (denominator):",INDIRECT("'" &amp; $D$33 &amp; "'!$A$9:$AD$9"),0),FALSE))))))</f>
        <v xml:space="preserve"> </v>
      </c>
    </row>
    <row r="111" spans="2:11" x14ac:dyDescent="0.25">
      <c r="B111" s="52">
        <f>IF('Update Master Hospital List'!D78=0,0,'Update Master Hospital List'!D78)</f>
        <v>0</v>
      </c>
      <c r="C111" s="52">
        <f>IF('Update Master Hospital List'!E78=0,0,'Update Master Hospital List'!E78)</f>
        <v>0</v>
      </c>
      <c r="D111" s="53" t="str">
        <f ca="1">IF($B111=0," ",IF(LEFT(EDTC115161718192021[[#Headers],[EnterQ1]],6)="EnterQ","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"'!$A$9:$AD$120"),MATCH("8. Tests and/or Procedures Results",INDIRECT("'" &amp; $D$33 &amp; "'!$A$9:$AD$9"),0),FALSE)/VLOOKUP($B111,INDIRECT("'" &amp; $D$33 &amp; "'!$A$9:$AD$120"),MATCH("# of Records Reviewed (denominator):",INDIRECT("'" &amp; $D$33 &amp; "'!$A$9:$AD$9"),0),FALSE))))))</f>
        <v xml:space="preserve"> </v>
      </c>
      <c r="E111" s="53" t="str">
        <f ca="1">IF($B111=0," ",IF(LEFT(EDTC115161718192021[[#Headers],[EnterQ2]],6)="EnterQ","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"'!$A$9:$AD$120"),MATCH("8. Tests and/or Procedures Results",INDIRECT("'" &amp; $D$33 &amp; "'!$A$9:$AD$9"),0),FALSE)/VLOOKUP($B111,INDIRECT("'" &amp; $D$33 &amp; "'!$A$9:$AD$120"),MATCH("# of Records Reviewed (denominator):",INDIRECT("'" &amp; $D$33 &amp; "'!$A$9:$AD$9"),0),FALSE))))))</f>
        <v xml:space="preserve"> </v>
      </c>
      <c r="F111" s="53" t="str">
        <f ca="1">IF($B111=0," ",IF(LEFT(EDTC115161718192021[[#Headers],[EnterQ3]],6)="EnterQ","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"'!$A$9:$AD$120"),MATCH("8. Tests and/or Procedures Results",INDIRECT("'" &amp; $D$33 &amp; "'!$A$9:$AD$9"),0),FALSE)/VLOOKUP($B111,INDIRECT("'" &amp; $D$33 &amp; "'!$A$9:$AD$120"),MATCH("# of Records Reviewed (denominator):",INDIRECT("'" &amp; $D$33 &amp; "'!$A$9:$AD$9"),0),FALSE))))))</f>
        <v xml:space="preserve"> </v>
      </c>
      <c r="G111" s="53" t="str">
        <f ca="1">IF($B111=0," ",IF(LEFT(EDTC115161718192021[[#Headers],[EnterQ4]],6)="EnterQ","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"'!$A$9:$AD$120"),MATCH("8. Tests and/or Procedures Results",INDIRECT("'" &amp; $D$33 &amp; "'!$A$9:$AD$9"),0),FALSE)/VLOOKUP($B111,INDIRECT("'" &amp; $D$33 &amp; "'!$A$9:$AD$120"),MATCH("# of Records Reviewed (denominator):",INDIRECT("'" &amp; $D$33 &amp; "'!$A$9:$AD$9"),0),FALSE))))))</f>
        <v xml:space="preserve"> </v>
      </c>
      <c r="H111" s="53" t="str">
        <f ca="1">IF($B111=0," ",IF(LEFT(EDTC115161718192021[[#Headers],[EnterQ5]],6)="EnterQ","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"'!$A$9:$AD$120"),MATCH("8. Tests and/or Procedures Results",INDIRECT("'" &amp; $D$33 &amp; "'!$A$9:$AD$9"),0),FALSE)/VLOOKUP($B111,INDIRECT("'" &amp; $D$33 &amp; "'!$A$9:$AD$120"),MATCH("# of Records Reviewed (denominator):",INDIRECT("'" &amp; $D$33 &amp; "'!$A$9:$AD$9"),0),FALSE))))))</f>
        <v xml:space="preserve"> </v>
      </c>
      <c r="I111" s="53" t="str">
        <f ca="1">IF($B111=0," ",IF(LEFT(EDTC115161718192021[[#Headers],[EnterQ6]],6)="EnterQ","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"'!$A$9:$AD$120"),MATCH("8. Tests and/or Procedures Results",INDIRECT("'" &amp; $D$33 &amp; "'!$A$9:$AD$9"),0),FALSE)/VLOOKUP($B111,INDIRECT("'" &amp; $D$33 &amp; "'!$A$9:$AD$120"),MATCH("# of Records Reviewed (denominator):",INDIRECT("'" &amp; $D$33 &amp; "'!$A$9:$AD$9"),0),FALSE))))))</f>
        <v xml:space="preserve"> </v>
      </c>
      <c r="J111" s="53" t="str">
        <f ca="1">IF($B111=0," ",IF(LEFT(EDTC115161718192021[[#Headers],[EnterQ7]],6)="EnterQ","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"'!$A$9:$AD$120"),MATCH("8. Tests and/or Procedures Results",INDIRECT("'" &amp; $D$33 &amp; "'!$A$9:$AD$9"),0),FALSE)/VLOOKUP($B111,INDIRECT("'" &amp; $D$33 &amp; "'!$A$9:$AD$120"),MATCH("# of Records Reviewed (denominator):",INDIRECT("'" &amp; $D$33 &amp; "'!$A$9:$AD$9"),0),FALSE))))))</f>
        <v xml:space="preserve"> </v>
      </c>
      <c r="K111" s="53" t="str">
        <f ca="1">IF($B111=0," ",IF(LEFT(EDTC115161718192021[[#Headers],[EnterQ8]],6)="EnterQ","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"'!$A$9:$AD$120"),MATCH("8. Tests and/or Procedures Results",INDIRECT("'" &amp; $D$33 &amp; "'!$A$9:$AD$9"),0),FALSE)/VLOOKUP($B111,INDIRECT("'" &amp; $D$33 &amp; "'!$A$9:$AD$120"),MATCH("# of Records Reviewed (denominator):",INDIRECT("'" &amp; $D$33 &amp; "'!$A$9:$AD$9"),0),FALSE))))))</f>
        <v xml:space="preserve"> </v>
      </c>
    </row>
    <row r="112" spans="2:11" x14ac:dyDescent="0.25">
      <c r="B112" s="52">
        <f>IF('Update Master Hospital List'!D79=0,0,'Update Master Hospital List'!D79)</f>
        <v>0</v>
      </c>
      <c r="C112" s="52">
        <f>IF('Update Master Hospital List'!E79=0,0,'Update Master Hospital List'!E79)</f>
        <v>0</v>
      </c>
      <c r="D112" s="53" t="str">
        <f ca="1">IF($B112=0," ",IF(LEFT(EDTC115161718192021[[#Headers],[EnterQ1]],6)="EnterQ","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"'!$A$9:$AD$120"),MATCH("8. Tests and/or Procedures Results",INDIRECT("'" &amp; $D$33 &amp; "'!$A$9:$AD$9"),0),FALSE)/VLOOKUP($B112,INDIRECT("'" &amp; $D$33 &amp; "'!$A$9:$AD$120"),MATCH("# of Records Reviewed (denominator):",INDIRECT("'" &amp; $D$33 &amp; "'!$A$9:$AD$9"),0),FALSE))))))</f>
        <v xml:space="preserve"> </v>
      </c>
      <c r="E112" s="53" t="str">
        <f ca="1">IF($B112=0," ",IF(LEFT(EDTC115161718192021[[#Headers],[EnterQ2]],6)="EnterQ","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"'!$A$9:$AD$120"),MATCH("8. Tests and/or Procedures Results",INDIRECT("'" &amp; $D$33 &amp; "'!$A$9:$AD$9"),0),FALSE)/VLOOKUP($B112,INDIRECT("'" &amp; $D$33 &amp; "'!$A$9:$AD$120"),MATCH("# of Records Reviewed (denominator):",INDIRECT("'" &amp; $D$33 &amp; "'!$A$9:$AD$9"),0),FALSE))))))</f>
        <v xml:space="preserve"> </v>
      </c>
      <c r="F112" s="53" t="str">
        <f ca="1">IF($B112=0," ",IF(LEFT(EDTC115161718192021[[#Headers],[EnterQ3]],6)="EnterQ","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"'!$A$9:$AD$120"),MATCH("8. Tests and/or Procedures Results",INDIRECT("'" &amp; $D$33 &amp; "'!$A$9:$AD$9"),0),FALSE)/VLOOKUP($B112,INDIRECT("'" &amp; $D$33 &amp; "'!$A$9:$AD$120"),MATCH("# of Records Reviewed (denominator):",INDIRECT("'" &amp; $D$33 &amp; "'!$A$9:$AD$9"),0),FALSE))))))</f>
        <v xml:space="preserve"> </v>
      </c>
      <c r="G112" s="53" t="str">
        <f ca="1">IF($B112=0," ",IF(LEFT(EDTC115161718192021[[#Headers],[EnterQ4]],6)="EnterQ","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"'!$A$9:$AD$120"),MATCH("8. Tests and/or Procedures Results",INDIRECT("'" &amp; $D$33 &amp; "'!$A$9:$AD$9"),0),FALSE)/VLOOKUP($B112,INDIRECT("'" &amp; $D$33 &amp; "'!$A$9:$AD$120"),MATCH("# of Records Reviewed (denominator):",INDIRECT("'" &amp; $D$33 &amp; "'!$A$9:$AD$9"),0),FALSE))))))</f>
        <v xml:space="preserve"> </v>
      </c>
      <c r="H112" s="53" t="str">
        <f ca="1">IF($B112=0," ",IF(LEFT(EDTC115161718192021[[#Headers],[EnterQ5]],6)="EnterQ","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"'!$A$9:$AD$120"),MATCH("8. Tests and/or Procedures Results",INDIRECT("'" &amp; $D$33 &amp; "'!$A$9:$AD$9"),0),FALSE)/VLOOKUP($B112,INDIRECT("'" &amp; $D$33 &amp; "'!$A$9:$AD$120"),MATCH("# of Records Reviewed (denominator):",INDIRECT("'" &amp; $D$33 &amp; "'!$A$9:$AD$9"),0),FALSE))))))</f>
        <v xml:space="preserve"> </v>
      </c>
      <c r="I112" s="53" t="str">
        <f ca="1">IF($B112=0," ",IF(LEFT(EDTC115161718192021[[#Headers],[EnterQ6]],6)="EnterQ","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"'!$A$9:$AD$120"),MATCH("8. Tests and/or Procedures Results",INDIRECT("'" &amp; $D$33 &amp; "'!$A$9:$AD$9"),0),FALSE)/VLOOKUP($B112,INDIRECT("'" &amp; $D$33 &amp; "'!$A$9:$AD$120"),MATCH("# of Records Reviewed (denominator):",INDIRECT("'" &amp; $D$33 &amp; "'!$A$9:$AD$9"),0),FALSE))))))</f>
        <v xml:space="preserve"> </v>
      </c>
      <c r="J112" s="53" t="str">
        <f ca="1">IF($B112=0," ",IF(LEFT(EDTC115161718192021[[#Headers],[EnterQ7]],6)="EnterQ","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"'!$A$9:$AD$120"),MATCH("8. Tests and/or Procedures Results",INDIRECT("'" &amp; $D$33 &amp; "'!$A$9:$AD$9"),0),FALSE)/VLOOKUP($B112,INDIRECT("'" &amp; $D$33 &amp; "'!$A$9:$AD$120"),MATCH("# of Records Reviewed (denominator):",INDIRECT("'" &amp; $D$33 &amp; "'!$A$9:$AD$9"),0),FALSE))))))</f>
        <v xml:space="preserve"> </v>
      </c>
      <c r="K112" s="53" t="str">
        <f ca="1">IF($B112=0," ",IF(LEFT(EDTC115161718192021[[#Headers],[EnterQ8]],6)="EnterQ","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"'!$A$9:$AD$120"),MATCH("8. Tests and/or Procedures Results",INDIRECT("'" &amp; $D$33 &amp; "'!$A$9:$AD$9"),0),FALSE)/VLOOKUP($B112,INDIRECT("'" &amp; $D$33 &amp; "'!$A$9:$AD$120"),MATCH("# of Records Reviewed (denominator):",INDIRECT("'" &amp; $D$33 &amp; "'!$A$9:$AD$9"),0),FALSE))))))</f>
        <v xml:space="preserve"> </v>
      </c>
    </row>
    <row r="113" spans="2:11" x14ac:dyDescent="0.25">
      <c r="B113" s="52">
        <f>IF('Update Master Hospital List'!D80=0,0,'Update Master Hospital List'!D80)</f>
        <v>0</v>
      </c>
      <c r="C113" s="52">
        <f>IF('Update Master Hospital List'!E80=0,0,'Update Master Hospital List'!E80)</f>
        <v>0</v>
      </c>
      <c r="D113" s="53" t="str">
        <f ca="1">IF($B113=0," ",IF(LEFT(EDTC115161718192021[[#Headers],[EnterQ1]],6)="EnterQ","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"'!$A$9:$AD$120"),MATCH("8. Tests and/or Procedures Results",INDIRECT("'" &amp; $D$33 &amp; "'!$A$9:$AD$9"),0),FALSE)/VLOOKUP($B113,INDIRECT("'" &amp; $D$33 &amp; "'!$A$9:$AD$120"),MATCH("# of Records Reviewed (denominator):",INDIRECT("'" &amp; $D$33 &amp; "'!$A$9:$AD$9"),0),FALSE))))))</f>
        <v xml:space="preserve"> </v>
      </c>
      <c r="E113" s="53" t="str">
        <f ca="1">IF($B113=0," ",IF(LEFT(EDTC115161718192021[[#Headers],[EnterQ2]],6)="EnterQ","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"'!$A$9:$AD$120"),MATCH("8. Tests and/or Procedures Results",INDIRECT("'" &amp; $D$33 &amp; "'!$A$9:$AD$9"),0),FALSE)/VLOOKUP($B113,INDIRECT("'" &amp; $D$33 &amp; "'!$A$9:$AD$120"),MATCH("# of Records Reviewed (denominator):",INDIRECT("'" &amp; $D$33 &amp; "'!$A$9:$AD$9"),0),FALSE))))))</f>
        <v xml:space="preserve"> </v>
      </c>
      <c r="F113" s="53" t="str">
        <f ca="1">IF($B113=0," ",IF(LEFT(EDTC115161718192021[[#Headers],[EnterQ3]],6)="EnterQ","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"'!$A$9:$AD$120"),MATCH("8. Tests and/or Procedures Results",INDIRECT("'" &amp; $D$33 &amp; "'!$A$9:$AD$9"),0),FALSE)/VLOOKUP($B113,INDIRECT("'" &amp; $D$33 &amp; "'!$A$9:$AD$120"),MATCH("# of Records Reviewed (denominator):",INDIRECT("'" &amp; $D$33 &amp; "'!$A$9:$AD$9"),0),FALSE))))))</f>
        <v xml:space="preserve"> </v>
      </c>
      <c r="G113" s="53" t="str">
        <f ca="1">IF($B113=0," ",IF(LEFT(EDTC115161718192021[[#Headers],[EnterQ4]],6)="EnterQ","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"'!$A$9:$AD$120"),MATCH("8. Tests and/or Procedures Results",INDIRECT("'" &amp; $D$33 &amp; "'!$A$9:$AD$9"),0),FALSE)/VLOOKUP($B113,INDIRECT("'" &amp; $D$33 &amp; "'!$A$9:$AD$120"),MATCH("# of Records Reviewed (denominator):",INDIRECT("'" &amp; $D$33 &amp; "'!$A$9:$AD$9"),0),FALSE))))))</f>
        <v xml:space="preserve"> </v>
      </c>
      <c r="H113" s="53" t="str">
        <f ca="1">IF($B113=0," ",IF(LEFT(EDTC115161718192021[[#Headers],[EnterQ5]],6)="EnterQ","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"'!$A$9:$AD$120"),MATCH("8. Tests and/or Procedures Results",INDIRECT("'" &amp; $D$33 &amp; "'!$A$9:$AD$9"),0),FALSE)/VLOOKUP($B113,INDIRECT("'" &amp; $D$33 &amp; "'!$A$9:$AD$120"),MATCH("# of Records Reviewed (denominator):",INDIRECT("'" &amp; $D$33 &amp; "'!$A$9:$AD$9"),0),FALSE))))))</f>
        <v xml:space="preserve"> </v>
      </c>
      <c r="I113" s="53" t="str">
        <f ca="1">IF($B113=0," ",IF(LEFT(EDTC115161718192021[[#Headers],[EnterQ6]],6)="EnterQ","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"'!$A$9:$AD$120"),MATCH("8. Tests and/or Procedures Results",INDIRECT("'" &amp; $D$33 &amp; "'!$A$9:$AD$9"),0),FALSE)/VLOOKUP($B113,INDIRECT("'" &amp; $D$33 &amp; "'!$A$9:$AD$120"),MATCH("# of Records Reviewed (denominator):",INDIRECT("'" &amp; $D$33 &amp; "'!$A$9:$AD$9"),0),FALSE))))))</f>
        <v xml:space="preserve"> </v>
      </c>
      <c r="J113" s="53" t="str">
        <f ca="1">IF($B113=0," ",IF(LEFT(EDTC115161718192021[[#Headers],[EnterQ7]],6)="EnterQ","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"'!$A$9:$AD$120"),MATCH("8. Tests and/or Procedures Results",INDIRECT("'" &amp; $D$33 &amp; "'!$A$9:$AD$9"),0),FALSE)/VLOOKUP($B113,INDIRECT("'" &amp; $D$33 &amp; "'!$A$9:$AD$120"),MATCH("# of Records Reviewed (denominator):",INDIRECT("'" &amp; $D$33 &amp; "'!$A$9:$AD$9"),0),FALSE))))))</f>
        <v xml:space="preserve"> </v>
      </c>
      <c r="K113" s="53" t="str">
        <f ca="1">IF($B113=0," ",IF(LEFT(EDTC115161718192021[[#Headers],[EnterQ8]],6)="EnterQ","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"'!$A$9:$AD$120"),MATCH("8. Tests and/or Procedures Results",INDIRECT("'" &amp; $D$33 &amp; "'!$A$9:$AD$9"),0),FALSE)/VLOOKUP($B113,INDIRECT("'" &amp; $D$33 &amp; "'!$A$9:$AD$120"),MATCH("# of Records Reviewed (denominator):",INDIRECT("'" &amp; $D$33 &amp; "'!$A$9:$AD$9"),0),FALSE))))))</f>
        <v xml:space="preserve"> </v>
      </c>
    </row>
    <row r="114" spans="2:11" x14ac:dyDescent="0.25">
      <c r="B114" s="52">
        <f>IF('Update Master Hospital List'!D81=0,0,'Update Master Hospital List'!D81)</f>
        <v>0</v>
      </c>
      <c r="C114" s="52">
        <f>IF('Update Master Hospital List'!E81=0,0,'Update Master Hospital List'!E81)</f>
        <v>0</v>
      </c>
      <c r="D114" s="53" t="str">
        <f ca="1">IF($B114=0," ",IF(LEFT(EDTC115161718192021[[#Headers],[EnterQ1]],6)="EnterQ","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"'!$A$9:$AD$120"),MATCH("8. Tests and/or Procedures Results",INDIRECT("'" &amp; $D$33 &amp; "'!$A$9:$AD$9"),0),FALSE)/VLOOKUP($B114,INDIRECT("'" &amp; $D$33 &amp; "'!$A$9:$AD$120"),MATCH("# of Records Reviewed (denominator):",INDIRECT("'" &amp; $D$33 &amp; "'!$A$9:$AD$9"),0),FALSE))))))</f>
        <v xml:space="preserve"> </v>
      </c>
      <c r="E114" s="53" t="str">
        <f ca="1">IF($B114=0," ",IF(LEFT(EDTC115161718192021[[#Headers],[EnterQ2]],6)="EnterQ","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"'!$A$9:$AD$120"),MATCH("8. Tests and/or Procedures Results",INDIRECT("'" &amp; $D$33 &amp; "'!$A$9:$AD$9"),0),FALSE)/VLOOKUP($B114,INDIRECT("'" &amp; $D$33 &amp; "'!$A$9:$AD$120"),MATCH("# of Records Reviewed (denominator):",INDIRECT("'" &amp; $D$33 &amp; "'!$A$9:$AD$9"),0),FALSE))))))</f>
        <v xml:space="preserve"> </v>
      </c>
      <c r="F114" s="53" t="str">
        <f ca="1">IF($B114=0," ",IF(LEFT(EDTC115161718192021[[#Headers],[EnterQ3]],6)="EnterQ","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"'!$A$9:$AD$120"),MATCH("8. Tests and/or Procedures Results",INDIRECT("'" &amp; $D$33 &amp; "'!$A$9:$AD$9"),0),FALSE)/VLOOKUP($B114,INDIRECT("'" &amp; $D$33 &amp; "'!$A$9:$AD$120"),MATCH("# of Records Reviewed (denominator):",INDIRECT("'" &amp; $D$33 &amp; "'!$A$9:$AD$9"),0),FALSE))))))</f>
        <v xml:space="preserve"> </v>
      </c>
      <c r="G114" s="53" t="str">
        <f ca="1">IF($B114=0," ",IF(LEFT(EDTC115161718192021[[#Headers],[EnterQ4]],6)="EnterQ","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"'!$A$9:$AD$120"),MATCH("8. Tests and/or Procedures Results",INDIRECT("'" &amp; $D$33 &amp; "'!$A$9:$AD$9"),0),FALSE)/VLOOKUP($B114,INDIRECT("'" &amp; $D$33 &amp; "'!$A$9:$AD$120"),MATCH("# of Records Reviewed (denominator):",INDIRECT("'" &amp; $D$33 &amp; "'!$A$9:$AD$9"),0),FALSE))))))</f>
        <v xml:space="preserve"> </v>
      </c>
      <c r="H114" s="53" t="str">
        <f ca="1">IF($B114=0," ",IF(LEFT(EDTC115161718192021[[#Headers],[EnterQ5]],6)="EnterQ","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"'!$A$9:$AD$120"),MATCH("8. Tests and/or Procedures Results",INDIRECT("'" &amp; $D$33 &amp; "'!$A$9:$AD$9"),0),FALSE)/VLOOKUP($B114,INDIRECT("'" &amp; $D$33 &amp; "'!$A$9:$AD$120"),MATCH("# of Records Reviewed (denominator):",INDIRECT("'" &amp; $D$33 &amp; "'!$A$9:$AD$9"),0),FALSE))))))</f>
        <v xml:space="preserve"> </v>
      </c>
      <c r="I114" s="53" t="str">
        <f ca="1">IF($B114=0," ",IF(LEFT(EDTC115161718192021[[#Headers],[EnterQ6]],6)="EnterQ","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"'!$A$9:$AD$120"),MATCH("8. Tests and/or Procedures Results",INDIRECT("'" &amp; $D$33 &amp; "'!$A$9:$AD$9"),0),FALSE)/VLOOKUP($B114,INDIRECT("'" &amp; $D$33 &amp; "'!$A$9:$AD$120"),MATCH("# of Records Reviewed (denominator):",INDIRECT("'" &amp; $D$33 &amp; "'!$A$9:$AD$9"),0),FALSE))))))</f>
        <v xml:space="preserve"> </v>
      </c>
      <c r="J114" s="53" t="str">
        <f ca="1">IF($B114=0," ",IF(LEFT(EDTC115161718192021[[#Headers],[EnterQ7]],6)="EnterQ","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"'!$A$9:$AD$120"),MATCH("8. Tests and/or Procedures Results",INDIRECT("'" &amp; $D$33 &amp; "'!$A$9:$AD$9"),0),FALSE)/VLOOKUP($B114,INDIRECT("'" &amp; $D$33 &amp; "'!$A$9:$AD$120"),MATCH("# of Records Reviewed (denominator):",INDIRECT("'" &amp; $D$33 &amp; "'!$A$9:$AD$9"),0),FALSE))))))</f>
        <v xml:space="preserve"> </v>
      </c>
      <c r="K114" s="53" t="str">
        <f ca="1">IF($B114=0," ",IF(LEFT(EDTC115161718192021[[#Headers],[EnterQ8]],6)="EnterQ","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"'!$A$9:$AD$120"),MATCH("8. Tests and/or Procedures Results",INDIRECT("'" &amp; $D$33 &amp; "'!$A$9:$AD$9"),0),FALSE)/VLOOKUP($B114,INDIRECT("'" &amp; $D$33 &amp; "'!$A$9:$AD$120"),MATCH("# of Records Reviewed (denominator):",INDIRECT("'" &amp; $D$33 &amp; "'!$A$9:$AD$9"),0),FALSE))))))</f>
        <v xml:space="preserve"> </v>
      </c>
    </row>
    <row r="115" spans="2:11" x14ac:dyDescent="0.25">
      <c r="B115" s="52">
        <f>IF('Update Master Hospital List'!D82=0,0,'Update Master Hospital List'!D82)</f>
        <v>0</v>
      </c>
      <c r="C115" s="52">
        <f>IF('Update Master Hospital List'!E82=0,0,'Update Master Hospital List'!E82)</f>
        <v>0</v>
      </c>
      <c r="D115" s="53" t="str">
        <f ca="1">IF($B115=0," ",IF(LEFT(EDTC115161718192021[[#Headers],[EnterQ1]],6)="EnterQ","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"'!$A$9:$AD$120"),MATCH("8. Tests and/or Procedures Results",INDIRECT("'" &amp; $D$33 &amp; "'!$A$9:$AD$9"),0),FALSE)/VLOOKUP($B115,INDIRECT("'" &amp; $D$33 &amp; "'!$A$9:$AD$120"),MATCH("# of Records Reviewed (denominator):",INDIRECT("'" &amp; $D$33 &amp; "'!$A$9:$AD$9"),0),FALSE))))))</f>
        <v xml:space="preserve"> </v>
      </c>
      <c r="E115" s="53" t="str">
        <f ca="1">IF($B115=0," ",IF(LEFT(EDTC115161718192021[[#Headers],[EnterQ2]],6)="EnterQ","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"'!$A$9:$AD$120"),MATCH("8. Tests and/or Procedures Results",INDIRECT("'" &amp; $D$33 &amp; "'!$A$9:$AD$9"),0),FALSE)/VLOOKUP($B115,INDIRECT("'" &amp; $D$33 &amp; "'!$A$9:$AD$120"),MATCH("# of Records Reviewed (denominator):",INDIRECT("'" &amp; $D$33 &amp; "'!$A$9:$AD$9"),0),FALSE))))))</f>
        <v xml:space="preserve"> </v>
      </c>
      <c r="F115" s="53" t="str">
        <f ca="1">IF($B115=0," ",IF(LEFT(EDTC115161718192021[[#Headers],[EnterQ3]],6)="EnterQ","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"'!$A$9:$AD$120"),MATCH("8. Tests and/or Procedures Results",INDIRECT("'" &amp; $D$33 &amp; "'!$A$9:$AD$9"),0),FALSE)/VLOOKUP($B115,INDIRECT("'" &amp; $D$33 &amp; "'!$A$9:$AD$120"),MATCH("# of Records Reviewed (denominator):",INDIRECT("'" &amp; $D$33 &amp; "'!$A$9:$AD$9"),0),FALSE))))))</f>
        <v xml:space="preserve"> </v>
      </c>
      <c r="G115" s="53" t="str">
        <f ca="1">IF($B115=0," ",IF(LEFT(EDTC115161718192021[[#Headers],[EnterQ4]],6)="EnterQ","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"'!$A$9:$AD$120"),MATCH("8. Tests and/or Procedures Results",INDIRECT("'" &amp; $D$33 &amp; "'!$A$9:$AD$9"),0),FALSE)/VLOOKUP($B115,INDIRECT("'" &amp; $D$33 &amp; "'!$A$9:$AD$120"),MATCH("# of Records Reviewed (denominator):",INDIRECT("'" &amp; $D$33 &amp; "'!$A$9:$AD$9"),0),FALSE))))))</f>
        <v xml:space="preserve"> </v>
      </c>
      <c r="H115" s="53" t="str">
        <f ca="1">IF($B115=0," ",IF(LEFT(EDTC115161718192021[[#Headers],[EnterQ5]],6)="EnterQ","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"'!$A$9:$AD$120"),MATCH("8. Tests and/or Procedures Results",INDIRECT("'" &amp; $D$33 &amp; "'!$A$9:$AD$9"),0),FALSE)/VLOOKUP($B115,INDIRECT("'" &amp; $D$33 &amp; "'!$A$9:$AD$120"),MATCH("# of Records Reviewed (denominator):",INDIRECT("'" &amp; $D$33 &amp; "'!$A$9:$AD$9"),0),FALSE))))))</f>
        <v xml:space="preserve"> </v>
      </c>
      <c r="I115" s="53" t="str">
        <f ca="1">IF($B115=0," ",IF(LEFT(EDTC115161718192021[[#Headers],[EnterQ6]],6)="EnterQ","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"'!$A$9:$AD$120"),MATCH("8. Tests and/or Procedures Results",INDIRECT("'" &amp; $D$33 &amp; "'!$A$9:$AD$9"),0),FALSE)/VLOOKUP($B115,INDIRECT("'" &amp; $D$33 &amp; "'!$A$9:$AD$120"),MATCH("# of Records Reviewed (denominator):",INDIRECT("'" &amp; $D$33 &amp; "'!$A$9:$AD$9"),0),FALSE))))))</f>
        <v xml:space="preserve"> </v>
      </c>
      <c r="J115" s="53" t="str">
        <f ca="1">IF($B115=0," ",IF(LEFT(EDTC115161718192021[[#Headers],[EnterQ7]],6)="EnterQ","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"'!$A$9:$AD$120"),MATCH("8. Tests and/or Procedures Results",INDIRECT("'" &amp; $D$33 &amp; "'!$A$9:$AD$9"),0),FALSE)/VLOOKUP($B115,INDIRECT("'" &amp; $D$33 &amp; "'!$A$9:$AD$120"),MATCH("# of Records Reviewed (denominator):",INDIRECT("'" &amp; $D$33 &amp; "'!$A$9:$AD$9"),0),FALSE))))))</f>
        <v xml:space="preserve"> </v>
      </c>
      <c r="K115" s="53" t="str">
        <f ca="1">IF($B115=0," ",IF(LEFT(EDTC115161718192021[[#Headers],[EnterQ8]],6)="EnterQ","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"'!$A$9:$AD$120"),MATCH("8. Tests and/or Procedures Results",INDIRECT("'" &amp; $D$33 &amp; "'!$A$9:$AD$9"),0),FALSE)/VLOOKUP($B115,INDIRECT("'" &amp; $D$33 &amp; "'!$A$9:$AD$120"),MATCH("# of Records Reviewed (denominator):",INDIRECT("'" &amp; $D$33 &amp; "'!$A$9:$AD$9"),0),FALSE))))))</f>
        <v xml:space="preserve"> </v>
      </c>
    </row>
    <row r="116" spans="2:11" x14ac:dyDescent="0.25">
      <c r="B116" s="52">
        <f>IF('Update Master Hospital List'!D83=0,0,'Update Master Hospital List'!D83)</f>
        <v>0</v>
      </c>
      <c r="C116" s="52">
        <f>IF('Update Master Hospital List'!E83=0,0,'Update Master Hospital List'!E83)</f>
        <v>0</v>
      </c>
      <c r="D116" s="53" t="str">
        <f ca="1">IF($B116=0," ",IF(LEFT(EDTC115161718192021[[#Headers],[EnterQ1]],6)="EnterQ","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"'!$A$9:$AD$120"),MATCH("8. Tests and/or Procedures Results",INDIRECT("'" &amp; $D$33 &amp; "'!$A$9:$AD$9"),0),FALSE)/VLOOKUP($B116,INDIRECT("'" &amp; $D$33 &amp; "'!$A$9:$AD$120"),MATCH("# of Records Reviewed (denominator):",INDIRECT("'" &amp; $D$33 &amp; "'!$A$9:$AD$9"),0),FALSE))))))</f>
        <v xml:space="preserve"> </v>
      </c>
      <c r="E116" s="53" t="str">
        <f ca="1">IF($B116=0," ",IF(LEFT(EDTC115161718192021[[#Headers],[EnterQ2]],6)="EnterQ","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"'!$A$9:$AD$120"),MATCH("8. Tests and/or Procedures Results",INDIRECT("'" &amp; $D$33 &amp; "'!$A$9:$AD$9"),0),FALSE)/VLOOKUP($B116,INDIRECT("'" &amp; $D$33 &amp; "'!$A$9:$AD$120"),MATCH("# of Records Reviewed (denominator):",INDIRECT("'" &amp; $D$33 &amp; "'!$A$9:$AD$9"),0),FALSE))))))</f>
        <v xml:space="preserve"> </v>
      </c>
      <c r="F116" s="53" t="str">
        <f ca="1">IF($B116=0," ",IF(LEFT(EDTC115161718192021[[#Headers],[EnterQ3]],6)="EnterQ","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"'!$A$9:$AD$120"),MATCH("8. Tests and/or Procedures Results",INDIRECT("'" &amp; $D$33 &amp; "'!$A$9:$AD$9"),0),FALSE)/VLOOKUP($B116,INDIRECT("'" &amp; $D$33 &amp; "'!$A$9:$AD$120"),MATCH("# of Records Reviewed (denominator):",INDIRECT("'" &amp; $D$33 &amp; "'!$A$9:$AD$9"),0),FALSE))))))</f>
        <v xml:space="preserve"> </v>
      </c>
      <c r="G116" s="53" t="str">
        <f ca="1">IF($B116=0," ",IF(LEFT(EDTC115161718192021[[#Headers],[EnterQ4]],6)="EnterQ","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"'!$A$9:$AD$120"),MATCH("8. Tests and/or Procedures Results",INDIRECT("'" &amp; $D$33 &amp; "'!$A$9:$AD$9"),0),FALSE)/VLOOKUP($B116,INDIRECT("'" &amp; $D$33 &amp; "'!$A$9:$AD$120"),MATCH("# of Records Reviewed (denominator):",INDIRECT("'" &amp; $D$33 &amp; "'!$A$9:$AD$9"),0),FALSE))))))</f>
        <v xml:space="preserve"> </v>
      </c>
      <c r="H116" s="53" t="str">
        <f ca="1">IF($B116=0," ",IF(LEFT(EDTC115161718192021[[#Headers],[EnterQ5]],6)="EnterQ","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"'!$A$9:$AD$120"),MATCH("8. Tests and/or Procedures Results",INDIRECT("'" &amp; $D$33 &amp; "'!$A$9:$AD$9"),0),FALSE)/VLOOKUP($B116,INDIRECT("'" &amp; $D$33 &amp; "'!$A$9:$AD$120"),MATCH("# of Records Reviewed (denominator):",INDIRECT("'" &amp; $D$33 &amp; "'!$A$9:$AD$9"),0),FALSE))))))</f>
        <v xml:space="preserve"> </v>
      </c>
      <c r="I116" s="53" t="str">
        <f ca="1">IF($B116=0," ",IF(LEFT(EDTC115161718192021[[#Headers],[EnterQ6]],6)="EnterQ","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"'!$A$9:$AD$120"),MATCH("8. Tests and/or Procedures Results",INDIRECT("'" &amp; $D$33 &amp; "'!$A$9:$AD$9"),0),FALSE)/VLOOKUP($B116,INDIRECT("'" &amp; $D$33 &amp; "'!$A$9:$AD$120"),MATCH("# of Records Reviewed (denominator):",INDIRECT("'" &amp; $D$33 &amp; "'!$A$9:$AD$9"),0),FALSE))))))</f>
        <v xml:space="preserve"> </v>
      </c>
      <c r="J116" s="53" t="str">
        <f ca="1">IF($B116=0," ",IF(LEFT(EDTC115161718192021[[#Headers],[EnterQ7]],6)="EnterQ","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"'!$A$9:$AD$120"),MATCH("8. Tests and/or Procedures Results",INDIRECT("'" &amp; $D$33 &amp; "'!$A$9:$AD$9"),0),FALSE)/VLOOKUP($B116,INDIRECT("'" &amp; $D$33 &amp; "'!$A$9:$AD$120"),MATCH("# of Records Reviewed (denominator):",INDIRECT("'" &amp; $D$33 &amp; "'!$A$9:$AD$9"),0),FALSE))))))</f>
        <v xml:space="preserve"> </v>
      </c>
      <c r="K116" s="53" t="str">
        <f ca="1">IF($B116=0," ",IF(LEFT(EDTC115161718192021[[#Headers],[EnterQ8]],6)="EnterQ","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"'!$A$9:$AD$120"),MATCH("8. Tests and/or Procedures Results",INDIRECT("'" &amp; $D$33 &amp; "'!$A$9:$AD$9"),0),FALSE)/VLOOKUP($B116,INDIRECT("'" &amp; $D$33 &amp; "'!$A$9:$AD$120"),MATCH("# of Records Reviewed (denominator):",INDIRECT("'" &amp; $D$33 &amp; "'!$A$9:$AD$9"),0),FALSE))))))</f>
        <v xml:space="preserve"> </v>
      </c>
    </row>
    <row r="117" spans="2:11" x14ac:dyDescent="0.25">
      <c r="B117" s="52">
        <f>IF('Update Master Hospital List'!D84=0,0,'Update Master Hospital List'!D84)</f>
        <v>0</v>
      </c>
      <c r="C117" s="52">
        <f>IF('Update Master Hospital List'!E84=0,0,'Update Master Hospital List'!E84)</f>
        <v>0</v>
      </c>
      <c r="D117" s="53" t="str">
        <f ca="1">IF($B117=0," ",IF(LEFT(EDTC115161718192021[[#Headers],[EnterQ1]],6)="EnterQ","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"'!$A$9:$AD$120"),MATCH("8. Tests and/or Procedures Results",INDIRECT("'" &amp; $D$33 &amp; "'!$A$9:$AD$9"),0),FALSE)/VLOOKUP($B117,INDIRECT("'" &amp; $D$33 &amp; "'!$A$9:$AD$120"),MATCH("# of Records Reviewed (denominator):",INDIRECT("'" &amp; $D$33 &amp; "'!$A$9:$AD$9"),0),FALSE))))))</f>
        <v xml:space="preserve"> </v>
      </c>
      <c r="E117" s="53" t="str">
        <f ca="1">IF($B117=0," ",IF(LEFT(EDTC115161718192021[[#Headers],[EnterQ2]],6)="EnterQ","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"'!$A$9:$AD$120"),MATCH("8. Tests and/or Procedures Results",INDIRECT("'" &amp; $D$33 &amp; "'!$A$9:$AD$9"),0),FALSE)/VLOOKUP($B117,INDIRECT("'" &amp; $D$33 &amp; "'!$A$9:$AD$120"),MATCH("# of Records Reviewed (denominator):",INDIRECT("'" &amp; $D$33 &amp; "'!$A$9:$AD$9"),0),FALSE))))))</f>
        <v xml:space="preserve"> </v>
      </c>
      <c r="F117" s="53" t="str">
        <f ca="1">IF($B117=0," ",IF(LEFT(EDTC115161718192021[[#Headers],[EnterQ3]],6)="EnterQ","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"'!$A$9:$AD$120"),MATCH("8. Tests and/or Procedures Results",INDIRECT("'" &amp; $D$33 &amp; "'!$A$9:$AD$9"),0),FALSE)/VLOOKUP($B117,INDIRECT("'" &amp; $D$33 &amp; "'!$A$9:$AD$120"),MATCH("# of Records Reviewed (denominator):",INDIRECT("'" &amp; $D$33 &amp; "'!$A$9:$AD$9"),0),FALSE))))))</f>
        <v xml:space="preserve"> </v>
      </c>
      <c r="G117" s="53" t="str">
        <f ca="1">IF($B117=0," ",IF(LEFT(EDTC115161718192021[[#Headers],[EnterQ4]],6)="EnterQ","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"'!$A$9:$AD$120"),MATCH("8. Tests and/or Procedures Results",INDIRECT("'" &amp; $D$33 &amp; "'!$A$9:$AD$9"),0),FALSE)/VLOOKUP($B117,INDIRECT("'" &amp; $D$33 &amp; "'!$A$9:$AD$120"),MATCH("# of Records Reviewed (denominator):",INDIRECT("'" &amp; $D$33 &amp; "'!$A$9:$AD$9"),0),FALSE))))))</f>
        <v xml:space="preserve"> </v>
      </c>
      <c r="H117" s="53" t="str">
        <f ca="1">IF($B117=0," ",IF(LEFT(EDTC115161718192021[[#Headers],[EnterQ5]],6)="EnterQ","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"'!$A$9:$AD$120"),MATCH("8. Tests and/or Procedures Results",INDIRECT("'" &amp; $D$33 &amp; "'!$A$9:$AD$9"),0),FALSE)/VLOOKUP($B117,INDIRECT("'" &amp; $D$33 &amp; "'!$A$9:$AD$120"),MATCH("# of Records Reviewed (denominator):",INDIRECT("'" &amp; $D$33 &amp; "'!$A$9:$AD$9"),0),FALSE))))))</f>
        <v xml:space="preserve"> </v>
      </c>
      <c r="I117" s="53" t="str">
        <f ca="1">IF($B117=0," ",IF(LEFT(EDTC115161718192021[[#Headers],[EnterQ6]],6)="EnterQ","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"'!$A$9:$AD$120"),MATCH("8. Tests and/or Procedures Results",INDIRECT("'" &amp; $D$33 &amp; "'!$A$9:$AD$9"),0),FALSE)/VLOOKUP($B117,INDIRECT("'" &amp; $D$33 &amp; "'!$A$9:$AD$120"),MATCH("# of Records Reviewed (denominator):",INDIRECT("'" &amp; $D$33 &amp; "'!$A$9:$AD$9"),0),FALSE))))))</f>
        <v xml:space="preserve"> </v>
      </c>
      <c r="J117" s="53" t="str">
        <f ca="1">IF($B117=0," ",IF(LEFT(EDTC115161718192021[[#Headers],[EnterQ7]],6)="EnterQ","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"'!$A$9:$AD$120"),MATCH("8. Tests and/or Procedures Results",INDIRECT("'" &amp; $D$33 &amp; "'!$A$9:$AD$9"),0),FALSE)/VLOOKUP($B117,INDIRECT("'" &amp; $D$33 &amp; "'!$A$9:$AD$120"),MATCH("# of Records Reviewed (denominator):",INDIRECT("'" &amp; $D$33 &amp; "'!$A$9:$AD$9"),0),FALSE))))))</f>
        <v xml:space="preserve"> </v>
      </c>
      <c r="K117" s="53" t="str">
        <f ca="1">IF($B117=0," ",IF(LEFT(EDTC115161718192021[[#Headers],[EnterQ8]],6)="EnterQ","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"'!$A$9:$AD$120"),MATCH("8. Tests and/or Procedures Results",INDIRECT("'" &amp; $D$33 &amp; "'!$A$9:$AD$9"),0),FALSE)/VLOOKUP($B117,INDIRECT("'" &amp; $D$33 &amp; "'!$A$9:$AD$120"),MATCH("# of Records Reviewed (denominator):",INDIRECT("'" &amp; $D$33 &amp; "'!$A$9:$AD$9"),0),FALSE))))))</f>
        <v xml:space="preserve"> </v>
      </c>
    </row>
    <row r="118" spans="2:11" x14ac:dyDescent="0.25">
      <c r="B118" s="52">
        <f>IF('Update Master Hospital List'!D85=0,0,'Update Master Hospital List'!D85)</f>
        <v>0</v>
      </c>
      <c r="C118" s="52">
        <f>IF('Update Master Hospital List'!E85=0,0,'Update Master Hospital List'!E85)</f>
        <v>0</v>
      </c>
      <c r="D118" s="53" t="str">
        <f ca="1">IF($B118=0," ",IF(LEFT(EDTC115161718192021[[#Headers],[EnterQ1]],6)="EnterQ","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"'!$A$9:$AD$120"),MATCH("8. Tests and/or Procedures Results",INDIRECT("'" &amp; $D$33 &amp; "'!$A$9:$AD$9"),0),FALSE)/VLOOKUP($B118,INDIRECT("'" &amp; $D$33 &amp; "'!$A$9:$AD$120"),MATCH("# of Records Reviewed (denominator):",INDIRECT("'" &amp; $D$33 &amp; "'!$A$9:$AD$9"),0),FALSE))))))</f>
        <v xml:space="preserve"> </v>
      </c>
      <c r="E118" s="53" t="str">
        <f ca="1">IF($B118=0," ",IF(LEFT(EDTC115161718192021[[#Headers],[EnterQ2]],6)="EnterQ","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"'!$A$9:$AD$120"),MATCH("8. Tests and/or Procedures Results",INDIRECT("'" &amp; $D$33 &amp; "'!$A$9:$AD$9"),0),FALSE)/VLOOKUP($B118,INDIRECT("'" &amp; $D$33 &amp; "'!$A$9:$AD$120"),MATCH("# of Records Reviewed (denominator):",INDIRECT("'" &amp; $D$33 &amp; "'!$A$9:$AD$9"),0),FALSE))))))</f>
        <v xml:space="preserve"> </v>
      </c>
      <c r="F118" s="53" t="str">
        <f ca="1">IF($B118=0," ",IF(LEFT(EDTC115161718192021[[#Headers],[EnterQ3]],6)="EnterQ","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"'!$A$9:$AD$120"),MATCH("8. Tests and/or Procedures Results",INDIRECT("'" &amp; $D$33 &amp; "'!$A$9:$AD$9"),0),FALSE)/VLOOKUP($B118,INDIRECT("'" &amp; $D$33 &amp; "'!$A$9:$AD$120"),MATCH("# of Records Reviewed (denominator):",INDIRECT("'" &amp; $D$33 &amp; "'!$A$9:$AD$9"),0),FALSE))))))</f>
        <v xml:space="preserve"> </v>
      </c>
      <c r="G118" s="53" t="str">
        <f ca="1">IF($B118=0," ",IF(LEFT(EDTC115161718192021[[#Headers],[EnterQ4]],6)="EnterQ","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"'!$A$9:$AD$120"),MATCH("8. Tests and/or Procedures Results",INDIRECT("'" &amp; $D$33 &amp; "'!$A$9:$AD$9"),0),FALSE)/VLOOKUP($B118,INDIRECT("'" &amp; $D$33 &amp; "'!$A$9:$AD$120"),MATCH("# of Records Reviewed (denominator):",INDIRECT("'" &amp; $D$33 &amp; "'!$A$9:$AD$9"),0),FALSE))))))</f>
        <v xml:space="preserve"> </v>
      </c>
      <c r="H118" s="53" t="str">
        <f ca="1">IF($B118=0," ",IF(LEFT(EDTC115161718192021[[#Headers],[EnterQ5]],6)="EnterQ","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"'!$A$9:$AD$120"),MATCH("8. Tests and/or Procedures Results",INDIRECT("'" &amp; $D$33 &amp; "'!$A$9:$AD$9"),0),FALSE)/VLOOKUP($B118,INDIRECT("'" &amp; $D$33 &amp; "'!$A$9:$AD$120"),MATCH("# of Records Reviewed (denominator):",INDIRECT("'" &amp; $D$33 &amp; "'!$A$9:$AD$9"),0),FALSE))))))</f>
        <v xml:space="preserve"> </v>
      </c>
      <c r="I118" s="53" t="str">
        <f ca="1">IF($B118=0," ",IF(LEFT(EDTC115161718192021[[#Headers],[EnterQ6]],6)="EnterQ","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"'!$A$9:$AD$120"),MATCH("8. Tests and/or Procedures Results",INDIRECT("'" &amp; $D$33 &amp; "'!$A$9:$AD$9"),0),FALSE)/VLOOKUP($B118,INDIRECT("'" &amp; $D$33 &amp; "'!$A$9:$AD$120"),MATCH("# of Records Reviewed (denominator):",INDIRECT("'" &amp; $D$33 &amp; "'!$A$9:$AD$9"),0),FALSE))))))</f>
        <v xml:space="preserve"> </v>
      </c>
      <c r="J118" s="53" t="str">
        <f ca="1">IF($B118=0," ",IF(LEFT(EDTC115161718192021[[#Headers],[EnterQ7]],6)="EnterQ","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"'!$A$9:$AD$120"),MATCH("8. Tests and/or Procedures Results",INDIRECT("'" &amp; $D$33 &amp; "'!$A$9:$AD$9"),0),FALSE)/VLOOKUP($B118,INDIRECT("'" &amp; $D$33 &amp; "'!$A$9:$AD$120"),MATCH("# of Records Reviewed (denominator):",INDIRECT("'" &amp; $D$33 &amp; "'!$A$9:$AD$9"),0),FALSE))))))</f>
        <v xml:space="preserve"> </v>
      </c>
      <c r="K118" s="53" t="str">
        <f ca="1">IF($B118=0," ",IF(LEFT(EDTC115161718192021[[#Headers],[EnterQ8]],6)="EnterQ","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"'!$A$9:$AD$120"),MATCH("8. Tests and/or Procedures Results",INDIRECT("'" &amp; $D$33 &amp; "'!$A$9:$AD$9"),0),FALSE)/VLOOKUP($B118,INDIRECT("'" &amp; $D$33 &amp; "'!$A$9:$AD$120"),MATCH("# of Records Reviewed (denominator):",INDIRECT("'" &amp; $D$33 &amp; "'!$A$9:$AD$9"),0),FALSE))))))</f>
        <v xml:space="preserve"> </v>
      </c>
    </row>
    <row r="119" spans="2:11" x14ac:dyDescent="0.25">
      <c r="B119" s="52">
        <f>IF('Update Master Hospital List'!D86=0,0,'Update Master Hospital List'!D86)</f>
        <v>0</v>
      </c>
      <c r="C119" s="52">
        <f>IF('Update Master Hospital List'!E86=0,0,'Update Master Hospital List'!E86)</f>
        <v>0</v>
      </c>
      <c r="D119" s="53" t="str">
        <f ca="1">IF($B119=0," ",IF(LEFT(EDTC115161718192021[[#Headers],[EnterQ1]],6)="EnterQ","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"'!$A$9:$AD$120"),MATCH("8. Tests and/or Procedures Results",INDIRECT("'" &amp; $D$33 &amp; "'!$A$9:$AD$9"),0),FALSE)/VLOOKUP($B119,INDIRECT("'" &amp; $D$33 &amp; "'!$A$9:$AD$120"),MATCH("# of Records Reviewed (denominator):",INDIRECT("'" &amp; $D$33 &amp; "'!$A$9:$AD$9"),0),FALSE))))))</f>
        <v xml:space="preserve"> </v>
      </c>
      <c r="E119" s="53" t="str">
        <f ca="1">IF($B119=0," ",IF(LEFT(EDTC115161718192021[[#Headers],[EnterQ2]],6)="EnterQ","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"'!$A$9:$AD$120"),MATCH("8. Tests and/or Procedures Results",INDIRECT("'" &amp; $D$33 &amp; "'!$A$9:$AD$9"),0),FALSE)/VLOOKUP($B119,INDIRECT("'" &amp; $D$33 &amp; "'!$A$9:$AD$120"),MATCH("# of Records Reviewed (denominator):",INDIRECT("'" &amp; $D$33 &amp; "'!$A$9:$AD$9"),0),FALSE))))))</f>
        <v xml:space="preserve"> </v>
      </c>
      <c r="F119" s="53" t="str">
        <f ca="1">IF($B119=0," ",IF(LEFT(EDTC115161718192021[[#Headers],[EnterQ3]],6)="EnterQ","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"'!$A$9:$AD$120"),MATCH("8. Tests and/or Procedures Results",INDIRECT("'" &amp; $D$33 &amp; "'!$A$9:$AD$9"),0),FALSE)/VLOOKUP($B119,INDIRECT("'" &amp; $D$33 &amp; "'!$A$9:$AD$120"),MATCH("# of Records Reviewed (denominator):",INDIRECT("'" &amp; $D$33 &amp; "'!$A$9:$AD$9"),0),FALSE))))))</f>
        <v xml:space="preserve"> </v>
      </c>
      <c r="G119" s="53" t="str">
        <f ca="1">IF($B119=0," ",IF(LEFT(EDTC115161718192021[[#Headers],[EnterQ4]],6)="EnterQ","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"'!$A$9:$AD$120"),MATCH("8. Tests and/or Procedures Results",INDIRECT("'" &amp; $D$33 &amp; "'!$A$9:$AD$9"),0),FALSE)/VLOOKUP($B119,INDIRECT("'" &amp; $D$33 &amp; "'!$A$9:$AD$120"),MATCH("# of Records Reviewed (denominator):",INDIRECT("'" &amp; $D$33 &amp; "'!$A$9:$AD$9"),0),FALSE))))))</f>
        <v xml:space="preserve"> </v>
      </c>
      <c r="H119" s="53" t="str">
        <f ca="1">IF($B119=0," ",IF(LEFT(EDTC115161718192021[[#Headers],[EnterQ5]],6)="EnterQ","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"'!$A$9:$AD$120"),MATCH("8. Tests and/or Procedures Results",INDIRECT("'" &amp; $D$33 &amp; "'!$A$9:$AD$9"),0),FALSE)/VLOOKUP($B119,INDIRECT("'" &amp; $D$33 &amp; "'!$A$9:$AD$120"),MATCH("# of Records Reviewed (denominator):",INDIRECT("'" &amp; $D$33 &amp; "'!$A$9:$AD$9"),0),FALSE))))))</f>
        <v xml:space="preserve"> </v>
      </c>
      <c r="I119" s="53" t="str">
        <f ca="1">IF($B119=0," ",IF(LEFT(EDTC115161718192021[[#Headers],[EnterQ6]],6)="EnterQ","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"'!$A$9:$AD$120"),MATCH("8. Tests and/or Procedures Results",INDIRECT("'" &amp; $D$33 &amp; "'!$A$9:$AD$9"),0),FALSE)/VLOOKUP($B119,INDIRECT("'" &amp; $D$33 &amp; "'!$A$9:$AD$120"),MATCH("# of Records Reviewed (denominator):",INDIRECT("'" &amp; $D$33 &amp; "'!$A$9:$AD$9"),0),FALSE))))))</f>
        <v xml:space="preserve"> </v>
      </c>
      <c r="J119" s="53" t="str">
        <f ca="1">IF($B119=0," ",IF(LEFT(EDTC115161718192021[[#Headers],[EnterQ7]],6)="EnterQ","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"'!$A$9:$AD$120"),MATCH("8. Tests and/or Procedures Results",INDIRECT("'" &amp; $D$33 &amp; "'!$A$9:$AD$9"),0),FALSE)/VLOOKUP($B119,INDIRECT("'" &amp; $D$33 &amp; "'!$A$9:$AD$120"),MATCH("# of Records Reviewed (denominator):",INDIRECT("'" &amp; $D$33 &amp; "'!$A$9:$AD$9"),0),FALSE))))))</f>
        <v xml:space="preserve"> </v>
      </c>
      <c r="K119" s="53" t="str">
        <f ca="1">IF($B119=0," ",IF(LEFT(EDTC115161718192021[[#Headers],[EnterQ8]],6)="EnterQ","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"'!$A$9:$AD$120"),MATCH("8. Tests and/or Procedures Results",INDIRECT("'" &amp; $D$33 &amp; "'!$A$9:$AD$9"),0),FALSE)/VLOOKUP($B119,INDIRECT("'" &amp; $D$33 &amp; "'!$A$9:$AD$120"),MATCH("# of Records Reviewed (denominator):",INDIRECT("'" &amp; $D$33 &amp; "'!$A$9:$AD$9"),0),FALSE))))))</f>
        <v xml:space="preserve"> </v>
      </c>
    </row>
    <row r="120" spans="2:11" x14ac:dyDescent="0.25">
      <c r="B120" s="52">
        <f>IF('Update Master Hospital List'!D87=0,0,'Update Master Hospital List'!D87)</f>
        <v>0</v>
      </c>
      <c r="C120" s="52">
        <f>IF('Update Master Hospital List'!E87=0,0,'Update Master Hospital List'!E87)</f>
        <v>0</v>
      </c>
      <c r="D120" s="53" t="str">
        <f ca="1">IF($B120=0," ",IF(LEFT(EDTC115161718192021[[#Headers],[EnterQ1]],6)="EnterQ","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"'!$A$9:$AD$120"),MATCH("8. Tests and/or Procedures Results",INDIRECT("'" &amp; $D$33 &amp; "'!$A$9:$AD$9"),0),FALSE)/VLOOKUP($B120,INDIRECT("'" &amp; $D$33 &amp; "'!$A$9:$AD$120"),MATCH("# of Records Reviewed (denominator):",INDIRECT("'" &amp; $D$33 &amp; "'!$A$9:$AD$9"),0),FALSE))))))</f>
        <v xml:space="preserve"> </v>
      </c>
      <c r="E120" s="53" t="str">
        <f ca="1">IF($B120=0," ",IF(LEFT(EDTC115161718192021[[#Headers],[EnterQ2]],6)="EnterQ","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"'!$A$9:$AD$120"),MATCH("8. Tests and/or Procedures Results",INDIRECT("'" &amp; $D$33 &amp; "'!$A$9:$AD$9"),0),FALSE)/VLOOKUP($B120,INDIRECT("'" &amp; $D$33 &amp; "'!$A$9:$AD$120"),MATCH("# of Records Reviewed (denominator):",INDIRECT("'" &amp; $D$33 &amp; "'!$A$9:$AD$9"),0),FALSE))))))</f>
        <v xml:space="preserve"> </v>
      </c>
      <c r="F120" s="53" t="str">
        <f ca="1">IF($B120=0," ",IF(LEFT(EDTC115161718192021[[#Headers],[EnterQ3]],6)="EnterQ","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"'!$A$9:$AD$120"),MATCH("8. Tests and/or Procedures Results",INDIRECT("'" &amp; $D$33 &amp; "'!$A$9:$AD$9"),0),FALSE)/VLOOKUP($B120,INDIRECT("'" &amp; $D$33 &amp; "'!$A$9:$AD$120"),MATCH("# of Records Reviewed (denominator):",INDIRECT("'" &amp; $D$33 &amp; "'!$A$9:$AD$9"),0),FALSE))))))</f>
        <v xml:space="preserve"> </v>
      </c>
      <c r="G120" s="53" t="str">
        <f ca="1">IF($B120=0," ",IF(LEFT(EDTC115161718192021[[#Headers],[EnterQ4]],6)="EnterQ","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"'!$A$9:$AD$120"),MATCH("8. Tests and/or Procedures Results",INDIRECT("'" &amp; $D$33 &amp; "'!$A$9:$AD$9"),0),FALSE)/VLOOKUP($B120,INDIRECT("'" &amp; $D$33 &amp; "'!$A$9:$AD$120"),MATCH("# of Records Reviewed (denominator):",INDIRECT("'" &amp; $D$33 &amp; "'!$A$9:$AD$9"),0),FALSE))))))</f>
        <v xml:space="preserve"> </v>
      </c>
      <c r="H120" s="53" t="str">
        <f ca="1">IF($B120=0," ",IF(LEFT(EDTC115161718192021[[#Headers],[EnterQ5]],6)="EnterQ","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"'!$A$9:$AD$120"),MATCH("8. Tests and/or Procedures Results",INDIRECT("'" &amp; $D$33 &amp; "'!$A$9:$AD$9"),0),FALSE)/VLOOKUP($B120,INDIRECT("'" &amp; $D$33 &amp; "'!$A$9:$AD$120"),MATCH("# of Records Reviewed (denominator):",INDIRECT("'" &amp; $D$33 &amp; "'!$A$9:$AD$9"),0),FALSE))))))</f>
        <v xml:space="preserve"> </v>
      </c>
      <c r="I120" s="53" t="str">
        <f ca="1">IF($B120=0," ",IF(LEFT(EDTC115161718192021[[#Headers],[EnterQ6]],6)="EnterQ","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"'!$A$9:$AD$120"),MATCH("8. Tests and/or Procedures Results",INDIRECT("'" &amp; $D$33 &amp; "'!$A$9:$AD$9"),0),FALSE)/VLOOKUP($B120,INDIRECT("'" &amp; $D$33 &amp; "'!$A$9:$AD$120"),MATCH("# of Records Reviewed (denominator):",INDIRECT("'" &amp; $D$33 &amp; "'!$A$9:$AD$9"),0),FALSE))))))</f>
        <v xml:space="preserve"> </v>
      </c>
      <c r="J120" s="53" t="str">
        <f ca="1">IF($B120=0," ",IF(LEFT(EDTC115161718192021[[#Headers],[EnterQ7]],6)="EnterQ","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"'!$A$9:$AD$120"),MATCH("8. Tests and/or Procedures Results",INDIRECT("'" &amp; $D$33 &amp; "'!$A$9:$AD$9"),0),FALSE)/VLOOKUP($B120,INDIRECT("'" &amp; $D$33 &amp; "'!$A$9:$AD$120"),MATCH("# of Records Reviewed (denominator):",INDIRECT("'" &amp; $D$33 &amp; "'!$A$9:$AD$9"),0),FALSE))))))</f>
        <v xml:space="preserve"> </v>
      </c>
      <c r="K120" s="53" t="str">
        <f ca="1">IF($B120=0," ",IF(LEFT(EDTC115161718192021[[#Headers],[EnterQ8]],6)="EnterQ","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"'!$A$9:$AD$120"),MATCH("8. Tests and/or Procedures Results",INDIRECT("'" &amp; $D$33 &amp; "'!$A$9:$AD$9"),0),FALSE)/VLOOKUP($B120,INDIRECT("'" &amp; $D$33 &amp; "'!$A$9:$AD$120"),MATCH("# of Records Reviewed (denominator):",INDIRECT("'" &amp; $D$33 &amp; "'!$A$9:$AD$9"),0),FALSE))))))</f>
        <v xml:space="preserve"> </v>
      </c>
    </row>
    <row r="121" spans="2:11" x14ac:dyDescent="0.25">
      <c r="B121" s="52">
        <f>IF('Update Master Hospital List'!D88=0,0,'Update Master Hospital List'!D88)</f>
        <v>0</v>
      </c>
      <c r="C121" s="52">
        <f>IF('Update Master Hospital List'!E88=0,0,'Update Master Hospital List'!E88)</f>
        <v>0</v>
      </c>
      <c r="D121" s="53" t="str">
        <f ca="1">IF($B121=0," ",IF(LEFT(EDTC115161718192021[[#Headers],[EnterQ1]],6)="EnterQ","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"'!$A$9:$AD$120"),MATCH("8. Tests and/or Procedures Results",INDIRECT("'" &amp; $D$33 &amp; "'!$A$9:$AD$9"),0),FALSE)/VLOOKUP($B121,INDIRECT("'" &amp; $D$33 &amp; "'!$A$9:$AD$120"),MATCH("# of Records Reviewed (denominator):",INDIRECT("'" &amp; $D$33 &amp; "'!$A$9:$AD$9"),0),FALSE))))))</f>
        <v xml:space="preserve"> </v>
      </c>
      <c r="E121" s="53" t="str">
        <f ca="1">IF($B121=0," ",IF(LEFT(EDTC115161718192021[[#Headers],[EnterQ2]],6)="EnterQ","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"'!$A$9:$AD$120"),MATCH("8. Tests and/or Procedures Results",INDIRECT("'" &amp; $D$33 &amp; "'!$A$9:$AD$9"),0),FALSE)/VLOOKUP($B121,INDIRECT("'" &amp; $D$33 &amp; "'!$A$9:$AD$120"),MATCH("# of Records Reviewed (denominator):",INDIRECT("'" &amp; $D$33 &amp; "'!$A$9:$AD$9"),0),FALSE))))))</f>
        <v xml:space="preserve"> </v>
      </c>
      <c r="F121" s="53" t="str">
        <f ca="1">IF($B121=0," ",IF(LEFT(EDTC115161718192021[[#Headers],[EnterQ3]],6)="EnterQ","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"'!$A$9:$AD$120"),MATCH("8. Tests and/or Procedures Results",INDIRECT("'" &amp; $D$33 &amp; "'!$A$9:$AD$9"),0),FALSE)/VLOOKUP($B121,INDIRECT("'" &amp; $D$33 &amp; "'!$A$9:$AD$120"),MATCH("# of Records Reviewed (denominator):",INDIRECT("'" &amp; $D$33 &amp; "'!$A$9:$AD$9"),0),FALSE))))))</f>
        <v xml:space="preserve"> </v>
      </c>
      <c r="G121" s="53" t="str">
        <f ca="1">IF($B121=0," ",IF(LEFT(EDTC115161718192021[[#Headers],[EnterQ4]],6)="EnterQ","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"'!$A$9:$AD$120"),MATCH("8. Tests and/or Procedures Results",INDIRECT("'" &amp; $D$33 &amp; "'!$A$9:$AD$9"),0),FALSE)/VLOOKUP($B121,INDIRECT("'" &amp; $D$33 &amp; "'!$A$9:$AD$120"),MATCH("# of Records Reviewed (denominator):",INDIRECT("'" &amp; $D$33 &amp; "'!$A$9:$AD$9"),0),FALSE))))))</f>
        <v xml:space="preserve"> </v>
      </c>
      <c r="H121" s="53" t="str">
        <f ca="1">IF($B121=0," ",IF(LEFT(EDTC115161718192021[[#Headers],[EnterQ5]],6)="EnterQ","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"'!$A$9:$AD$120"),MATCH("8. Tests and/or Procedures Results",INDIRECT("'" &amp; $D$33 &amp; "'!$A$9:$AD$9"),0),FALSE)/VLOOKUP($B121,INDIRECT("'" &amp; $D$33 &amp; "'!$A$9:$AD$120"),MATCH("# of Records Reviewed (denominator):",INDIRECT("'" &amp; $D$33 &amp; "'!$A$9:$AD$9"),0),FALSE))))))</f>
        <v xml:space="preserve"> </v>
      </c>
      <c r="I121" s="53" t="str">
        <f ca="1">IF($B121=0," ",IF(LEFT(EDTC115161718192021[[#Headers],[EnterQ6]],6)="EnterQ","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"'!$A$9:$AD$120"),MATCH("8. Tests and/or Procedures Results",INDIRECT("'" &amp; $D$33 &amp; "'!$A$9:$AD$9"),0),FALSE)/VLOOKUP($B121,INDIRECT("'" &amp; $D$33 &amp; "'!$A$9:$AD$120"),MATCH("# of Records Reviewed (denominator):",INDIRECT("'" &amp; $D$33 &amp; "'!$A$9:$AD$9"),0),FALSE))))))</f>
        <v xml:space="preserve"> </v>
      </c>
      <c r="J121" s="53" t="str">
        <f ca="1">IF($B121=0," ",IF(LEFT(EDTC115161718192021[[#Headers],[EnterQ7]],6)="EnterQ","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"'!$A$9:$AD$120"),MATCH("8. Tests and/or Procedures Results",INDIRECT("'" &amp; $D$33 &amp; "'!$A$9:$AD$9"),0),FALSE)/VLOOKUP($B121,INDIRECT("'" &amp; $D$33 &amp; "'!$A$9:$AD$120"),MATCH("# of Records Reviewed (denominator):",INDIRECT("'" &amp; $D$33 &amp; "'!$A$9:$AD$9"),0),FALSE))))))</f>
        <v xml:space="preserve"> </v>
      </c>
      <c r="K121" s="53" t="str">
        <f ca="1">IF($B121=0," ",IF(LEFT(EDTC115161718192021[[#Headers],[EnterQ8]],6)="EnterQ","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"'!$A$9:$AD$120"),MATCH("8. Tests and/or Procedures Results",INDIRECT("'" &amp; $D$33 &amp; "'!$A$9:$AD$9"),0),FALSE)/VLOOKUP($B121,INDIRECT("'" &amp; $D$33 &amp; "'!$A$9:$AD$120"),MATCH("# of Records Reviewed (denominator):",INDIRECT("'" &amp; $D$33 &amp; "'!$A$9:$AD$9"),0),FALSE))))))</f>
        <v xml:space="preserve"> </v>
      </c>
    </row>
    <row r="122" spans="2:11" x14ac:dyDescent="0.25">
      <c r="B122" s="52">
        <f>IF('Update Master Hospital List'!D89=0,0,'Update Master Hospital List'!D89)</f>
        <v>0</v>
      </c>
      <c r="C122" s="52">
        <f>IF('Update Master Hospital List'!E89=0,0,'Update Master Hospital List'!E89)</f>
        <v>0</v>
      </c>
      <c r="D122" s="53" t="str">
        <f ca="1">IF($B122=0," ",IF(LEFT(EDTC115161718192021[[#Headers],[EnterQ1]],6)="EnterQ","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"'!$A$9:$AD$120"),MATCH("8. Tests and/or Procedures Results",INDIRECT("'" &amp; $D$33 &amp; "'!$A$9:$AD$9"),0),FALSE)/VLOOKUP($B122,INDIRECT("'" &amp; $D$33 &amp; "'!$A$9:$AD$120"),MATCH("# of Records Reviewed (denominator):",INDIRECT("'" &amp; $D$33 &amp; "'!$A$9:$AD$9"),0),FALSE))))))</f>
        <v xml:space="preserve"> </v>
      </c>
      <c r="E122" s="53" t="str">
        <f ca="1">IF($B122=0," ",IF(LEFT(EDTC115161718192021[[#Headers],[EnterQ2]],6)="EnterQ","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"'!$A$9:$AD$120"),MATCH("8. Tests and/or Procedures Results",INDIRECT("'" &amp; $D$33 &amp; "'!$A$9:$AD$9"),0),FALSE)/VLOOKUP($B122,INDIRECT("'" &amp; $D$33 &amp; "'!$A$9:$AD$120"),MATCH("# of Records Reviewed (denominator):",INDIRECT("'" &amp; $D$33 &amp; "'!$A$9:$AD$9"),0),FALSE))))))</f>
        <v xml:space="preserve"> </v>
      </c>
      <c r="F122" s="53" t="str">
        <f ca="1">IF($B122=0," ",IF(LEFT(EDTC115161718192021[[#Headers],[EnterQ3]],6)="EnterQ","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"'!$A$9:$AD$120"),MATCH("8. Tests and/or Procedures Results",INDIRECT("'" &amp; $D$33 &amp; "'!$A$9:$AD$9"),0),FALSE)/VLOOKUP($B122,INDIRECT("'" &amp; $D$33 &amp; "'!$A$9:$AD$120"),MATCH("# of Records Reviewed (denominator):",INDIRECT("'" &amp; $D$33 &amp; "'!$A$9:$AD$9"),0),FALSE))))))</f>
        <v xml:space="preserve"> </v>
      </c>
      <c r="G122" s="53" t="str">
        <f ca="1">IF($B122=0," ",IF(LEFT(EDTC115161718192021[[#Headers],[EnterQ4]],6)="EnterQ","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"'!$A$9:$AD$120"),MATCH("8. Tests and/or Procedures Results",INDIRECT("'" &amp; $D$33 &amp; "'!$A$9:$AD$9"),0),FALSE)/VLOOKUP($B122,INDIRECT("'" &amp; $D$33 &amp; "'!$A$9:$AD$120"),MATCH("# of Records Reviewed (denominator):",INDIRECT("'" &amp; $D$33 &amp; "'!$A$9:$AD$9"),0),FALSE))))))</f>
        <v xml:space="preserve"> </v>
      </c>
      <c r="H122" s="53" t="str">
        <f ca="1">IF($B122=0," ",IF(LEFT(EDTC115161718192021[[#Headers],[EnterQ5]],6)="EnterQ","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"'!$A$9:$AD$120"),MATCH("8. Tests and/or Procedures Results",INDIRECT("'" &amp; $D$33 &amp; "'!$A$9:$AD$9"),0),FALSE)/VLOOKUP($B122,INDIRECT("'" &amp; $D$33 &amp; "'!$A$9:$AD$120"),MATCH("# of Records Reviewed (denominator):",INDIRECT("'" &amp; $D$33 &amp; "'!$A$9:$AD$9"),0),FALSE))))))</f>
        <v xml:space="preserve"> </v>
      </c>
      <c r="I122" s="53" t="str">
        <f ca="1">IF($B122=0," ",IF(LEFT(EDTC115161718192021[[#Headers],[EnterQ6]],6)="EnterQ","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"'!$A$9:$AD$120"),MATCH("8. Tests and/or Procedures Results",INDIRECT("'" &amp; $D$33 &amp; "'!$A$9:$AD$9"),0),FALSE)/VLOOKUP($B122,INDIRECT("'" &amp; $D$33 &amp; "'!$A$9:$AD$120"),MATCH("# of Records Reviewed (denominator):",INDIRECT("'" &amp; $D$33 &amp; "'!$A$9:$AD$9"),0),FALSE))))))</f>
        <v xml:space="preserve"> </v>
      </c>
      <c r="J122" s="53" t="str">
        <f ca="1">IF($B122=0," ",IF(LEFT(EDTC115161718192021[[#Headers],[EnterQ7]],6)="EnterQ","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"'!$A$9:$AD$120"),MATCH("8. Tests and/or Procedures Results",INDIRECT("'" &amp; $D$33 &amp; "'!$A$9:$AD$9"),0),FALSE)/VLOOKUP($B122,INDIRECT("'" &amp; $D$33 &amp; "'!$A$9:$AD$120"),MATCH("# of Records Reviewed (denominator):",INDIRECT("'" &amp; $D$33 &amp; "'!$A$9:$AD$9"),0),FALSE))))))</f>
        <v xml:space="preserve"> </v>
      </c>
      <c r="K122" s="53" t="str">
        <f ca="1">IF($B122=0," ",IF(LEFT(EDTC115161718192021[[#Headers],[EnterQ8]],6)="EnterQ","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"'!$A$9:$AD$120"),MATCH("8. Tests and/or Procedures Results",INDIRECT("'" &amp; $D$33 &amp; "'!$A$9:$AD$9"),0),FALSE)/VLOOKUP($B122,INDIRECT("'" &amp; $D$33 &amp; "'!$A$9:$AD$120"),MATCH("# of Records Reviewed (denominator):",INDIRECT("'" &amp; $D$33 &amp; "'!$A$9:$AD$9"),0),FALSE))))))</f>
        <v xml:space="preserve"> </v>
      </c>
    </row>
    <row r="123" spans="2:11" x14ac:dyDescent="0.25">
      <c r="B123" s="52">
        <f>IF('Update Master Hospital List'!D90=0,0,'Update Master Hospital List'!D90)</f>
        <v>0</v>
      </c>
      <c r="C123" s="52">
        <f>IF('Update Master Hospital List'!E90=0,0,'Update Master Hospital List'!E90)</f>
        <v>0</v>
      </c>
      <c r="D123" s="53" t="str">
        <f ca="1">IF($B123=0," ",IF(LEFT(EDTC115161718192021[[#Headers],[EnterQ1]],6)="EnterQ","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"'!$A$9:$AD$120"),MATCH("8. Tests and/or Procedures Results",INDIRECT("'" &amp; $D$33 &amp; "'!$A$9:$AD$9"),0),FALSE)/VLOOKUP($B123,INDIRECT("'" &amp; $D$33 &amp; "'!$A$9:$AD$120"),MATCH("# of Records Reviewed (denominator):",INDIRECT("'" &amp; $D$33 &amp; "'!$A$9:$AD$9"),0),FALSE))))))</f>
        <v xml:space="preserve"> </v>
      </c>
      <c r="E123" s="53" t="str">
        <f ca="1">IF($B123=0," ",IF(LEFT(EDTC115161718192021[[#Headers],[EnterQ2]],6)="EnterQ","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"'!$A$9:$AD$120"),MATCH("8. Tests and/or Procedures Results",INDIRECT("'" &amp; $D$33 &amp; "'!$A$9:$AD$9"),0),FALSE)/VLOOKUP($B123,INDIRECT("'" &amp; $D$33 &amp; "'!$A$9:$AD$120"),MATCH("# of Records Reviewed (denominator):",INDIRECT("'" &amp; $D$33 &amp; "'!$A$9:$AD$9"),0),FALSE))))))</f>
        <v xml:space="preserve"> </v>
      </c>
      <c r="F123" s="53" t="str">
        <f ca="1">IF($B123=0," ",IF(LEFT(EDTC115161718192021[[#Headers],[EnterQ3]],6)="EnterQ","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"'!$A$9:$AD$120"),MATCH("8. Tests and/or Procedures Results",INDIRECT("'" &amp; $D$33 &amp; "'!$A$9:$AD$9"),0),FALSE)/VLOOKUP($B123,INDIRECT("'" &amp; $D$33 &amp; "'!$A$9:$AD$120"),MATCH("# of Records Reviewed (denominator):",INDIRECT("'" &amp; $D$33 &amp; "'!$A$9:$AD$9"),0),FALSE))))))</f>
        <v xml:space="preserve"> </v>
      </c>
      <c r="G123" s="53" t="str">
        <f ca="1">IF($B123=0," ",IF(LEFT(EDTC115161718192021[[#Headers],[EnterQ4]],6)="EnterQ","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"'!$A$9:$AD$120"),MATCH("8. Tests and/or Procedures Results",INDIRECT("'" &amp; $D$33 &amp; "'!$A$9:$AD$9"),0),FALSE)/VLOOKUP($B123,INDIRECT("'" &amp; $D$33 &amp; "'!$A$9:$AD$120"),MATCH("# of Records Reviewed (denominator):",INDIRECT("'" &amp; $D$33 &amp; "'!$A$9:$AD$9"),0),FALSE))))))</f>
        <v xml:space="preserve"> </v>
      </c>
      <c r="H123" s="53" t="str">
        <f ca="1">IF($B123=0," ",IF(LEFT(EDTC115161718192021[[#Headers],[EnterQ5]],6)="EnterQ","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"'!$A$9:$AD$120"),MATCH("8. Tests and/or Procedures Results",INDIRECT("'" &amp; $D$33 &amp; "'!$A$9:$AD$9"),0),FALSE)/VLOOKUP($B123,INDIRECT("'" &amp; $D$33 &amp; "'!$A$9:$AD$120"),MATCH("# of Records Reviewed (denominator):",INDIRECT("'" &amp; $D$33 &amp; "'!$A$9:$AD$9"),0),FALSE))))))</f>
        <v xml:space="preserve"> </v>
      </c>
      <c r="I123" s="53" t="str">
        <f ca="1">IF($B123=0," ",IF(LEFT(EDTC115161718192021[[#Headers],[EnterQ6]],6)="EnterQ","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"'!$A$9:$AD$120"),MATCH("8. Tests and/or Procedures Results",INDIRECT("'" &amp; $D$33 &amp; "'!$A$9:$AD$9"),0),FALSE)/VLOOKUP($B123,INDIRECT("'" &amp; $D$33 &amp; "'!$A$9:$AD$120"),MATCH("# of Records Reviewed (denominator):",INDIRECT("'" &amp; $D$33 &amp; "'!$A$9:$AD$9"),0),FALSE))))))</f>
        <v xml:space="preserve"> </v>
      </c>
      <c r="J123" s="53" t="str">
        <f ca="1">IF($B123=0," ",IF(LEFT(EDTC115161718192021[[#Headers],[EnterQ7]],6)="EnterQ","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"'!$A$9:$AD$120"),MATCH("8. Tests and/or Procedures Results",INDIRECT("'" &amp; $D$33 &amp; "'!$A$9:$AD$9"),0),FALSE)/VLOOKUP($B123,INDIRECT("'" &amp; $D$33 &amp; "'!$A$9:$AD$120"),MATCH("# of Records Reviewed (denominator):",INDIRECT("'" &amp; $D$33 &amp; "'!$A$9:$AD$9"),0),FALSE))))))</f>
        <v xml:space="preserve"> </v>
      </c>
      <c r="K123" s="53" t="str">
        <f ca="1">IF($B123=0," ",IF(LEFT(EDTC115161718192021[[#Headers],[EnterQ8]],6)="EnterQ","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"'!$A$9:$AD$120"),MATCH("8. Tests and/or Procedures Results",INDIRECT("'" &amp; $D$33 &amp; "'!$A$9:$AD$9"),0),FALSE)/VLOOKUP($B123,INDIRECT("'" &amp; $D$33 &amp; "'!$A$9:$AD$120"),MATCH("# of Records Reviewed (denominator):",INDIRECT("'" &amp; $D$33 &amp; "'!$A$9:$AD$9"),0),FALSE))))))</f>
        <v xml:space="preserve"> </v>
      </c>
    </row>
    <row r="124" spans="2:11" x14ac:dyDescent="0.25">
      <c r="B124" s="52">
        <f>IF('Update Master Hospital List'!D91=0,0,'Update Master Hospital List'!D91)</f>
        <v>0</v>
      </c>
      <c r="C124" s="52">
        <f>IF('Update Master Hospital List'!E91=0,0,'Update Master Hospital List'!E91)</f>
        <v>0</v>
      </c>
      <c r="D124" s="53" t="str">
        <f ca="1">IF($B124=0," ",IF(LEFT(EDTC115161718192021[[#Headers],[EnterQ1]],6)="EnterQ","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"'!$A$9:$AD$120"),MATCH("8. Tests and/or Procedures Results",INDIRECT("'" &amp; $D$33 &amp; "'!$A$9:$AD$9"),0),FALSE)/VLOOKUP($B124,INDIRECT("'" &amp; $D$33 &amp; "'!$A$9:$AD$120"),MATCH("# of Records Reviewed (denominator):",INDIRECT("'" &amp; $D$33 &amp; "'!$A$9:$AD$9"),0),FALSE))))))</f>
        <v xml:space="preserve"> </v>
      </c>
      <c r="E124" s="53" t="str">
        <f ca="1">IF($B124=0," ",IF(LEFT(EDTC115161718192021[[#Headers],[EnterQ2]],6)="EnterQ","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"'!$A$9:$AD$120"),MATCH("8. Tests and/or Procedures Results",INDIRECT("'" &amp; $D$33 &amp; "'!$A$9:$AD$9"),0),FALSE)/VLOOKUP($B124,INDIRECT("'" &amp; $D$33 &amp; "'!$A$9:$AD$120"),MATCH("# of Records Reviewed (denominator):",INDIRECT("'" &amp; $D$33 &amp; "'!$A$9:$AD$9"),0),FALSE))))))</f>
        <v xml:space="preserve"> </v>
      </c>
      <c r="F124" s="53" t="str">
        <f ca="1">IF($B124=0," ",IF(LEFT(EDTC115161718192021[[#Headers],[EnterQ3]],6)="EnterQ","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"'!$A$9:$AD$120"),MATCH("8. Tests and/or Procedures Results",INDIRECT("'" &amp; $D$33 &amp; "'!$A$9:$AD$9"),0),FALSE)/VLOOKUP($B124,INDIRECT("'" &amp; $D$33 &amp; "'!$A$9:$AD$120"),MATCH("# of Records Reviewed (denominator):",INDIRECT("'" &amp; $D$33 &amp; "'!$A$9:$AD$9"),0),FALSE))))))</f>
        <v xml:space="preserve"> </v>
      </c>
      <c r="G124" s="53" t="str">
        <f ca="1">IF($B124=0," ",IF(LEFT(EDTC115161718192021[[#Headers],[EnterQ4]],6)="EnterQ","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"'!$A$9:$AD$120"),MATCH("8. Tests and/or Procedures Results",INDIRECT("'" &amp; $D$33 &amp; "'!$A$9:$AD$9"),0),FALSE)/VLOOKUP($B124,INDIRECT("'" &amp; $D$33 &amp; "'!$A$9:$AD$120"),MATCH("# of Records Reviewed (denominator):",INDIRECT("'" &amp; $D$33 &amp; "'!$A$9:$AD$9"),0),FALSE))))))</f>
        <v xml:space="preserve"> </v>
      </c>
      <c r="H124" s="53" t="str">
        <f ca="1">IF($B124=0," ",IF(LEFT(EDTC115161718192021[[#Headers],[EnterQ5]],6)="EnterQ","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"'!$A$9:$AD$120"),MATCH("8. Tests and/or Procedures Results",INDIRECT("'" &amp; $D$33 &amp; "'!$A$9:$AD$9"),0),FALSE)/VLOOKUP($B124,INDIRECT("'" &amp; $D$33 &amp; "'!$A$9:$AD$120"),MATCH("# of Records Reviewed (denominator):",INDIRECT("'" &amp; $D$33 &amp; "'!$A$9:$AD$9"),0),FALSE))))))</f>
        <v xml:space="preserve"> </v>
      </c>
      <c r="I124" s="53" t="str">
        <f ca="1">IF($B124=0," ",IF(LEFT(EDTC115161718192021[[#Headers],[EnterQ6]],6)="EnterQ","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"'!$A$9:$AD$120"),MATCH("8. Tests and/or Procedures Results",INDIRECT("'" &amp; $D$33 &amp; "'!$A$9:$AD$9"),0),FALSE)/VLOOKUP($B124,INDIRECT("'" &amp; $D$33 &amp; "'!$A$9:$AD$120"),MATCH("# of Records Reviewed (denominator):",INDIRECT("'" &amp; $D$33 &amp; "'!$A$9:$AD$9"),0),FALSE))))))</f>
        <v xml:space="preserve"> </v>
      </c>
      <c r="J124" s="53" t="str">
        <f ca="1">IF($B124=0," ",IF(LEFT(EDTC115161718192021[[#Headers],[EnterQ7]],6)="EnterQ","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"'!$A$9:$AD$120"),MATCH("8. Tests and/or Procedures Results",INDIRECT("'" &amp; $D$33 &amp; "'!$A$9:$AD$9"),0),FALSE)/VLOOKUP($B124,INDIRECT("'" &amp; $D$33 &amp; "'!$A$9:$AD$120"),MATCH("# of Records Reviewed (denominator):",INDIRECT("'" &amp; $D$33 &amp; "'!$A$9:$AD$9"),0),FALSE))))))</f>
        <v xml:space="preserve"> </v>
      </c>
      <c r="K124" s="53" t="str">
        <f ca="1">IF($B124=0," ",IF(LEFT(EDTC115161718192021[[#Headers],[EnterQ8]],6)="EnterQ","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"'!$A$9:$AD$120"),MATCH("8. Tests and/or Procedures Results",INDIRECT("'" &amp; $D$33 &amp; "'!$A$9:$AD$9"),0),FALSE)/VLOOKUP($B124,INDIRECT("'" &amp; $D$33 &amp; "'!$A$9:$AD$120"),MATCH("# of Records Reviewed (denominator):",INDIRECT("'" &amp; $D$33 &amp; "'!$A$9:$AD$9"),0),FALSE))))))</f>
        <v xml:space="preserve"> </v>
      </c>
    </row>
    <row r="125" spans="2:11" x14ac:dyDescent="0.25">
      <c r="B125" s="52">
        <f>IF('Update Master Hospital List'!D92=0,0,'Update Master Hospital List'!D92)</f>
        <v>0</v>
      </c>
      <c r="C125" s="52">
        <f>IF('Update Master Hospital List'!E92=0,0,'Update Master Hospital List'!E92)</f>
        <v>0</v>
      </c>
      <c r="D125" s="53" t="str">
        <f ca="1">IF($B125=0," ",IF(LEFT(EDTC115161718192021[[#Headers],[EnterQ1]],6)="EnterQ","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"'!$A$9:$AD$120"),MATCH("8. Tests and/or Procedures Results",INDIRECT("'" &amp; $D$33 &amp; "'!$A$9:$AD$9"),0),FALSE)/VLOOKUP($B125,INDIRECT("'" &amp; $D$33 &amp; "'!$A$9:$AD$120"),MATCH("# of Records Reviewed (denominator):",INDIRECT("'" &amp; $D$33 &amp; "'!$A$9:$AD$9"),0),FALSE))))))</f>
        <v xml:space="preserve"> </v>
      </c>
      <c r="E125" s="53" t="str">
        <f ca="1">IF($B125=0," ",IF(LEFT(EDTC115161718192021[[#Headers],[EnterQ2]],6)="EnterQ","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"'!$A$9:$AD$120"),MATCH("8. Tests and/or Procedures Results",INDIRECT("'" &amp; $D$33 &amp; "'!$A$9:$AD$9"),0),FALSE)/VLOOKUP($B125,INDIRECT("'" &amp; $D$33 &amp; "'!$A$9:$AD$120"),MATCH("# of Records Reviewed (denominator):",INDIRECT("'" &amp; $D$33 &amp; "'!$A$9:$AD$9"),0),FALSE))))))</f>
        <v xml:space="preserve"> </v>
      </c>
      <c r="F125" s="53" t="str">
        <f ca="1">IF($B125=0," ",IF(LEFT(EDTC115161718192021[[#Headers],[EnterQ3]],6)="EnterQ","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"'!$A$9:$AD$120"),MATCH("8. Tests and/or Procedures Results",INDIRECT("'" &amp; $D$33 &amp; "'!$A$9:$AD$9"),0),FALSE)/VLOOKUP($B125,INDIRECT("'" &amp; $D$33 &amp; "'!$A$9:$AD$120"),MATCH("# of Records Reviewed (denominator):",INDIRECT("'" &amp; $D$33 &amp; "'!$A$9:$AD$9"),0),FALSE))))))</f>
        <v xml:space="preserve"> </v>
      </c>
      <c r="G125" s="53" t="str">
        <f ca="1">IF($B125=0," ",IF(LEFT(EDTC115161718192021[[#Headers],[EnterQ4]],6)="EnterQ","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"'!$A$9:$AD$120"),MATCH("8. Tests and/or Procedures Results",INDIRECT("'" &amp; $D$33 &amp; "'!$A$9:$AD$9"),0),FALSE)/VLOOKUP($B125,INDIRECT("'" &amp; $D$33 &amp; "'!$A$9:$AD$120"),MATCH("# of Records Reviewed (denominator):",INDIRECT("'" &amp; $D$33 &amp; "'!$A$9:$AD$9"),0),FALSE))))))</f>
        <v xml:space="preserve"> </v>
      </c>
      <c r="H125" s="53" t="str">
        <f ca="1">IF($B125=0," ",IF(LEFT(EDTC115161718192021[[#Headers],[EnterQ5]],6)="EnterQ","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"'!$A$9:$AD$120"),MATCH("8. Tests and/or Procedures Results",INDIRECT("'" &amp; $D$33 &amp; "'!$A$9:$AD$9"),0),FALSE)/VLOOKUP($B125,INDIRECT("'" &amp; $D$33 &amp; "'!$A$9:$AD$120"),MATCH("# of Records Reviewed (denominator):",INDIRECT("'" &amp; $D$33 &amp; "'!$A$9:$AD$9"),0),FALSE))))))</f>
        <v xml:space="preserve"> </v>
      </c>
      <c r="I125" s="53" t="str">
        <f ca="1">IF($B125=0," ",IF(LEFT(EDTC115161718192021[[#Headers],[EnterQ6]],6)="EnterQ","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"'!$A$9:$AD$120"),MATCH("8. Tests and/or Procedures Results",INDIRECT("'" &amp; $D$33 &amp; "'!$A$9:$AD$9"),0),FALSE)/VLOOKUP($B125,INDIRECT("'" &amp; $D$33 &amp; "'!$A$9:$AD$120"),MATCH("# of Records Reviewed (denominator):",INDIRECT("'" &amp; $D$33 &amp; "'!$A$9:$AD$9"),0),FALSE))))))</f>
        <v xml:space="preserve"> </v>
      </c>
      <c r="J125" s="53" t="str">
        <f ca="1">IF($B125=0," ",IF(LEFT(EDTC115161718192021[[#Headers],[EnterQ7]],6)="EnterQ","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"'!$A$9:$AD$120"),MATCH("8. Tests and/or Procedures Results",INDIRECT("'" &amp; $D$33 &amp; "'!$A$9:$AD$9"),0),FALSE)/VLOOKUP($B125,INDIRECT("'" &amp; $D$33 &amp; "'!$A$9:$AD$120"),MATCH("# of Records Reviewed (denominator):",INDIRECT("'" &amp; $D$33 &amp; "'!$A$9:$AD$9"),0),FALSE))))))</f>
        <v xml:space="preserve"> </v>
      </c>
      <c r="K125" s="53" t="str">
        <f ca="1">IF($B125=0," ",IF(LEFT(EDTC115161718192021[[#Headers],[EnterQ8]],6)="EnterQ","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"'!$A$9:$AD$120"),MATCH("8. Tests and/or Procedures Results",INDIRECT("'" &amp; $D$33 &amp; "'!$A$9:$AD$9"),0),FALSE)/VLOOKUP($B125,INDIRECT("'" &amp; $D$33 &amp; "'!$A$9:$AD$120"),MATCH("# of Records Reviewed (denominator):",INDIRECT("'" &amp; $D$33 &amp; "'!$A$9:$AD$9"),0),FALSE))))))</f>
        <v xml:space="preserve"> </v>
      </c>
    </row>
    <row r="126" spans="2:11" x14ac:dyDescent="0.25">
      <c r="B126" s="52">
        <f>IF('Update Master Hospital List'!D93=0,0,'Update Master Hospital List'!D93)</f>
        <v>0</v>
      </c>
      <c r="C126" s="52">
        <f>IF('Update Master Hospital List'!E93=0,0,'Update Master Hospital List'!E93)</f>
        <v>0</v>
      </c>
      <c r="D126" s="53" t="str">
        <f ca="1">IF($B126=0," ",IF(LEFT(EDTC115161718192021[[#Headers],[EnterQ1]],6)="EnterQ","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"'!$A$9:$AD$120"),MATCH("8. Tests and/or Procedures Results",INDIRECT("'" &amp; $D$33 &amp; "'!$A$9:$AD$9"),0),FALSE)/VLOOKUP($B126,INDIRECT("'" &amp; $D$33 &amp; "'!$A$9:$AD$120"),MATCH("# of Records Reviewed (denominator):",INDIRECT("'" &amp; $D$33 &amp; "'!$A$9:$AD$9"),0),FALSE))))))</f>
        <v xml:space="preserve"> </v>
      </c>
      <c r="E126" s="53" t="str">
        <f ca="1">IF($B126=0," ",IF(LEFT(EDTC115161718192021[[#Headers],[EnterQ2]],6)="EnterQ","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"'!$A$9:$AD$120"),MATCH("8. Tests and/or Procedures Results",INDIRECT("'" &amp; $D$33 &amp; "'!$A$9:$AD$9"),0),FALSE)/VLOOKUP($B126,INDIRECT("'" &amp; $D$33 &amp; "'!$A$9:$AD$120"),MATCH("# of Records Reviewed (denominator):",INDIRECT("'" &amp; $D$33 &amp; "'!$A$9:$AD$9"),0),FALSE))))))</f>
        <v xml:space="preserve"> </v>
      </c>
      <c r="F126" s="53" t="str">
        <f ca="1">IF($B126=0," ",IF(LEFT(EDTC115161718192021[[#Headers],[EnterQ3]],6)="EnterQ","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"'!$A$9:$AD$120"),MATCH("8. Tests and/or Procedures Results",INDIRECT("'" &amp; $D$33 &amp; "'!$A$9:$AD$9"),0),FALSE)/VLOOKUP($B126,INDIRECT("'" &amp; $D$33 &amp; "'!$A$9:$AD$120"),MATCH("# of Records Reviewed (denominator):",INDIRECT("'" &amp; $D$33 &amp; "'!$A$9:$AD$9"),0),FALSE))))))</f>
        <v xml:space="preserve"> </v>
      </c>
      <c r="G126" s="53" t="str">
        <f ca="1">IF($B126=0," ",IF(LEFT(EDTC115161718192021[[#Headers],[EnterQ4]],6)="EnterQ","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"'!$A$9:$AD$120"),MATCH("8. Tests and/or Procedures Results",INDIRECT("'" &amp; $D$33 &amp; "'!$A$9:$AD$9"),0),FALSE)/VLOOKUP($B126,INDIRECT("'" &amp; $D$33 &amp; "'!$A$9:$AD$120"),MATCH("# of Records Reviewed (denominator):",INDIRECT("'" &amp; $D$33 &amp; "'!$A$9:$AD$9"),0),FALSE))))))</f>
        <v xml:space="preserve"> </v>
      </c>
      <c r="H126" s="53" t="str">
        <f ca="1">IF($B126=0," ",IF(LEFT(EDTC115161718192021[[#Headers],[EnterQ5]],6)="EnterQ","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"'!$A$9:$AD$120"),MATCH("8. Tests and/or Procedures Results",INDIRECT("'" &amp; $D$33 &amp; "'!$A$9:$AD$9"),0),FALSE)/VLOOKUP($B126,INDIRECT("'" &amp; $D$33 &amp; "'!$A$9:$AD$120"),MATCH("# of Records Reviewed (denominator):",INDIRECT("'" &amp; $D$33 &amp; "'!$A$9:$AD$9"),0),FALSE))))))</f>
        <v xml:space="preserve"> </v>
      </c>
      <c r="I126" s="53" t="str">
        <f ca="1">IF($B126=0," ",IF(LEFT(EDTC115161718192021[[#Headers],[EnterQ6]],6)="EnterQ","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"'!$A$9:$AD$120"),MATCH("8. Tests and/or Procedures Results",INDIRECT("'" &amp; $D$33 &amp; "'!$A$9:$AD$9"),0),FALSE)/VLOOKUP($B126,INDIRECT("'" &amp; $D$33 &amp; "'!$A$9:$AD$120"),MATCH("# of Records Reviewed (denominator):",INDIRECT("'" &amp; $D$33 &amp; "'!$A$9:$AD$9"),0),FALSE))))))</f>
        <v xml:space="preserve"> </v>
      </c>
      <c r="J126" s="53" t="str">
        <f ca="1">IF($B126=0," ",IF(LEFT(EDTC115161718192021[[#Headers],[EnterQ7]],6)="EnterQ","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"'!$A$9:$AD$120"),MATCH("8. Tests and/or Procedures Results",INDIRECT("'" &amp; $D$33 &amp; "'!$A$9:$AD$9"),0),FALSE)/VLOOKUP($B126,INDIRECT("'" &amp; $D$33 &amp; "'!$A$9:$AD$120"),MATCH("# of Records Reviewed (denominator):",INDIRECT("'" &amp; $D$33 &amp; "'!$A$9:$AD$9"),0),FALSE))))))</f>
        <v xml:space="preserve"> </v>
      </c>
      <c r="K126" s="53" t="str">
        <f ca="1">IF($B126=0," ",IF(LEFT(EDTC115161718192021[[#Headers],[EnterQ8]],6)="EnterQ","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"'!$A$9:$AD$120"),MATCH("8. Tests and/or Procedures Results",INDIRECT("'" &amp; $D$33 &amp; "'!$A$9:$AD$9"),0),FALSE)/VLOOKUP($B126,INDIRECT("'" &amp; $D$33 &amp; "'!$A$9:$AD$120"),MATCH("# of Records Reviewed (denominator):",INDIRECT("'" &amp; $D$33 &amp; "'!$A$9:$AD$9"),0),FALSE))))))</f>
        <v xml:space="preserve"> </v>
      </c>
    </row>
    <row r="127" spans="2:11" x14ac:dyDescent="0.25">
      <c r="B127" s="52">
        <f>IF('Update Master Hospital List'!D94=0,0,'Update Master Hospital List'!D94)</f>
        <v>0</v>
      </c>
      <c r="C127" s="52">
        <f>IF('Update Master Hospital List'!E94=0,0,'Update Master Hospital List'!E94)</f>
        <v>0</v>
      </c>
      <c r="D127" s="53" t="str">
        <f ca="1">IF($B127=0," ",IF(LEFT(EDTC115161718192021[[#Headers],[EnterQ1]],6)="EnterQ","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"'!$A$9:$AD$120"),MATCH("8. Tests and/or Procedures Results",INDIRECT("'" &amp; $D$33 &amp; "'!$A$9:$AD$9"),0),FALSE)/VLOOKUP($B127,INDIRECT("'" &amp; $D$33 &amp; "'!$A$9:$AD$120"),MATCH("# of Records Reviewed (denominator):",INDIRECT("'" &amp; $D$33 &amp; "'!$A$9:$AD$9"),0),FALSE))))))</f>
        <v xml:space="preserve"> </v>
      </c>
      <c r="E127" s="53" t="str">
        <f ca="1">IF($B127=0," ",IF(LEFT(EDTC115161718192021[[#Headers],[EnterQ2]],6)="EnterQ","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"'!$A$9:$AD$120"),MATCH("8. Tests and/or Procedures Results",INDIRECT("'" &amp; $D$33 &amp; "'!$A$9:$AD$9"),0),FALSE)/VLOOKUP($B127,INDIRECT("'" &amp; $D$33 &amp; "'!$A$9:$AD$120"),MATCH("# of Records Reviewed (denominator):",INDIRECT("'" &amp; $D$33 &amp; "'!$A$9:$AD$9"),0),FALSE))))))</f>
        <v xml:space="preserve"> </v>
      </c>
      <c r="F127" s="53" t="str">
        <f ca="1">IF($B127=0," ",IF(LEFT(EDTC115161718192021[[#Headers],[EnterQ3]],6)="EnterQ","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"'!$A$9:$AD$120"),MATCH("8. Tests and/or Procedures Results",INDIRECT("'" &amp; $D$33 &amp; "'!$A$9:$AD$9"),0),FALSE)/VLOOKUP($B127,INDIRECT("'" &amp; $D$33 &amp; "'!$A$9:$AD$120"),MATCH("# of Records Reviewed (denominator):",INDIRECT("'" &amp; $D$33 &amp; "'!$A$9:$AD$9"),0),FALSE))))))</f>
        <v xml:space="preserve"> </v>
      </c>
      <c r="G127" s="53" t="str">
        <f ca="1">IF($B127=0," ",IF(LEFT(EDTC115161718192021[[#Headers],[EnterQ4]],6)="EnterQ","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"'!$A$9:$AD$120"),MATCH("8. Tests and/or Procedures Results",INDIRECT("'" &amp; $D$33 &amp; "'!$A$9:$AD$9"),0),FALSE)/VLOOKUP($B127,INDIRECT("'" &amp; $D$33 &amp; "'!$A$9:$AD$120"),MATCH("# of Records Reviewed (denominator):",INDIRECT("'" &amp; $D$33 &amp; "'!$A$9:$AD$9"),0),FALSE))))))</f>
        <v xml:space="preserve"> </v>
      </c>
      <c r="H127" s="53" t="str">
        <f ca="1">IF($B127=0," ",IF(LEFT(EDTC115161718192021[[#Headers],[EnterQ5]],6)="EnterQ","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"'!$A$9:$AD$120"),MATCH("8. Tests and/or Procedures Results",INDIRECT("'" &amp; $D$33 &amp; "'!$A$9:$AD$9"),0),FALSE)/VLOOKUP($B127,INDIRECT("'" &amp; $D$33 &amp; "'!$A$9:$AD$120"),MATCH("# of Records Reviewed (denominator):",INDIRECT("'" &amp; $D$33 &amp; "'!$A$9:$AD$9"),0),FALSE))))))</f>
        <v xml:space="preserve"> </v>
      </c>
      <c r="I127" s="53" t="str">
        <f ca="1">IF($B127=0," ",IF(LEFT(EDTC115161718192021[[#Headers],[EnterQ6]],6)="EnterQ","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"'!$A$9:$AD$120"),MATCH("8. Tests and/or Procedures Results",INDIRECT("'" &amp; $D$33 &amp; "'!$A$9:$AD$9"),0),FALSE)/VLOOKUP($B127,INDIRECT("'" &amp; $D$33 &amp; "'!$A$9:$AD$120"),MATCH("# of Records Reviewed (denominator):",INDIRECT("'" &amp; $D$33 &amp; "'!$A$9:$AD$9"),0),FALSE))))))</f>
        <v xml:space="preserve"> </v>
      </c>
      <c r="J127" s="53" t="str">
        <f ca="1">IF($B127=0," ",IF(LEFT(EDTC115161718192021[[#Headers],[EnterQ7]],6)="EnterQ","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"'!$A$9:$AD$120"),MATCH("8. Tests and/or Procedures Results",INDIRECT("'" &amp; $D$33 &amp; "'!$A$9:$AD$9"),0),FALSE)/VLOOKUP($B127,INDIRECT("'" &amp; $D$33 &amp; "'!$A$9:$AD$120"),MATCH("# of Records Reviewed (denominator):",INDIRECT("'" &amp; $D$33 &amp; "'!$A$9:$AD$9"),0),FALSE))))))</f>
        <v xml:space="preserve"> </v>
      </c>
      <c r="K127" s="53" t="str">
        <f ca="1">IF($B127=0," ",IF(LEFT(EDTC115161718192021[[#Headers],[EnterQ8]],6)="EnterQ","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"'!$A$9:$AD$120"),MATCH("8. Tests and/or Procedures Results",INDIRECT("'" &amp; $D$33 &amp; "'!$A$9:$AD$9"),0),FALSE)/VLOOKUP($B127,INDIRECT("'" &amp; $D$33 &amp; "'!$A$9:$AD$120"),MATCH("# of Records Reviewed (denominator):",INDIRECT("'" &amp; $D$33 &amp; "'!$A$9:$AD$9"),0),FALSE))))))</f>
        <v xml:space="preserve"> </v>
      </c>
    </row>
    <row r="128" spans="2:11" x14ac:dyDescent="0.25">
      <c r="B128" s="52">
        <f>IF('Update Master Hospital List'!D95=0,0,'Update Master Hospital List'!D95)</f>
        <v>0</v>
      </c>
      <c r="C128" s="52">
        <f>IF('Update Master Hospital List'!E95=0,0,'Update Master Hospital List'!E95)</f>
        <v>0</v>
      </c>
      <c r="D128" s="53" t="str">
        <f ca="1">IF($B128=0," ",IF(LEFT(EDTC115161718192021[[#Headers],[EnterQ1]],6)="EnterQ","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"'!$A$9:$AD$120"),MATCH("8. Tests and/or Procedures Results",INDIRECT("'" &amp; $D$33 &amp; "'!$A$9:$AD$9"),0),FALSE)/VLOOKUP($B128,INDIRECT("'" &amp; $D$33 &amp; "'!$A$9:$AD$120"),MATCH("# of Records Reviewed (denominator):",INDIRECT("'" &amp; $D$33 &amp; "'!$A$9:$AD$9"),0),FALSE))))))</f>
        <v xml:space="preserve"> </v>
      </c>
      <c r="E128" s="53" t="str">
        <f ca="1">IF($B128=0," ",IF(LEFT(EDTC115161718192021[[#Headers],[EnterQ2]],6)="EnterQ","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"'!$A$9:$AD$120"),MATCH("8. Tests and/or Procedures Results",INDIRECT("'" &amp; $D$33 &amp; "'!$A$9:$AD$9"),0),FALSE)/VLOOKUP($B128,INDIRECT("'" &amp; $D$33 &amp; "'!$A$9:$AD$120"),MATCH("# of Records Reviewed (denominator):",INDIRECT("'" &amp; $D$33 &amp; "'!$A$9:$AD$9"),0),FALSE))))))</f>
        <v xml:space="preserve"> </v>
      </c>
      <c r="F128" s="53" t="str">
        <f ca="1">IF($B128=0," ",IF(LEFT(EDTC115161718192021[[#Headers],[EnterQ3]],6)="EnterQ","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"'!$A$9:$AD$120"),MATCH("8. Tests and/or Procedures Results",INDIRECT("'" &amp; $D$33 &amp; "'!$A$9:$AD$9"),0),FALSE)/VLOOKUP($B128,INDIRECT("'" &amp; $D$33 &amp; "'!$A$9:$AD$120"),MATCH("# of Records Reviewed (denominator):",INDIRECT("'" &amp; $D$33 &amp; "'!$A$9:$AD$9"),0),FALSE))))))</f>
        <v xml:space="preserve"> </v>
      </c>
      <c r="G128" s="53" t="str">
        <f ca="1">IF($B128=0," ",IF(LEFT(EDTC115161718192021[[#Headers],[EnterQ4]],6)="EnterQ","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"'!$A$9:$AD$120"),MATCH("8. Tests and/or Procedures Results",INDIRECT("'" &amp; $D$33 &amp; "'!$A$9:$AD$9"),0),FALSE)/VLOOKUP($B128,INDIRECT("'" &amp; $D$33 &amp; "'!$A$9:$AD$120"),MATCH("# of Records Reviewed (denominator):",INDIRECT("'" &amp; $D$33 &amp; "'!$A$9:$AD$9"),0),FALSE))))))</f>
        <v xml:space="preserve"> </v>
      </c>
      <c r="H128" s="53" t="str">
        <f ca="1">IF($B128=0," ",IF(LEFT(EDTC115161718192021[[#Headers],[EnterQ5]],6)="EnterQ","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"'!$A$9:$AD$120"),MATCH("8. Tests and/or Procedures Results",INDIRECT("'" &amp; $D$33 &amp; "'!$A$9:$AD$9"),0),FALSE)/VLOOKUP($B128,INDIRECT("'" &amp; $D$33 &amp; "'!$A$9:$AD$120"),MATCH("# of Records Reviewed (denominator):",INDIRECT("'" &amp; $D$33 &amp; "'!$A$9:$AD$9"),0),FALSE))))))</f>
        <v xml:space="preserve"> </v>
      </c>
      <c r="I128" s="53" t="str">
        <f ca="1">IF($B128=0," ",IF(LEFT(EDTC115161718192021[[#Headers],[EnterQ6]],6)="EnterQ","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"'!$A$9:$AD$120"),MATCH("8. Tests and/or Procedures Results",INDIRECT("'" &amp; $D$33 &amp; "'!$A$9:$AD$9"),0),FALSE)/VLOOKUP($B128,INDIRECT("'" &amp; $D$33 &amp; "'!$A$9:$AD$120"),MATCH("# of Records Reviewed (denominator):",INDIRECT("'" &amp; $D$33 &amp; "'!$A$9:$AD$9"),0),FALSE))))))</f>
        <v xml:space="preserve"> </v>
      </c>
      <c r="J128" s="53" t="str">
        <f ca="1">IF($B128=0," ",IF(LEFT(EDTC115161718192021[[#Headers],[EnterQ7]],6)="EnterQ","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"'!$A$9:$AD$120"),MATCH("8. Tests and/or Procedures Results",INDIRECT("'" &amp; $D$33 &amp; "'!$A$9:$AD$9"),0),FALSE)/VLOOKUP($B128,INDIRECT("'" &amp; $D$33 &amp; "'!$A$9:$AD$120"),MATCH("# of Records Reviewed (denominator):",INDIRECT("'" &amp; $D$33 &amp; "'!$A$9:$AD$9"),0),FALSE))))))</f>
        <v xml:space="preserve"> </v>
      </c>
      <c r="K128" s="53" t="str">
        <f ca="1">IF($B128=0," ",IF(LEFT(EDTC115161718192021[[#Headers],[EnterQ8]],6)="EnterQ","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"'!$A$9:$AD$120"),MATCH("8. Tests and/or Procedures Results",INDIRECT("'" &amp; $D$33 &amp; "'!$A$9:$AD$9"),0),FALSE)/VLOOKUP($B128,INDIRECT("'" &amp; $D$33 &amp; "'!$A$9:$AD$120"),MATCH("# of Records Reviewed (denominator):",INDIRECT("'" &amp; $D$33 &amp; "'!$A$9:$AD$9"),0),FALSE))))))</f>
        <v xml:space="preserve"> </v>
      </c>
    </row>
    <row r="129" spans="2:11" x14ac:dyDescent="0.25">
      <c r="B129" s="52">
        <f>IF('Update Master Hospital List'!D96=0,0,'Update Master Hospital List'!D96)</f>
        <v>0</v>
      </c>
      <c r="C129" s="52">
        <f>IF('Update Master Hospital List'!E96=0,0,'Update Master Hospital List'!E96)</f>
        <v>0</v>
      </c>
      <c r="D129" s="53" t="str">
        <f ca="1">IF($B129=0," ",IF(LEFT(EDTC115161718192021[[#Headers],[EnterQ1]],6)="EnterQ","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"'!$A$9:$AD$120"),MATCH("8. Tests and/or Procedures Results",INDIRECT("'" &amp; $D$33 &amp; "'!$A$9:$AD$9"),0),FALSE)/VLOOKUP($B129,INDIRECT("'" &amp; $D$33 &amp; "'!$A$9:$AD$120"),MATCH("# of Records Reviewed (denominator):",INDIRECT("'" &amp; $D$33 &amp; "'!$A$9:$AD$9"),0),FALSE))))))</f>
        <v xml:space="preserve"> </v>
      </c>
      <c r="E129" s="53" t="str">
        <f ca="1">IF($B129=0," ",IF(LEFT(EDTC115161718192021[[#Headers],[EnterQ2]],6)="EnterQ","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"'!$A$9:$AD$120"),MATCH("8. Tests and/or Procedures Results",INDIRECT("'" &amp; $D$33 &amp; "'!$A$9:$AD$9"),0),FALSE)/VLOOKUP($B129,INDIRECT("'" &amp; $D$33 &amp; "'!$A$9:$AD$120"),MATCH("# of Records Reviewed (denominator):",INDIRECT("'" &amp; $D$33 &amp; "'!$A$9:$AD$9"),0),FALSE))))))</f>
        <v xml:space="preserve"> </v>
      </c>
      <c r="F129" s="53" t="str">
        <f ca="1">IF($B129=0," ",IF(LEFT(EDTC115161718192021[[#Headers],[EnterQ3]],6)="EnterQ","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"'!$A$9:$AD$120"),MATCH("8. Tests and/or Procedures Results",INDIRECT("'" &amp; $D$33 &amp; "'!$A$9:$AD$9"),0),FALSE)/VLOOKUP($B129,INDIRECT("'" &amp; $D$33 &amp; "'!$A$9:$AD$120"),MATCH("# of Records Reviewed (denominator):",INDIRECT("'" &amp; $D$33 &amp; "'!$A$9:$AD$9"),0),FALSE))))))</f>
        <v xml:space="preserve"> </v>
      </c>
      <c r="G129" s="53" t="str">
        <f ca="1">IF($B129=0," ",IF(LEFT(EDTC115161718192021[[#Headers],[EnterQ4]],6)="EnterQ","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"'!$A$9:$AD$120"),MATCH("8. Tests and/or Procedures Results",INDIRECT("'" &amp; $D$33 &amp; "'!$A$9:$AD$9"),0),FALSE)/VLOOKUP($B129,INDIRECT("'" &amp; $D$33 &amp; "'!$A$9:$AD$120"),MATCH("# of Records Reviewed (denominator):",INDIRECT("'" &amp; $D$33 &amp; "'!$A$9:$AD$9"),0),FALSE))))))</f>
        <v xml:space="preserve"> </v>
      </c>
      <c r="H129" s="53" t="str">
        <f ca="1">IF($B129=0," ",IF(LEFT(EDTC115161718192021[[#Headers],[EnterQ5]],6)="EnterQ","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"'!$A$9:$AD$120"),MATCH("8. Tests and/or Procedures Results",INDIRECT("'" &amp; $D$33 &amp; "'!$A$9:$AD$9"),0),FALSE)/VLOOKUP($B129,INDIRECT("'" &amp; $D$33 &amp; "'!$A$9:$AD$120"),MATCH("# of Records Reviewed (denominator):",INDIRECT("'" &amp; $D$33 &amp; "'!$A$9:$AD$9"),0),FALSE))))))</f>
        <v xml:space="preserve"> </v>
      </c>
      <c r="I129" s="53" t="str">
        <f ca="1">IF($B129=0," ",IF(LEFT(EDTC115161718192021[[#Headers],[EnterQ6]],6)="EnterQ","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"'!$A$9:$AD$120"),MATCH("8. Tests and/or Procedures Results",INDIRECT("'" &amp; $D$33 &amp; "'!$A$9:$AD$9"),0),FALSE)/VLOOKUP($B129,INDIRECT("'" &amp; $D$33 &amp; "'!$A$9:$AD$120"),MATCH("# of Records Reviewed (denominator):",INDIRECT("'" &amp; $D$33 &amp; "'!$A$9:$AD$9"),0),FALSE))))))</f>
        <v xml:space="preserve"> </v>
      </c>
      <c r="J129" s="53" t="str">
        <f ca="1">IF($B129=0," ",IF(LEFT(EDTC115161718192021[[#Headers],[EnterQ7]],6)="EnterQ","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"'!$A$9:$AD$120"),MATCH("8. Tests and/or Procedures Results",INDIRECT("'" &amp; $D$33 &amp; "'!$A$9:$AD$9"),0),FALSE)/VLOOKUP($B129,INDIRECT("'" &amp; $D$33 &amp; "'!$A$9:$AD$120"),MATCH("# of Records Reviewed (denominator):",INDIRECT("'" &amp; $D$33 &amp; "'!$A$9:$AD$9"),0),FALSE))))))</f>
        <v xml:space="preserve"> </v>
      </c>
      <c r="K129" s="53" t="str">
        <f ca="1">IF($B129=0," ",IF(LEFT(EDTC115161718192021[[#Headers],[EnterQ8]],6)="EnterQ","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"'!$A$9:$AD$120"),MATCH("8. Tests and/or Procedures Results",INDIRECT("'" &amp; $D$33 &amp; "'!$A$9:$AD$9"),0),FALSE)/VLOOKUP($B129,INDIRECT("'" &amp; $D$33 &amp; "'!$A$9:$AD$120"),MATCH("# of Records Reviewed (denominator):",INDIRECT("'" &amp; $D$33 &amp; "'!$A$9:$AD$9"),0),FALSE))))))</f>
        <v xml:space="preserve"> </v>
      </c>
    </row>
    <row r="130" spans="2:11" x14ac:dyDescent="0.25">
      <c r="B130" s="52">
        <f>IF('Update Master Hospital List'!D97=0,0,'Update Master Hospital List'!D97)</f>
        <v>0</v>
      </c>
      <c r="C130" s="52">
        <f>IF('Update Master Hospital List'!E97=0,0,'Update Master Hospital List'!E97)</f>
        <v>0</v>
      </c>
      <c r="D130" s="53" t="str">
        <f ca="1">IF($B130=0," ",IF(LEFT(EDTC115161718192021[[#Headers],[EnterQ1]],6)="EnterQ","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"'!$A$9:$AD$120"),MATCH("8. Tests and/or Procedures Results",INDIRECT("'" &amp; $D$33 &amp; "'!$A$9:$AD$9"),0),FALSE)/VLOOKUP($B130,INDIRECT("'" &amp; $D$33 &amp; "'!$A$9:$AD$120"),MATCH("# of Records Reviewed (denominator):",INDIRECT("'" &amp; $D$33 &amp; "'!$A$9:$AD$9"),0),FALSE))))))</f>
        <v xml:space="preserve"> </v>
      </c>
      <c r="E130" s="53" t="str">
        <f ca="1">IF($B130=0," ",IF(LEFT(EDTC115161718192021[[#Headers],[EnterQ2]],6)="EnterQ","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"'!$A$9:$AD$120"),MATCH("8. Tests and/or Procedures Results",INDIRECT("'" &amp; $D$33 &amp; "'!$A$9:$AD$9"),0),FALSE)/VLOOKUP($B130,INDIRECT("'" &amp; $D$33 &amp; "'!$A$9:$AD$120"),MATCH("# of Records Reviewed (denominator):",INDIRECT("'" &amp; $D$33 &amp; "'!$A$9:$AD$9"),0),FALSE))))))</f>
        <v xml:space="preserve"> </v>
      </c>
      <c r="F130" s="53" t="str">
        <f ca="1">IF($B130=0," ",IF(LEFT(EDTC115161718192021[[#Headers],[EnterQ3]],6)="EnterQ","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"'!$A$9:$AD$120"),MATCH("8. Tests and/or Procedures Results",INDIRECT("'" &amp; $D$33 &amp; "'!$A$9:$AD$9"),0),FALSE)/VLOOKUP($B130,INDIRECT("'" &amp; $D$33 &amp; "'!$A$9:$AD$120"),MATCH("# of Records Reviewed (denominator):",INDIRECT("'" &amp; $D$33 &amp; "'!$A$9:$AD$9"),0),FALSE))))))</f>
        <v xml:space="preserve"> </v>
      </c>
      <c r="G130" s="53" t="str">
        <f ca="1">IF($B130=0," ",IF(LEFT(EDTC115161718192021[[#Headers],[EnterQ4]],6)="EnterQ","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"'!$A$9:$AD$120"),MATCH("8. Tests and/or Procedures Results",INDIRECT("'" &amp; $D$33 &amp; "'!$A$9:$AD$9"),0),FALSE)/VLOOKUP($B130,INDIRECT("'" &amp; $D$33 &amp; "'!$A$9:$AD$120"),MATCH("# of Records Reviewed (denominator):",INDIRECT("'" &amp; $D$33 &amp; "'!$A$9:$AD$9"),0),FALSE))))))</f>
        <v xml:space="preserve"> </v>
      </c>
      <c r="H130" s="53" t="str">
        <f ca="1">IF($B130=0," ",IF(LEFT(EDTC115161718192021[[#Headers],[EnterQ5]],6)="EnterQ","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"'!$A$9:$AD$120"),MATCH("8. Tests and/or Procedures Results",INDIRECT("'" &amp; $D$33 &amp; "'!$A$9:$AD$9"),0),FALSE)/VLOOKUP($B130,INDIRECT("'" &amp; $D$33 &amp; "'!$A$9:$AD$120"),MATCH("# of Records Reviewed (denominator):",INDIRECT("'" &amp; $D$33 &amp; "'!$A$9:$AD$9"),0),FALSE))))))</f>
        <v xml:space="preserve"> </v>
      </c>
      <c r="I130" s="53" t="str">
        <f ca="1">IF($B130=0," ",IF(LEFT(EDTC115161718192021[[#Headers],[EnterQ6]],6)="EnterQ","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"'!$A$9:$AD$120"),MATCH("8. Tests and/or Procedures Results",INDIRECT("'" &amp; $D$33 &amp; "'!$A$9:$AD$9"),0),FALSE)/VLOOKUP($B130,INDIRECT("'" &amp; $D$33 &amp; "'!$A$9:$AD$120"),MATCH("# of Records Reviewed (denominator):",INDIRECT("'" &amp; $D$33 &amp; "'!$A$9:$AD$9"),0),FALSE))))))</f>
        <v xml:space="preserve"> </v>
      </c>
      <c r="J130" s="53" t="str">
        <f ca="1">IF($B130=0," ",IF(LEFT(EDTC115161718192021[[#Headers],[EnterQ7]],6)="EnterQ","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"'!$A$9:$AD$120"),MATCH("8. Tests and/or Procedures Results",INDIRECT("'" &amp; $D$33 &amp; "'!$A$9:$AD$9"),0),FALSE)/VLOOKUP($B130,INDIRECT("'" &amp; $D$33 &amp; "'!$A$9:$AD$120"),MATCH("# of Records Reviewed (denominator):",INDIRECT("'" &amp; $D$33 &amp; "'!$A$9:$AD$9"),0),FALSE))))))</f>
        <v xml:space="preserve"> </v>
      </c>
      <c r="K130" s="53" t="str">
        <f ca="1">IF($B130=0," ",IF(LEFT(EDTC115161718192021[[#Headers],[EnterQ8]],6)="EnterQ","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"'!$A$9:$AD$120"),MATCH("8. Tests and/or Procedures Results",INDIRECT("'" &amp; $D$33 &amp; "'!$A$9:$AD$9"),0),FALSE)/VLOOKUP($B130,INDIRECT("'" &amp; $D$33 &amp; "'!$A$9:$AD$120"),MATCH("# of Records Reviewed (denominator):",INDIRECT("'" &amp; $D$33 &amp; "'!$A$9:$AD$9"),0),FALSE))))))</f>
        <v xml:space="preserve"> </v>
      </c>
    </row>
    <row r="131" spans="2:11" x14ac:dyDescent="0.25">
      <c r="B131" s="52">
        <f>IF('Update Master Hospital List'!D98=0,0,'Update Master Hospital List'!D98)</f>
        <v>0</v>
      </c>
      <c r="C131" s="52">
        <f>IF('Update Master Hospital List'!E98=0,0,'Update Master Hospital List'!E98)</f>
        <v>0</v>
      </c>
      <c r="D131" s="53" t="str">
        <f ca="1">IF($B131=0," ",IF(LEFT(EDTC115161718192021[[#Headers],[EnterQ1]],6)="EnterQ","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"'!$A$9:$AD$120"),MATCH("8. Tests and/or Procedures Results",INDIRECT("'" &amp; $D$33 &amp; "'!$A$9:$AD$9"),0),FALSE)/VLOOKUP($B131,INDIRECT("'" &amp; $D$33 &amp; "'!$A$9:$AD$120"),MATCH("# of Records Reviewed (denominator):",INDIRECT("'" &amp; $D$33 &amp; "'!$A$9:$AD$9"),0),FALSE))))))</f>
        <v xml:space="preserve"> </v>
      </c>
      <c r="E131" s="53" t="str">
        <f ca="1">IF($B131=0," ",IF(LEFT(EDTC115161718192021[[#Headers],[EnterQ2]],6)="EnterQ","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"'!$A$9:$AD$120"),MATCH("8. Tests and/or Procedures Results",INDIRECT("'" &amp; $D$33 &amp; "'!$A$9:$AD$9"),0),FALSE)/VLOOKUP($B131,INDIRECT("'" &amp; $D$33 &amp; "'!$A$9:$AD$120"),MATCH("# of Records Reviewed (denominator):",INDIRECT("'" &amp; $D$33 &amp; "'!$A$9:$AD$9"),0),FALSE))))))</f>
        <v xml:space="preserve"> </v>
      </c>
      <c r="F131" s="53" t="str">
        <f ca="1">IF($B131=0," ",IF(LEFT(EDTC115161718192021[[#Headers],[EnterQ3]],6)="EnterQ","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"'!$A$9:$AD$120"),MATCH("8. Tests and/or Procedures Results",INDIRECT("'" &amp; $D$33 &amp; "'!$A$9:$AD$9"),0),FALSE)/VLOOKUP($B131,INDIRECT("'" &amp; $D$33 &amp; "'!$A$9:$AD$120"),MATCH("# of Records Reviewed (denominator):",INDIRECT("'" &amp; $D$33 &amp; "'!$A$9:$AD$9"),0),FALSE))))))</f>
        <v xml:space="preserve"> </v>
      </c>
      <c r="G131" s="53" t="str">
        <f ca="1">IF($B131=0," ",IF(LEFT(EDTC115161718192021[[#Headers],[EnterQ4]],6)="EnterQ","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"'!$A$9:$AD$120"),MATCH("8. Tests and/or Procedures Results",INDIRECT("'" &amp; $D$33 &amp; "'!$A$9:$AD$9"),0),FALSE)/VLOOKUP($B131,INDIRECT("'" &amp; $D$33 &amp; "'!$A$9:$AD$120"),MATCH("# of Records Reviewed (denominator):",INDIRECT("'" &amp; $D$33 &amp; "'!$A$9:$AD$9"),0),FALSE))))))</f>
        <v xml:space="preserve"> </v>
      </c>
      <c r="H131" s="53" t="str">
        <f ca="1">IF($B131=0," ",IF(LEFT(EDTC115161718192021[[#Headers],[EnterQ5]],6)="EnterQ","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"'!$A$9:$AD$120"),MATCH("8. Tests and/or Procedures Results",INDIRECT("'" &amp; $D$33 &amp; "'!$A$9:$AD$9"),0),FALSE)/VLOOKUP($B131,INDIRECT("'" &amp; $D$33 &amp; "'!$A$9:$AD$120"),MATCH("# of Records Reviewed (denominator):",INDIRECT("'" &amp; $D$33 &amp; "'!$A$9:$AD$9"),0),FALSE))))))</f>
        <v xml:space="preserve"> </v>
      </c>
      <c r="I131" s="53" t="str">
        <f ca="1">IF($B131=0," ",IF(LEFT(EDTC115161718192021[[#Headers],[EnterQ6]],6)="EnterQ","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"'!$A$9:$AD$120"),MATCH("8. Tests and/or Procedures Results",INDIRECT("'" &amp; $D$33 &amp; "'!$A$9:$AD$9"),0),FALSE)/VLOOKUP($B131,INDIRECT("'" &amp; $D$33 &amp; "'!$A$9:$AD$120"),MATCH("# of Records Reviewed (denominator):",INDIRECT("'" &amp; $D$33 &amp; "'!$A$9:$AD$9"),0),FALSE))))))</f>
        <v xml:space="preserve"> </v>
      </c>
      <c r="J131" s="53" t="str">
        <f ca="1">IF($B131=0," ",IF(LEFT(EDTC115161718192021[[#Headers],[EnterQ7]],6)="EnterQ","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"'!$A$9:$AD$120"),MATCH("8. Tests and/or Procedures Results",INDIRECT("'" &amp; $D$33 &amp; "'!$A$9:$AD$9"),0),FALSE)/VLOOKUP($B131,INDIRECT("'" &amp; $D$33 &amp; "'!$A$9:$AD$120"),MATCH("# of Records Reviewed (denominator):",INDIRECT("'" &amp; $D$33 &amp; "'!$A$9:$AD$9"),0),FALSE))))))</f>
        <v xml:space="preserve"> </v>
      </c>
      <c r="K131" s="53" t="str">
        <f ca="1">IF($B131=0," ",IF(LEFT(EDTC115161718192021[[#Headers],[EnterQ8]],6)="EnterQ","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"'!$A$9:$AD$120"),MATCH("8. Tests and/or Procedures Results",INDIRECT("'" &amp; $D$33 &amp; "'!$A$9:$AD$9"),0),FALSE)/VLOOKUP($B131,INDIRECT("'" &amp; $D$33 &amp; "'!$A$9:$AD$120"),MATCH("# of Records Reviewed (denominator):",INDIRECT("'" &amp; $D$33 &amp; "'!$A$9:$AD$9"),0),FALSE))))))</f>
        <v xml:space="preserve"> </v>
      </c>
    </row>
    <row r="132" spans="2:11" x14ac:dyDescent="0.25">
      <c r="B132" s="52">
        <f>IF('Update Master Hospital List'!D99=0,0,'Update Master Hospital List'!D99)</f>
        <v>0</v>
      </c>
      <c r="C132" s="52">
        <f>IF('Update Master Hospital List'!E99=0,0,'Update Master Hospital List'!E99)</f>
        <v>0</v>
      </c>
      <c r="D132" s="53" t="str">
        <f ca="1">IF($B132=0," ",IF(LEFT(EDTC115161718192021[[#Headers],[EnterQ1]],6)="EnterQ","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"'!$A$9:$AD$120"),MATCH("8. Tests and/or Procedures Results",INDIRECT("'" &amp; $D$33 &amp; "'!$A$9:$AD$9"),0),FALSE)/VLOOKUP($B132,INDIRECT("'" &amp; $D$33 &amp; "'!$A$9:$AD$120"),MATCH("# of Records Reviewed (denominator):",INDIRECT("'" &amp; $D$33 &amp; "'!$A$9:$AD$9"),0),FALSE))))))</f>
        <v xml:space="preserve"> </v>
      </c>
      <c r="E132" s="53" t="str">
        <f ca="1">IF($B132=0," ",IF(LEFT(EDTC115161718192021[[#Headers],[EnterQ2]],6)="EnterQ","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"'!$A$9:$AD$120"),MATCH("8. Tests and/or Procedures Results",INDIRECT("'" &amp; $D$33 &amp; "'!$A$9:$AD$9"),0),FALSE)/VLOOKUP($B132,INDIRECT("'" &amp; $D$33 &amp; "'!$A$9:$AD$120"),MATCH("# of Records Reviewed (denominator):",INDIRECT("'" &amp; $D$33 &amp; "'!$A$9:$AD$9"),0),FALSE))))))</f>
        <v xml:space="preserve"> </v>
      </c>
      <c r="F132" s="53" t="str">
        <f ca="1">IF($B132=0," ",IF(LEFT(EDTC115161718192021[[#Headers],[EnterQ3]],6)="EnterQ","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"'!$A$9:$AD$120"),MATCH("8. Tests and/or Procedures Results",INDIRECT("'" &amp; $D$33 &amp; "'!$A$9:$AD$9"),0),FALSE)/VLOOKUP($B132,INDIRECT("'" &amp; $D$33 &amp; "'!$A$9:$AD$120"),MATCH("# of Records Reviewed (denominator):",INDIRECT("'" &amp; $D$33 &amp; "'!$A$9:$AD$9"),0),FALSE))))))</f>
        <v xml:space="preserve"> </v>
      </c>
      <c r="G132" s="53" t="str">
        <f ca="1">IF($B132=0," ",IF(LEFT(EDTC115161718192021[[#Headers],[EnterQ4]],6)="EnterQ","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"'!$A$9:$AD$120"),MATCH("8. Tests and/or Procedures Results",INDIRECT("'" &amp; $D$33 &amp; "'!$A$9:$AD$9"),0),FALSE)/VLOOKUP($B132,INDIRECT("'" &amp; $D$33 &amp; "'!$A$9:$AD$120"),MATCH("# of Records Reviewed (denominator):",INDIRECT("'" &amp; $D$33 &amp; "'!$A$9:$AD$9"),0),FALSE))))))</f>
        <v xml:space="preserve"> </v>
      </c>
      <c r="H132" s="53" t="str">
        <f ca="1">IF($B132=0," ",IF(LEFT(EDTC115161718192021[[#Headers],[EnterQ5]],6)="EnterQ","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"'!$A$9:$AD$120"),MATCH("8. Tests and/or Procedures Results",INDIRECT("'" &amp; $D$33 &amp; "'!$A$9:$AD$9"),0),FALSE)/VLOOKUP($B132,INDIRECT("'" &amp; $D$33 &amp; "'!$A$9:$AD$120"),MATCH("# of Records Reviewed (denominator):",INDIRECT("'" &amp; $D$33 &amp; "'!$A$9:$AD$9"),0),FALSE))))))</f>
        <v xml:space="preserve"> </v>
      </c>
      <c r="I132" s="53" t="str">
        <f ca="1">IF($B132=0," ",IF(LEFT(EDTC115161718192021[[#Headers],[EnterQ6]],6)="EnterQ","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"'!$A$9:$AD$120"),MATCH("8. Tests and/or Procedures Results",INDIRECT("'" &amp; $D$33 &amp; "'!$A$9:$AD$9"),0),FALSE)/VLOOKUP($B132,INDIRECT("'" &amp; $D$33 &amp; "'!$A$9:$AD$120"),MATCH("# of Records Reviewed (denominator):",INDIRECT("'" &amp; $D$33 &amp; "'!$A$9:$AD$9"),0),FALSE))))))</f>
        <v xml:space="preserve"> </v>
      </c>
      <c r="J132" s="53" t="str">
        <f ca="1">IF($B132=0," ",IF(LEFT(EDTC115161718192021[[#Headers],[EnterQ7]],6)="EnterQ","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"'!$A$9:$AD$120"),MATCH("8. Tests and/or Procedures Results",INDIRECT("'" &amp; $D$33 &amp; "'!$A$9:$AD$9"),0),FALSE)/VLOOKUP($B132,INDIRECT("'" &amp; $D$33 &amp; "'!$A$9:$AD$120"),MATCH("# of Records Reviewed (denominator):",INDIRECT("'" &amp; $D$33 &amp; "'!$A$9:$AD$9"),0),FALSE))))))</f>
        <v xml:space="preserve"> </v>
      </c>
      <c r="K132" s="53" t="str">
        <f ca="1">IF($B132=0," ",IF(LEFT(EDTC115161718192021[[#Headers],[EnterQ8]],6)="EnterQ","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"'!$A$9:$AD$120"),MATCH("8. Tests and/or Procedures Results",INDIRECT("'" &amp; $D$33 &amp; "'!$A$9:$AD$9"),0),FALSE)/VLOOKUP($B132,INDIRECT("'" &amp; $D$33 &amp; "'!$A$9:$AD$120"),MATCH("# of Records Reviewed (denominator):",INDIRECT("'" &amp; $D$33 &amp; "'!$A$9:$AD$9"),0),FALSE))))))</f>
        <v xml:space="preserve"> </v>
      </c>
    </row>
    <row r="133" spans="2:11" x14ac:dyDescent="0.25">
      <c r="B133" s="52">
        <f>IF('Update Master Hospital List'!D100=0,0,'Update Master Hospital List'!D100)</f>
        <v>0</v>
      </c>
      <c r="C133" s="52">
        <f>IF('Update Master Hospital List'!E100=0,0,'Update Master Hospital List'!E100)</f>
        <v>0</v>
      </c>
      <c r="D133" s="53" t="str">
        <f ca="1">IF($B133=0," ",IF(LEFT(EDTC115161718192021[[#Headers],[EnterQ1]],6)="EnterQ","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"'!$A$9:$AD$120"),MATCH("8. Tests and/or Procedures Results",INDIRECT("'" &amp; $D$33 &amp; "'!$A$9:$AD$9"),0),FALSE)/VLOOKUP($B133,INDIRECT("'" &amp; $D$33 &amp; "'!$A$9:$AD$120"),MATCH("# of Records Reviewed (denominator):",INDIRECT("'" &amp; $D$33 &amp; "'!$A$9:$AD$9"),0),FALSE))))))</f>
        <v xml:space="preserve"> </v>
      </c>
      <c r="E133" s="53" t="str">
        <f ca="1">IF($B133=0," ",IF(LEFT(EDTC115161718192021[[#Headers],[EnterQ2]],6)="EnterQ","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"'!$A$9:$AD$120"),MATCH("8. Tests and/or Procedures Results",INDIRECT("'" &amp; $D$33 &amp; "'!$A$9:$AD$9"),0),FALSE)/VLOOKUP($B133,INDIRECT("'" &amp; $D$33 &amp; "'!$A$9:$AD$120"),MATCH("# of Records Reviewed (denominator):",INDIRECT("'" &amp; $D$33 &amp; "'!$A$9:$AD$9"),0),FALSE))))))</f>
        <v xml:space="preserve"> </v>
      </c>
      <c r="F133" s="53" t="str">
        <f ca="1">IF($B133=0," ",IF(LEFT(EDTC115161718192021[[#Headers],[EnterQ3]],6)="EnterQ","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"'!$A$9:$AD$120"),MATCH("8. Tests and/or Procedures Results",INDIRECT("'" &amp; $D$33 &amp; "'!$A$9:$AD$9"),0),FALSE)/VLOOKUP($B133,INDIRECT("'" &amp; $D$33 &amp; "'!$A$9:$AD$120"),MATCH("# of Records Reviewed (denominator):",INDIRECT("'" &amp; $D$33 &amp; "'!$A$9:$AD$9"),0),FALSE))))))</f>
        <v xml:space="preserve"> </v>
      </c>
      <c r="G133" s="53" t="str">
        <f ca="1">IF($B133=0," ",IF(LEFT(EDTC115161718192021[[#Headers],[EnterQ4]],6)="EnterQ","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"'!$A$9:$AD$120"),MATCH("8. Tests and/or Procedures Results",INDIRECT("'" &amp; $D$33 &amp; "'!$A$9:$AD$9"),0),FALSE)/VLOOKUP($B133,INDIRECT("'" &amp; $D$33 &amp; "'!$A$9:$AD$120"),MATCH("# of Records Reviewed (denominator):",INDIRECT("'" &amp; $D$33 &amp; "'!$A$9:$AD$9"),0),FALSE))))))</f>
        <v xml:space="preserve"> </v>
      </c>
      <c r="H133" s="53" t="str">
        <f ca="1">IF($B133=0," ",IF(LEFT(EDTC115161718192021[[#Headers],[EnterQ5]],6)="EnterQ","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"'!$A$9:$AD$120"),MATCH("8. Tests and/or Procedures Results",INDIRECT("'" &amp; $D$33 &amp; "'!$A$9:$AD$9"),0),FALSE)/VLOOKUP($B133,INDIRECT("'" &amp; $D$33 &amp; "'!$A$9:$AD$120"),MATCH("# of Records Reviewed (denominator):",INDIRECT("'" &amp; $D$33 &amp; "'!$A$9:$AD$9"),0),FALSE))))))</f>
        <v xml:space="preserve"> </v>
      </c>
      <c r="I133" s="53" t="str">
        <f ca="1">IF($B133=0," ",IF(LEFT(EDTC115161718192021[[#Headers],[EnterQ6]],6)="EnterQ","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"'!$A$9:$AD$120"),MATCH("8. Tests and/or Procedures Results",INDIRECT("'" &amp; $D$33 &amp; "'!$A$9:$AD$9"),0),FALSE)/VLOOKUP($B133,INDIRECT("'" &amp; $D$33 &amp; "'!$A$9:$AD$120"),MATCH("# of Records Reviewed (denominator):",INDIRECT("'" &amp; $D$33 &amp; "'!$A$9:$AD$9"),0),FALSE))))))</f>
        <v xml:space="preserve"> </v>
      </c>
      <c r="J133" s="53" t="str">
        <f ca="1">IF($B133=0," ",IF(LEFT(EDTC115161718192021[[#Headers],[EnterQ7]],6)="EnterQ","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"'!$A$9:$AD$120"),MATCH("8. Tests and/or Procedures Results",INDIRECT("'" &amp; $D$33 &amp; "'!$A$9:$AD$9"),0),FALSE)/VLOOKUP($B133,INDIRECT("'" &amp; $D$33 &amp; "'!$A$9:$AD$120"),MATCH("# of Records Reviewed (denominator):",INDIRECT("'" &amp; $D$33 &amp; "'!$A$9:$AD$9"),0),FALSE))))))</f>
        <v xml:space="preserve"> </v>
      </c>
      <c r="K133" s="53" t="str">
        <f ca="1">IF($B133=0," ",IF(LEFT(EDTC115161718192021[[#Headers],[EnterQ8]],6)="EnterQ","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"'!$A$9:$AD$120"),MATCH("8. Tests and/or Procedures Results",INDIRECT("'" &amp; $D$33 &amp; "'!$A$9:$AD$9"),0),FALSE)/VLOOKUP($B133,INDIRECT("'" &amp; $D$33 &amp; "'!$A$9:$AD$120"),MATCH("# of Records Reviewed (denominator):",INDIRECT("'" &amp; $D$33 &amp; "'!$A$9:$AD$9"),0),FALSE))))))</f>
        <v xml:space="preserve"> </v>
      </c>
    </row>
    <row r="134" spans="2:11" x14ac:dyDescent="0.25">
      <c r="B134" s="52">
        <f>IF('Update Master Hospital List'!D101=0,0,'Update Master Hospital List'!D101)</f>
        <v>0</v>
      </c>
      <c r="C134" s="52">
        <f>IF('Update Master Hospital List'!E101=0,0,'Update Master Hospital List'!E101)</f>
        <v>0</v>
      </c>
      <c r="D134" s="53" t="str">
        <f ca="1">IF($B134=0," ",IF(LEFT(EDTC115161718192021[[#Headers],[EnterQ1]],6)="EnterQ","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"'!$A$9:$AD$120"),MATCH("8. Tests and/or Procedures Results",INDIRECT("'" &amp; $D$33 &amp; "'!$A$9:$AD$9"),0),FALSE)/VLOOKUP($B134,INDIRECT("'" &amp; $D$33 &amp; "'!$A$9:$AD$120"),MATCH("# of Records Reviewed (denominator):",INDIRECT("'" &amp; $D$33 &amp; "'!$A$9:$AD$9"),0),FALSE))))))</f>
        <v xml:space="preserve"> </v>
      </c>
      <c r="E134" s="53" t="str">
        <f ca="1">IF($B134=0," ",IF(LEFT(EDTC115161718192021[[#Headers],[EnterQ2]],6)="EnterQ","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"'!$A$9:$AD$120"),MATCH("8. Tests and/or Procedures Results",INDIRECT("'" &amp; $D$33 &amp; "'!$A$9:$AD$9"),0),FALSE)/VLOOKUP($B134,INDIRECT("'" &amp; $D$33 &amp; "'!$A$9:$AD$120"),MATCH("# of Records Reviewed (denominator):",INDIRECT("'" &amp; $D$33 &amp; "'!$A$9:$AD$9"),0),FALSE))))))</f>
        <v xml:space="preserve"> </v>
      </c>
      <c r="F134" s="53" t="str">
        <f ca="1">IF($B134=0," ",IF(LEFT(EDTC115161718192021[[#Headers],[EnterQ3]],6)="EnterQ","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"'!$A$9:$AD$120"),MATCH("8. Tests and/or Procedures Results",INDIRECT("'" &amp; $D$33 &amp; "'!$A$9:$AD$9"),0),FALSE)/VLOOKUP($B134,INDIRECT("'" &amp; $D$33 &amp; "'!$A$9:$AD$120"),MATCH("# of Records Reviewed (denominator):",INDIRECT("'" &amp; $D$33 &amp; "'!$A$9:$AD$9"),0),FALSE))))))</f>
        <v xml:space="preserve"> </v>
      </c>
      <c r="G134" s="53" t="str">
        <f ca="1">IF($B134=0," ",IF(LEFT(EDTC115161718192021[[#Headers],[EnterQ4]],6)="EnterQ","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"'!$A$9:$AD$120"),MATCH("8. Tests and/or Procedures Results",INDIRECT("'" &amp; $D$33 &amp; "'!$A$9:$AD$9"),0),FALSE)/VLOOKUP($B134,INDIRECT("'" &amp; $D$33 &amp; "'!$A$9:$AD$120"),MATCH("# of Records Reviewed (denominator):",INDIRECT("'" &amp; $D$33 &amp; "'!$A$9:$AD$9"),0),FALSE))))))</f>
        <v xml:space="preserve"> </v>
      </c>
      <c r="H134" s="53" t="str">
        <f ca="1">IF($B134=0," ",IF(LEFT(EDTC115161718192021[[#Headers],[EnterQ5]],6)="EnterQ","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"'!$A$9:$AD$120"),MATCH("8. Tests and/or Procedures Results",INDIRECT("'" &amp; $D$33 &amp; "'!$A$9:$AD$9"),0),FALSE)/VLOOKUP($B134,INDIRECT("'" &amp; $D$33 &amp; "'!$A$9:$AD$120"),MATCH("# of Records Reviewed (denominator):",INDIRECT("'" &amp; $D$33 &amp; "'!$A$9:$AD$9"),0),FALSE))))))</f>
        <v xml:space="preserve"> </v>
      </c>
      <c r="I134" s="53" t="str">
        <f ca="1">IF($B134=0," ",IF(LEFT(EDTC115161718192021[[#Headers],[EnterQ6]],6)="EnterQ","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"'!$A$9:$AD$120"),MATCH("8. Tests and/or Procedures Results",INDIRECT("'" &amp; $D$33 &amp; "'!$A$9:$AD$9"),0),FALSE)/VLOOKUP($B134,INDIRECT("'" &amp; $D$33 &amp; "'!$A$9:$AD$120"),MATCH("# of Records Reviewed (denominator):",INDIRECT("'" &amp; $D$33 &amp; "'!$A$9:$AD$9"),0),FALSE))))))</f>
        <v xml:space="preserve"> </v>
      </c>
      <c r="J134" s="53" t="str">
        <f ca="1">IF($B134=0," ",IF(LEFT(EDTC115161718192021[[#Headers],[EnterQ7]],6)="EnterQ","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"'!$A$9:$AD$120"),MATCH("8. Tests and/or Procedures Results",INDIRECT("'" &amp; $D$33 &amp; "'!$A$9:$AD$9"),0),FALSE)/VLOOKUP($B134,INDIRECT("'" &amp; $D$33 &amp; "'!$A$9:$AD$120"),MATCH("# of Records Reviewed (denominator):",INDIRECT("'" &amp; $D$33 &amp; "'!$A$9:$AD$9"),0),FALSE))))))</f>
        <v xml:space="preserve"> </v>
      </c>
      <c r="K134" s="53" t="str">
        <f ca="1">IF($B134=0," ",IF(LEFT(EDTC115161718192021[[#Headers],[EnterQ8]],6)="EnterQ","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"'!$A$9:$AD$120"),MATCH("8. Tests and/or Procedures Results",INDIRECT("'" &amp; $D$33 &amp; "'!$A$9:$AD$9"),0),FALSE)/VLOOKUP($B134,INDIRECT("'" &amp; $D$33 &amp; "'!$A$9:$AD$120"),MATCH("# of Records Reviewed (denominator):",INDIRECT("'" &amp; $D$33 &amp; "'!$A$9:$AD$9"),0),FALSE))))))</f>
        <v xml:space="preserve"> </v>
      </c>
    </row>
    <row r="135" spans="2:11" x14ac:dyDescent="0.25">
      <c r="B135" s="52">
        <f>IF('Update Master Hospital List'!D102=0,0,'Update Master Hospital List'!D102)</f>
        <v>0</v>
      </c>
      <c r="C135" s="52">
        <f>IF('Update Master Hospital List'!E102=0,0,'Update Master Hospital List'!E102)</f>
        <v>0</v>
      </c>
      <c r="D135" s="53" t="str">
        <f ca="1">IF($B135=0," ",IF(LEFT(EDTC115161718192021[[#Headers],[EnterQ1]],6)="EnterQ","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"'!$A$9:$AD$120"),MATCH("8. Tests and/or Procedures Results",INDIRECT("'" &amp; $D$33 &amp; "'!$A$9:$AD$9"),0),FALSE)/VLOOKUP($B135,INDIRECT("'" &amp; $D$33 &amp; "'!$A$9:$AD$120"),MATCH("# of Records Reviewed (denominator):",INDIRECT("'" &amp; $D$33 &amp; "'!$A$9:$AD$9"),0),FALSE))))))</f>
        <v xml:space="preserve"> </v>
      </c>
      <c r="E135" s="53" t="str">
        <f ca="1">IF($B135=0," ",IF(LEFT(EDTC115161718192021[[#Headers],[EnterQ2]],6)="EnterQ","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"'!$A$9:$AD$120"),MATCH("8. Tests and/or Procedures Results",INDIRECT("'" &amp; $D$33 &amp; "'!$A$9:$AD$9"),0),FALSE)/VLOOKUP($B135,INDIRECT("'" &amp; $D$33 &amp; "'!$A$9:$AD$120"),MATCH("# of Records Reviewed (denominator):",INDIRECT("'" &amp; $D$33 &amp; "'!$A$9:$AD$9"),0),FALSE))))))</f>
        <v xml:space="preserve"> </v>
      </c>
      <c r="F135" s="53" t="str">
        <f ca="1">IF($B135=0," ",IF(LEFT(EDTC115161718192021[[#Headers],[EnterQ3]],6)="EnterQ","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"'!$A$9:$AD$120"),MATCH("8. Tests and/or Procedures Results",INDIRECT("'" &amp; $D$33 &amp; "'!$A$9:$AD$9"),0),FALSE)/VLOOKUP($B135,INDIRECT("'" &amp; $D$33 &amp; "'!$A$9:$AD$120"),MATCH("# of Records Reviewed (denominator):",INDIRECT("'" &amp; $D$33 &amp; "'!$A$9:$AD$9"),0),FALSE))))))</f>
        <v xml:space="preserve"> </v>
      </c>
      <c r="G135" s="53" t="str">
        <f ca="1">IF($B135=0," ",IF(LEFT(EDTC115161718192021[[#Headers],[EnterQ4]],6)="EnterQ","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"'!$A$9:$AD$120"),MATCH("8. Tests and/or Procedures Results",INDIRECT("'" &amp; $D$33 &amp; "'!$A$9:$AD$9"),0),FALSE)/VLOOKUP($B135,INDIRECT("'" &amp; $D$33 &amp; "'!$A$9:$AD$120"),MATCH("# of Records Reviewed (denominator):",INDIRECT("'" &amp; $D$33 &amp; "'!$A$9:$AD$9"),0),FALSE))))))</f>
        <v xml:space="preserve"> </v>
      </c>
      <c r="H135" s="53" t="str">
        <f ca="1">IF($B135=0," ",IF(LEFT(EDTC115161718192021[[#Headers],[EnterQ5]],6)="EnterQ","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"'!$A$9:$AD$120"),MATCH("8. Tests and/or Procedures Results",INDIRECT("'" &amp; $D$33 &amp; "'!$A$9:$AD$9"),0),FALSE)/VLOOKUP($B135,INDIRECT("'" &amp; $D$33 &amp; "'!$A$9:$AD$120"),MATCH("# of Records Reviewed (denominator):",INDIRECT("'" &amp; $D$33 &amp; "'!$A$9:$AD$9"),0),FALSE))))))</f>
        <v xml:space="preserve"> </v>
      </c>
      <c r="I135" s="53" t="str">
        <f ca="1">IF($B135=0," ",IF(LEFT(EDTC115161718192021[[#Headers],[EnterQ6]],6)="EnterQ","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"'!$A$9:$AD$120"),MATCH("8. Tests and/or Procedures Results",INDIRECT("'" &amp; $D$33 &amp; "'!$A$9:$AD$9"),0),FALSE)/VLOOKUP($B135,INDIRECT("'" &amp; $D$33 &amp; "'!$A$9:$AD$120"),MATCH("# of Records Reviewed (denominator):",INDIRECT("'" &amp; $D$33 &amp; "'!$A$9:$AD$9"),0),FALSE))))))</f>
        <v xml:space="preserve"> </v>
      </c>
      <c r="J135" s="53" t="str">
        <f ca="1">IF($B135=0," ",IF(LEFT(EDTC115161718192021[[#Headers],[EnterQ7]],6)="EnterQ","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"'!$A$9:$AD$120"),MATCH("8. Tests and/or Procedures Results",INDIRECT("'" &amp; $D$33 &amp; "'!$A$9:$AD$9"),0),FALSE)/VLOOKUP($B135,INDIRECT("'" &amp; $D$33 &amp; "'!$A$9:$AD$120"),MATCH("# of Records Reviewed (denominator):",INDIRECT("'" &amp; $D$33 &amp; "'!$A$9:$AD$9"),0),FALSE))))))</f>
        <v xml:space="preserve"> </v>
      </c>
      <c r="K135" s="53" t="str">
        <f ca="1">IF($B135=0," ",IF(LEFT(EDTC115161718192021[[#Headers],[EnterQ8]],6)="EnterQ","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"'!$A$9:$AD$120"),MATCH("8. Tests and/or Procedures Results",INDIRECT("'" &amp; $D$33 &amp; "'!$A$9:$AD$9"),0),FALSE)/VLOOKUP($B135,INDIRECT("'" &amp; $D$33 &amp; "'!$A$9:$AD$120"),MATCH("# of Records Reviewed (denominator):",INDIRECT("'" &amp; $D$33 &amp; "'!$A$9:$AD$9"),0),FALSE))))))</f>
        <v xml:space="preserve"> </v>
      </c>
    </row>
    <row r="136" spans="2:11" x14ac:dyDescent="0.25">
      <c r="B136" s="52">
        <f>IF('Update Master Hospital List'!D103=0,0,'Update Master Hospital List'!D103)</f>
        <v>0</v>
      </c>
      <c r="C136" s="52">
        <f>IF('Update Master Hospital List'!E103=0,0,'Update Master Hospital List'!E103)</f>
        <v>0</v>
      </c>
      <c r="D136" s="53" t="str">
        <f ca="1">IF($B136=0," ",IF(LEFT(EDTC115161718192021[[#Headers],[EnterQ1]],6)="EnterQ","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"'!$A$9:$AD$120"),MATCH("8. Tests and/or Procedures Results",INDIRECT("'" &amp; $D$33 &amp; "'!$A$9:$AD$9"),0),FALSE)/VLOOKUP($B136,INDIRECT("'" &amp; $D$33 &amp; "'!$A$9:$AD$120"),MATCH("# of Records Reviewed (denominator):",INDIRECT("'" &amp; $D$33 &amp; "'!$A$9:$AD$9"),0),FALSE))))))</f>
        <v xml:space="preserve"> </v>
      </c>
      <c r="E136" s="53" t="str">
        <f ca="1">IF($B136=0," ",IF(LEFT(EDTC115161718192021[[#Headers],[EnterQ2]],6)="EnterQ","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"'!$A$9:$AD$120"),MATCH("8. Tests and/or Procedures Results",INDIRECT("'" &amp; $D$33 &amp; "'!$A$9:$AD$9"),0),FALSE)/VLOOKUP($B136,INDIRECT("'" &amp; $D$33 &amp; "'!$A$9:$AD$120"),MATCH("# of Records Reviewed (denominator):",INDIRECT("'" &amp; $D$33 &amp; "'!$A$9:$AD$9"),0),FALSE))))))</f>
        <v xml:space="preserve"> </v>
      </c>
      <c r="F136" s="53" t="str">
        <f ca="1">IF($B136=0," ",IF(LEFT(EDTC115161718192021[[#Headers],[EnterQ3]],6)="EnterQ","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"'!$A$9:$AD$120"),MATCH("8. Tests and/or Procedures Results",INDIRECT("'" &amp; $D$33 &amp; "'!$A$9:$AD$9"),0),FALSE)/VLOOKUP($B136,INDIRECT("'" &amp; $D$33 &amp; "'!$A$9:$AD$120"),MATCH("# of Records Reviewed (denominator):",INDIRECT("'" &amp; $D$33 &amp; "'!$A$9:$AD$9"),0),FALSE))))))</f>
        <v xml:space="preserve"> </v>
      </c>
      <c r="G136" s="53" t="str">
        <f ca="1">IF($B136=0," ",IF(LEFT(EDTC115161718192021[[#Headers],[EnterQ4]],6)="EnterQ","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"'!$A$9:$AD$120"),MATCH("8. Tests and/or Procedures Results",INDIRECT("'" &amp; $D$33 &amp; "'!$A$9:$AD$9"),0),FALSE)/VLOOKUP($B136,INDIRECT("'" &amp; $D$33 &amp; "'!$A$9:$AD$120"),MATCH("# of Records Reviewed (denominator):",INDIRECT("'" &amp; $D$33 &amp; "'!$A$9:$AD$9"),0),FALSE))))))</f>
        <v xml:space="preserve"> </v>
      </c>
      <c r="H136" s="53" t="str">
        <f ca="1">IF($B136=0," ",IF(LEFT(EDTC115161718192021[[#Headers],[EnterQ5]],6)="EnterQ","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"'!$A$9:$AD$120"),MATCH("8. Tests and/or Procedures Results",INDIRECT("'" &amp; $D$33 &amp; "'!$A$9:$AD$9"),0),FALSE)/VLOOKUP($B136,INDIRECT("'" &amp; $D$33 &amp; "'!$A$9:$AD$120"),MATCH("# of Records Reviewed (denominator):",INDIRECT("'" &amp; $D$33 &amp; "'!$A$9:$AD$9"),0),FALSE))))))</f>
        <v xml:space="preserve"> </v>
      </c>
      <c r="I136" s="53" t="str">
        <f ca="1">IF($B136=0," ",IF(LEFT(EDTC115161718192021[[#Headers],[EnterQ6]],6)="EnterQ","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"'!$A$9:$AD$120"),MATCH("8. Tests and/or Procedures Results",INDIRECT("'" &amp; $D$33 &amp; "'!$A$9:$AD$9"),0),FALSE)/VLOOKUP($B136,INDIRECT("'" &amp; $D$33 &amp; "'!$A$9:$AD$120"),MATCH("# of Records Reviewed (denominator):",INDIRECT("'" &amp; $D$33 &amp; "'!$A$9:$AD$9"),0),FALSE))))))</f>
        <v xml:space="preserve"> </v>
      </c>
      <c r="J136" s="53" t="str">
        <f ca="1">IF($B136=0," ",IF(LEFT(EDTC115161718192021[[#Headers],[EnterQ7]],6)="EnterQ","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"'!$A$9:$AD$120"),MATCH("8. Tests and/or Procedures Results",INDIRECT("'" &amp; $D$33 &amp; "'!$A$9:$AD$9"),0),FALSE)/VLOOKUP($B136,INDIRECT("'" &amp; $D$33 &amp; "'!$A$9:$AD$120"),MATCH("# of Records Reviewed (denominator):",INDIRECT("'" &amp; $D$33 &amp; "'!$A$9:$AD$9"),0),FALSE))))))</f>
        <v xml:space="preserve"> </v>
      </c>
      <c r="K136" s="53" t="str">
        <f ca="1">IF($B136=0," ",IF(LEFT(EDTC115161718192021[[#Headers],[EnterQ8]],6)="EnterQ","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"'!$A$9:$AD$120"),MATCH("8. Tests and/or Procedures Results",INDIRECT("'" &amp; $D$33 &amp; "'!$A$9:$AD$9"),0),FALSE)/VLOOKUP($B136,INDIRECT("'" &amp; $D$33 &amp; "'!$A$9:$AD$120"),MATCH("# of Records Reviewed (denominator):",INDIRECT("'" &amp; $D$33 &amp; "'!$A$9:$AD$9"),0),FALSE))))))</f>
        <v xml:space="preserve"> </v>
      </c>
    </row>
    <row r="137" spans="2:11" x14ac:dyDescent="0.25">
      <c r="B137" s="52">
        <f>IF('Update Master Hospital List'!D104=0,0,'Update Master Hospital List'!D104)</f>
        <v>0</v>
      </c>
      <c r="C137" s="52">
        <f>IF('Update Master Hospital List'!E104=0,0,'Update Master Hospital List'!E104)</f>
        <v>0</v>
      </c>
      <c r="D137" s="53" t="str">
        <f ca="1">IF($B137=0," ",IF(LEFT(EDTC115161718192021[[#Headers],[EnterQ1]],6)="EnterQ","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"'!$A$9:$AD$120"),MATCH("8. Tests and/or Procedures Results",INDIRECT("'" &amp; $D$33 &amp; "'!$A$9:$AD$9"),0),FALSE)/VLOOKUP($B137,INDIRECT("'" &amp; $D$33 &amp; "'!$A$9:$AD$120"),MATCH("# of Records Reviewed (denominator):",INDIRECT("'" &amp; $D$33 &amp; "'!$A$9:$AD$9"),0),FALSE))))))</f>
        <v xml:space="preserve"> </v>
      </c>
      <c r="E137" s="53" t="str">
        <f ca="1">IF($B137=0," ",IF(LEFT(EDTC115161718192021[[#Headers],[EnterQ2]],6)="EnterQ","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"'!$A$9:$AD$120"),MATCH("8. Tests and/or Procedures Results",INDIRECT("'" &amp; $D$33 &amp; "'!$A$9:$AD$9"),0),FALSE)/VLOOKUP($B137,INDIRECT("'" &amp; $D$33 &amp; "'!$A$9:$AD$120"),MATCH("# of Records Reviewed (denominator):",INDIRECT("'" &amp; $D$33 &amp; "'!$A$9:$AD$9"),0),FALSE))))))</f>
        <v xml:space="preserve"> </v>
      </c>
      <c r="F137" s="53" t="str">
        <f ca="1">IF($B137=0," ",IF(LEFT(EDTC115161718192021[[#Headers],[EnterQ3]],6)="EnterQ","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"'!$A$9:$AD$120"),MATCH("8. Tests and/or Procedures Results",INDIRECT("'" &amp; $D$33 &amp; "'!$A$9:$AD$9"),0),FALSE)/VLOOKUP($B137,INDIRECT("'" &amp; $D$33 &amp; "'!$A$9:$AD$120"),MATCH("# of Records Reviewed (denominator):",INDIRECT("'" &amp; $D$33 &amp; "'!$A$9:$AD$9"),0),FALSE))))))</f>
        <v xml:space="preserve"> </v>
      </c>
      <c r="G137" s="53" t="str">
        <f ca="1">IF($B137=0," ",IF(LEFT(EDTC115161718192021[[#Headers],[EnterQ4]],6)="EnterQ","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"'!$A$9:$AD$120"),MATCH("8. Tests and/or Procedures Results",INDIRECT("'" &amp; $D$33 &amp; "'!$A$9:$AD$9"),0),FALSE)/VLOOKUP($B137,INDIRECT("'" &amp; $D$33 &amp; "'!$A$9:$AD$120"),MATCH("# of Records Reviewed (denominator):",INDIRECT("'" &amp; $D$33 &amp; "'!$A$9:$AD$9"),0),FALSE))))))</f>
        <v xml:space="preserve"> </v>
      </c>
      <c r="H137" s="53" t="str">
        <f ca="1">IF($B137=0," ",IF(LEFT(EDTC115161718192021[[#Headers],[EnterQ5]],6)="EnterQ","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"'!$A$9:$AD$120"),MATCH("8. Tests and/or Procedures Results",INDIRECT("'" &amp; $D$33 &amp; "'!$A$9:$AD$9"),0),FALSE)/VLOOKUP($B137,INDIRECT("'" &amp; $D$33 &amp; "'!$A$9:$AD$120"),MATCH("# of Records Reviewed (denominator):",INDIRECT("'" &amp; $D$33 &amp; "'!$A$9:$AD$9"),0),FALSE))))))</f>
        <v xml:space="preserve"> </v>
      </c>
      <c r="I137" s="53" t="str">
        <f ca="1">IF($B137=0," ",IF(LEFT(EDTC115161718192021[[#Headers],[EnterQ6]],6)="EnterQ","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"'!$A$9:$AD$120"),MATCH("8. Tests and/or Procedures Results",INDIRECT("'" &amp; $D$33 &amp; "'!$A$9:$AD$9"),0),FALSE)/VLOOKUP($B137,INDIRECT("'" &amp; $D$33 &amp; "'!$A$9:$AD$120"),MATCH("# of Records Reviewed (denominator):",INDIRECT("'" &amp; $D$33 &amp; "'!$A$9:$AD$9"),0),FALSE))))))</f>
        <v xml:space="preserve"> </v>
      </c>
      <c r="J137" s="53" t="str">
        <f ca="1">IF($B137=0," ",IF(LEFT(EDTC115161718192021[[#Headers],[EnterQ7]],6)="EnterQ","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"'!$A$9:$AD$120"),MATCH("8. Tests and/or Procedures Results",INDIRECT("'" &amp; $D$33 &amp; "'!$A$9:$AD$9"),0),FALSE)/VLOOKUP($B137,INDIRECT("'" &amp; $D$33 &amp; "'!$A$9:$AD$120"),MATCH("# of Records Reviewed (denominator):",INDIRECT("'" &amp; $D$33 &amp; "'!$A$9:$AD$9"),0),FALSE))))))</f>
        <v xml:space="preserve"> </v>
      </c>
      <c r="K137" s="53" t="str">
        <f ca="1">IF($B137=0," ",IF(LEFT(EDTC115161718192021[[#Headers],[EnterQ8]],6)="EnterQ","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"'!$A$9:$AD$120"),MATCH("8. Tests and/or Procedures Results",INDIRECT("'" &amp; $D$33 &amp; "'!$A$9:$AD$9"),0),FALSE)/VLOOKUP($B137,INDIRECT("'" &amp; $D$33 &amp; "'!$A$9:$AD$120"),MATCH("# of Records Reviewed (denominator):",INDIRECT("'" &amp; $D$33 &amp; "'!$A$9:$AD$9"),0),FALSE))))))</f>
        <v xml:space="preserve"> </v>
      </c>
    </row>
    <row r="138" spans="2:11" x14ac:dyDescent="0.25">
      <c r="B138" s="52">
        <f>IF('Update Master Hospital List'!D105=0,0,'Update Master Hospital List'!D105)</f>
        <v>0</v>
      </c>
      <c r="C138" s="52">
        <f>IF('Update Master Hospital List'!E105=0,0,'Update Master Hospital List'!E105)</f>
        <v>0</v>
      </c>
      <c r="D138" s="53" t="str">
        <f ca="1">IF($B138=0," ",IF(LEFT(EDTC115161718192021[[#Headers],[EnterQ1]],6)="EnterQ","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"'!$A$9:$AD$120"),MATCH("8. Tests and/or Procedures Results",INDIRECT("'" &amp; $D$33 &amp; "'!$A$9:$AD$9"),0),FALSE)/VLOOKUP($B138,INDIRECT("'" &amp; $D$33 &amp; "'!$A$9:$AD$120"),MATCH("# of Records Reviewed (denominator):",INDIRECT("'" &amp; $D$33 &amp; "'!$A$9:$AD$9"),0),FALSE))))))</f>
        <v xml:space="preserve"> </v>
      </c>
      <c r="E138" s="53" t="str">
        <f ca="1">IF($B138=0," ",IF(LEFT(EDTC115161718192021[[#Headers],[EnterQ2]],6)="EnterQ","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"'!$A$9:$AD$120"),MATCH("8. Tests and/or Procedures Results",INDIRECT("'" &amp; $D$33 &amp; "'!$A$9:$AD$9"),0),FALSE)/VLOOKUP($B138,INDIRECT("'" &amp; $D$33 &amp; "'!$A$9:$AD$120"),MATCH("# of Records Reviewed (denominator):",INDIRECT("'" &amp; $D$33 &amp; "'!$A$9:$AD$9"),0),FALSE))))))</f>
        <v xml:space="preserve"> </v>
      </c>
      <c r="F138" s="53" t="str">
        <f ca="1">IF($B138=0," ",IF(LEFT(EDTC115161718192021[[#Headers],[EnterQ3]],6)="EnterQ","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"'!$A$9:$AD$120"),MATCH("8. Tests and/or Procedures Results",INDIRECT("'" &amp; $D$33 &amp; "'!$A$9:$AD$9"),0),FALSE)/VLOOKUP($B138,INDIRECT("'" &amp; $D$33 &amp; "'!$A$9:$AD$120"),MATCH("# of Records Reviewed (denominator):",INDIRECT("'" &amp; $D$33 &amp; "'!$A$9:$AD$9"),0),FALSE))))))</f>
        <v xml:space="preserve"> </v>
      </c>
      <c r="G138" s="53" t="str">
        <f ca="1">IF($B138=0," ",IF(LEFT(EDTC115161718192021[[#Headers],[EnterQ4]],6)="EnterQ","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"'!$A$9:$AD$120"),MATCH("8. Tests and/or Procedures Results",INDIRECT("'" &amp; $D$33 &amp; "'!$A$9:$AD$9"),0),FALSE)/VLOOKUP($B138,INDIRECT("'" &amp; $D$33 &amp; "'!$A$9:$AD$120"),MATCH("# of Records Reviewed (denominator):",INDIRECT("'" &amp; $D$33 &amp; "'!$A$9:$AD$9"),0),FALSE))))))</f>
        <v xml:space="preserve"> </v>
      </c>
      <c r="H138" s="53" t="str">
        <f ca="1">IF($B138=0," ",IF(LEFT(EDTC115161718192021[[#Headers],[EnterQ5]],6)="EnterQ","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"'!$A$9:$AD$120"),MATCH("8. Tests and/or Procedures Results",INDIRECT("'" &amp; $D$33 &amp; "'!$A$9:$AD$9"),0),FALSE)/VLOOKUP($B138,INDIRECT("'" &amp; $D$33 &amp; "'!$A$9:$AD$120"),MATCH("# of Records Reviewed (denominator):",INDIRECT("'" &amp; $D$33 &amp; "'!$A$9:$AD$9"),0),FALSE))))))</f>
        <v xml:space="preserve"> </v>
      </c>
      <c r="I138" s="53" t="str">
        <f ca="1">IF($B138=0," ",IF(LEFT(EDTC115161718192021[[#Headers],[EnterQ6]],6)="EnterQ","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"'!$A$9:$AD$120"),MATCH("8. Tests and/or Procedures Results",INDIRECT("'" &amp; $D$33 &amp; "'!$A$9:$AD$9"),0),FALSE)/VLOOKUP($B138,INDIRECT("'" &amp; $D$33 &amp; "'!$A$9:$AD$120"),MATCH("# of Records Reviewed (denominator):",INDIRECT("'" &amp; $D$33 &amp; "'!$A$9:$AD$9"),0),FALSE))))))</f>
        <v xml:space="preserve"> </v>
      </c>
      <c r="J138" s="53" t="str">
        <f ca="1">IF($B138=0," ",IF(LEFT(EDTC115161718192021[[#Headers],[EnterQ7]],6)="EnterQ","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"'!$A$9:$AD$120"),MATCH("8. Tests and/or Procedures Results",INDIRECT("'" &amp; $D$33 &amp; "'!$A$9:$AD$9"),0),FALSE)/VLOOKUP($B138,INDIRECT("'" &amp; $D$33 &amp; "'!$A$9:$AD$120"),MATCH("# of Records Reviewed (denominator):",INDIRECT("'" &amp; $D$33 &amp; "'!$A$9:$AD$9"),0),FALSE))))))</f>
        <v xml:space="preserve"> </v>
      </c>
      <c r="K138" s="53" t="str">
        <f ca="1">IF($B138=0," ",IF(LEFT(EDTC115161718192021[[#Headers],[EnterQ8]],6)="EnterQ","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"'!$A$9:$AD$120"),MATCH("8. Tests and/or Procedures Results",INDIRECT("'" &amp; $D$33 &amp; "'!$A$9:$AD$9"),0),FALSE)/VLOOKUP($B138,INDIRECT("'" &amp; $D$33 &amp; "'!$A$9:$AD$120"),MATCH("# of Records Reviewed (denominator):",INDIRECT("'" &amp; $D$33 &amp; "'!$A$9:$AD$9"),0),FALSE))))))</f>
        <v xml:space="preserve"> </v>
      </c>
    </row>
    <row r="139" spans="2:11" x14ac:dyDescent="0.25">
      <c r="B139" s="52">
        <f>IF('Update Master Hospital List'!D106=0,0,'Update Master Hospital List'!D106)</f>
        <v>0</v>
      </c>
      <c r="C139" s="52">
        <f>IF('Update Master Hospital List'!E106=0,0,'Update Master Hospital List'!E106)</f>
        <v>0</v>
      </c>
      <c r="D139" s="53" t="str">
        <f ca="1">IF($B139=0," ",IF(LEFT(EDTC115161718192021[[#Headers],[EnterQ1]],6)="EnterQ","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"'!$A$9:$AD$120"),MATCH("8. Tests and/or Procedures Results",INDIRECT("'" &amp; $D$33 &amp; "'!$A$9:$AD$9"),0),FALSE)/VLOOKUP($B139,INDIRECT("'" &amp; $D$33 &amp; "'!$A$9:$AD$120"),MATCH("# of Records Reviewed (denominator):",INDIRECT("'" &amp; $D$33 &amp; "'!$A$9:$AD$9"),0),FALSE))))))</f>
        <v xml:space="preserve"> </v>
      </c>
      <c r="E139" s="53" t="str">
        <f ca="1">IF($B139=0," ",IF(LEFT(EDTC115161718192021[[#Headers],[EnterQ2]],6)="EnterQ","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"'!$A$9:$AD$120"),MATCH("8. Tests and/or Procedures Results",INDIRECT("'" &amp; $D$33 &amp; "'!$A$9:$AD$9"),0),FALSE)/VLOOKUP($B139,INDIRECT("'" &amp; $D$33 &amp; "'!$A$9:$AD$120"),MATCH("# of Records Reviewed (denominator):",INDIRECT("'" &amp; $D$33 &amp; "'!$A$9:$AD$9"),0),FALSE))))))</f>
        <v xml:space="preserve"> </v>
      </c>
      <c r="F139" s="53" t="str">
        <f ca="1">IF($B139=0," ",IF(LEFT(EDTC115161718192021[[#Headers],[EnterQ3]],6)="EnterQ","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"'!$A$9:$AD$120"),MATCH("8. Tests and/or Procedures Results",INDIRECT("'" &amp; $D$33 &amp; "'!$A$9:$AD$9"),0),FALSE)/VLOOKUP($B139,INDIRECT("'" &amp; $D$33 &amp; "'!$A$9:$AD$120"),MATCH("# of Records Reviewed (denominator):",INDIRECT("'" &amp; $D$33 &amp; "'!$A$9:$AD$9"),0),FALSE))))))</f>
        <v xml:space="preserve"> </v>
      </c>
      <c r="G139" s="53" t="str">
        <f ca="1">IF($B139=0," ",IF(LEFT(EDTC115161718192021[[#Headers],[EnterQ4]],6)="EnterQ","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"'!$A$9:$AD$120"),MATCH("8. Tests and/or Procedures Results",INDIRECT("'" &amp; $D$33 &amp; "'!$A$9:$AD$9"),0),FALSE)/VLOOKUP($B139,INDIRECT("'" &amp; $D$33 &amp; "'!$A$9:$AD$120"),MATCH("# of Records Reviewed (denominator):",INDIRECT("'" &amp; $D$33 &amp; "'!$A$9:$AD$9"),0),FALSE))))))</f>
        <v xml:space="preserve"> </v>
      </c>
      <c r="H139" s="53" t="str">
        <f ca="1">IF($B139=0," ",IF(LEFT(EDTC115161718192021[[#Headers],[EnterQ5]],6)="EnterQ","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"'!$A$9:$AD$120"),MATCH("8. Tests and/or Procedures Results",INDIRECT("'" &amp; $D$33 &amp; "'!$A$9:$AD$9"),0),FALSE)/VLOOKUP($B139,INDIRECT("'" &amp; $D$33 &amp; "'!$A$9:$AD$120"),MATCH("# of Records Reviewed (denominator):",INDIRECT("'" &amp; $D$33 &amp; "'!$A$9:$AD$9"),0),FALSE))))))</f>
        <v xml:space="preserve"> </v>
      </c>
      <c r="I139" s="53" t="str">
        <f ca="1">IF($B139=0," ",IF(LEFT(EDTC115161718192021[[#Headers],[EnterQ6]],6)="EnterQ","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"'!$A$9:$AD$120"),MATCH("8. Tests and/or Procedures Results",INDIRECT("'" &amp; $D$33 &amp; "'!$A$9:$AD$9"),0),FALSE)/VLOOKUP($B139,INDIRECT("'" &amp; $D$33 &amp; "'!$A$9:$AD$120"),MATCH("# of Records Reviewed (denominator):",INDIRECT("'" &amp; $D$33 &amp; "'!$A$9:$AD$9"),0),FALSE))))))</f>
        <v xml:space="preserve"> </v>
      </c>
      <c r="J139" s="53" t="str">
        <f ca="1">IF($B139=0," ",IF(LEFT(EDTC115161718192021[[#Headers],[EnterQ7]],6)="EnterQ","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"'!$A$9:$AD$120"),MATCH("8. Tests and/or Procedures Results",INDIRECT("'" &amp; $D$33 &amp; "'!$A$9:$AD$9"),0),FALSE)/VLOOKUP($B139,INDIRECT("'" &amp; $D$33 &amp; "'!$A$9:$AD$120"),MATCH("# of Records Reviewed (denominator):",INDIRECT("'" &amp; $D$33 &amp; "'!$A$9:$AD$9"),0),FALSE))))))</f>
        <v xml:space="preserve"> </v>
      </c>
      <c r="K139" s="53" t="str">
        <f ca="1">IF($B139=0," ",IF(LEFT(EDTC115161718192021[[#Headers],[EnterQ8]],6)="EnterQ","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"'!$A$9:$AD$120"),MATCH("8. Tests and/or Procedures Results",INDIRECT("'" &amp; $D$33 &amp; "'!$A$9:$AD$9"),0),FALSE)/VLOOKUP($B139,INDIRECT("'" &amp; $D$33 &amp; "'!$A$9:$AD$120"),MATCH("# of Records Reviewed (denominator):",INDIRECT("'" &amp; $D$33 &amp; "'!$A$9:$AD$9"),0),FALSE))))))</f>
        <v xml:space="preserve"> </v>
      </c>
    </row>
    <row r="140" spans="2:11" x14ac:dyDescent="0.25">
      <c r="B140" s="52">
        <f>IF('Update Master Hospital List'!D107=0,0,'Update Master Hospital List'!D107)</f>
        <v>0</v>
      </c>
      <c r="C140" s="52">
        <f>IF('Update Master Hospital List'!E107=0,0,'Update Master Hospital List'!E107)</f>
        <v>0</v>
      </c>
      <c r="D140" s="53" t="str">
        <f ca="1">IF($B140=0," ",IF(LEFT(EDTC115161718192021[[#Headers],[EnterQ1]],6)="EnterQ","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"'!$A$9:$AD$120"),MATCH("8. Tests and/or Procedures Results",INDIRECT("'" &amp; $D$33 &amp; "'!$A$9:$AD$9"),0),FALSE)/VLOOKUP($B140,INDIRECT("'" &amp; $D$33 &amp; "'!$A$9:$AD$120"),MATCH("# of Records Reviewed (denominator):",INDIRECT("'" &amp; $D$33 &amp; "'!$A$9:$AD$9"),0),FALSE))))))</f>
        <v xml:space="preserve"> </v>
      </c>
      <c r="E140" s="53" t="str">
        <f ca="1">IF($B140=0," ",IF(LEFT(EDTC115161718192021[[#Headers],[EnterQ2]],6)="EnterQ","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"'!$A$9:$AD$120"),MATCH("8. Tests and/or Procedures Results",INDIRECT("'" &amp; $D$33 &amp; "'!$A$9:$AD$9"),0),FALSE)/VLOOKUP($B140,INDIRECT("'" &amp; $D$33 &amp; "'!$A$9:$AD$120"),MATCH("# of Records Reviewed (denominator):",INDIRECT("'" &amp; $D$33 &amp; "'!$A$9:$AD$9"),0),FALSE))))))</f>
        <v xml:space="preserve"> </v>
      </c>
      <c r="F140" s="53" t="str">
        <f ca="1">IF($B140=0," ",IF(LEFT(EDTC115161718192021[[#Headers],[EnterQ3]],6)="EnterQ","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"'!$A$9:$AD$120"),MATCH("8. Tests and/or Procedures Results",INDIRECT("'" &amp; $D$33 &amp; "'!$A$9:$AD$9"),0),FALSE)/VLOOKUP($B140,INDIRECT("'" &amp; $D$33 &amp; "'!$A$9:$AD$120"),MATCH("# of Records Reviewed (denominator):",INDIRECT("'" &amp; $D$33 &amp; "'!$A$9:$AD$9"),0),FALSE))))))</f>
        <v xml:space="preserve"> </v>
      </c>
      <c r="G140" s="53" t="str">
        <f ca="1">IF($B140=0," ",IF(LEFT(EDTC115161718192021[[#Headers],[EnterQ4]],6)="EnterQ","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"'!$A$9:$AD$120"),MATCH("8. Tests and/or Procedures Results",INDIRECT("'" &amp; $D$33 &amp; "'!$A$9:$AD$9"),0),FALSE)/VLOOKUP($B140,INDIRECT("'" &amp; $D$33 &amp; "'!$A$9:$AD$120"),MATCH("# of Records Reviewed (denominator):",INDIRECT("'" &amp; $D$33 &amp; "'!$A$9:$AD$9"),0),FALSE))))))</f>
        <v xml:space="preserve"> </v>
      </c>
      <c r="H140" s="53" t="str">
        <f ca="1">IF($B140=0," ",IF(LEFT(EDTC115161718192021[[#Headers],[EnterQ5]],6)="EnterQ","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"'!$A$9:$AD$120"),MATCH("8. Tests and/or Procedures Results",INDIRECT("'" &amp; $D$33 &amp; "'!$A$9:$AD$9"),0),FALSE)/VLOOKUP($B140,INDIRECT("'" &amp; $D$33 &amp; "'!$A$9:$AD$120"),MATCH("# of Records Reviewed (denominator):",INDIRECT("'" &amp; $D$33 &amp; "'!$A$9:$AD$9"),0),FALSE))))))</f>
        <v xml:space="preserve"> </v>
      </c>
      <c r="I140" s="53" t="str">
        <f ca="1">IF($B140=0," ",IF(LEFT(EDTC115161718192021[[#Headers],[EnterQ6]],6)="EnterQ","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"'!$A$9:$AD$120"),MATCH("8. Tests and/or Procedures Results",INDIRECT("'" &amp; $D$33 &amp; "'!$A$9:$AD$9"),0),FALSE)/VLOOKUP($B140,INDIRECT("'" &amp; $D$33 &amp; "'!$A$9:$AD$120"),MATCH("# of Records Reviewed (denominator):",INDIRECT("'" &amp; $D$33 &amp; "'!$A$9:$AD$9"),0),FALSE))))))</f>
        <v xml:space="preserve"> </v>
      </c>
      <c r="J140" s="53" t="str">
        <f ca="1">IF($B140=0," ",IF(LEFT(EDTC115161718192021[[#Headers],[EnterQ7]],6)="EnterQ","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"'!$A$9:$AD$120"),MATCH("8. Tests and/or Procedures Results",INDIRECT("'" &amp; $D$33 &amp; "'!$A$9:$AD$9"),0),FALSE)/VLOOKUP($B140,INDIRECT("'" &amp; $D$33 &amp; "'!$A$9:$AD$120"),MATCH("# of Records Reviewed (denominator):",INDIRECT("'" &amp; $D$33 &amp; "'!$A$9:$AD$9"),0),FALSE))))))</f>
        <v xml:space="preserve"> </v>
      </c>
      <c r="K140" s="53" t="str">
        <f ca="1">IF($B140=0," ",IF(LEFT(EDTC115161718192021[[#Headers],[EnterQ8]],6)="EnterQ","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"'!$A$9:$AD$120"),MATCH("8. Tests and/or Procedures Results",INDIRECT("'" &amp; $D$33 &amp; "'!$A$9:$AD$9"),0),FALSE)/VLOOKUP($B140,INDIRECT("'" &amp; $D$33 &amp; "'!$A$9:$AD$120"),MATCH("# of Records Reviewed (denominator):",INDIRECT("'" &amp; $D$33 &amp; "'!$A$9:$AD$9"),0),FALSE))))))</f>
        <v xml:space="preserve"> </v>
      </c>
    </row>
    <row r="141" spans="2:11" x14ac:dyDescent="0.25">
      <c r="B141" s="52">
        <f>IF('Update Master Hospital List'!D108=0,0,'Update Master Hospital List'!D108)</f>
        <v>0</v>
      </c>
      <c r="C141" s="52">
        <f>IF('Update Master Hospital List'!E108=0,0,'Update Master Hospital List'!E108)</f>
        <v>0</v>
      </c>
      <c r="D141" s="53" t="str">
        <f ca="1">IF($B141=0," ",IF(LEFT(EDTC115161718192021[[#Headers],[EnterQ1]],6)="EnterQ","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"'!$A$9:$AD$120"),MATCH("8. Tests and/or Procedures Results",INDIRECT("'" &amp; $D$33 &amp; "'!$A$9:$AD$9"),0),FALSE)/VLOOKUP($B141,INDIRECT("'" &amp; $D$33 &amp; "'!$A$9:$AD$120"),MATCH("# of Records Reviewed (denominator):",INDIRECT("'" &amp; $D$33 &amp; "'!$A$9:$AD$9"),0),FALSE))))))</f>
        <v xml:space="preserve"> </v>
      </c>
      <c r="E141" s="53" t="str">
        <f ca="1">IF($B141=0," ",IF(LEFT(EDTC115161718192021[[#Headers],[EnterQ2]],6)="EnterQ","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"'!$A$9:$AD$120"),MATCH("8. Tests and/or Procedures Results",INDIRECT("'" &amp; $D$33 &amp; "'!$A$9:$AD$9"),0),FALSE)/VLOOKUP($B141,INDIRECT("'" &amp; $D$33 &amp; "'!$A$9:$AD$120"),MATCH("# of Records Reviewed (denominator):",INDIRECT("'" &amp; $D$33 &amp; "'!$A$9:$AD$9"),0),FALSE))))))</f>
        <v xml:space="preserve"> </v>
      </c>
      <c r="F141" s="53" t="str">
        <f ca="1">IF($B141=0," ",IF(LEFT(EDTC115161718192021[[#Headers],[EnterQ3]],6)="EnterQ","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"'!$A$9:$AD$120"),MATCH("8. Tests and/or Procedures Results",INDIRECT("'" &amp; $D$33 &amp; "'!$A$9:$AD$9"),0),FALSE)/VLOOKUP($B141,INDIRECT("'" &amp; $D$33 &amp; "'!$A$9:$AD$120"),MATCH("# of Records Reviewed (denominator):",INDIRECT("'" &amp; $D$33 &amp; "'!$A$9:$AD$9"),0),FALSE))))))</f>
        <v xml:space="preserve"> </v>
      </c>
      <c r="G141" s="53" t="str">
        <f ca="1">IF($B141=0," ",IF(LEFT(EDTC115161718192021[[#Headers],[EnterQ4]],6)="EnterQ","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"'!$A$9:$AD$120"),MATCH("8. Tests and/or Procedures Results",INDIRECT("'" &amp; $D$33 &amp; "'!$A$9:$AD$9"),0),FALSE)/VLOOKUP($B141,INDIRECT("'" &amp; $D$33 &amp; "'!$A$9:$AD$120"),MATCH("# of Records Reviewed (denominator):",INDIRECT("'" &amp; $D$33 &amp; "'!$A$9:$AD$9"),0),FALSE))))))</f>
        <v xml:space="preserve"> </v>
      </c>
      <c r="H141" s="53" t="str">
        <f ca="1">IF($B141=0," ",IF(LEFT(EDTC115161718192021[[#Headers],[EnterQ5]],6)="EnterQ","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"'!$A$9:$AD$120"),MATCH("8. Tests and/or Procedures Results",INDIRECT("'" &amp; $D$33 &amp; "'!$A$9:$AD$9"),0),FALSE)/VLOOKUP($B141,INDIRECT("'" &amp; $D$33 &amp; "'!$A$9:$AD$120"),MATCH("# of Records Reviewed (denominator):",INDIRECT("'" &amp; $D$33 &amp; "'!$A$9:$AD$9"),0),FALSE))))))</f>
        <v xml:space="preserve"> </v>
      </c>
      <c r="I141" s="53" t="str">
        <f ca="1">IF($B141=0," ",IF(LEFT(EDTC115161718192021[[#Headers],[EnterQ6]],6)="EnterQ","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"'!$A$9:$AD$120"),MATCH("8. Tests and/or Procedures Results",INDIRECT("'" &amp; $D$33 &amp; "'!$A$9:$AD$9"),0),FALSE)/VLOOKUP($B141,INDIRECT("'" &amp; $D$33 &amp; "'!$A$9:$AD$120"),MATCH("# of Records Reviewed (denominator):",INDIRECT("'" &amp; $D$33 &amp; "'!$A$9:$AD$9"),0),FALSE))))))</f>
        <v xml:space="preserve"> </v>
      </c>
      <c r="J141" s="53" t="str">
        <f ca="1">IF($B141=0," ",IF(LEFT(EDTC115161718192021[[#Headers],[EnterQ7]],6)="EnterQ","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"'!$A$9:$AD$120"),MATCH("8. Tests and/or Procedures Results",INDIRECT("'" &amp; $D$33 &amp; "'!$A$9:$AD$9"),0),FALSE)/VLOOKUP($B141,INDIRECT("'" &amp; $D$33 &amp; "'!$A$9:$AD$120"),MATCH("# of Records Reviewed (denominator):",INDIRECT("'" &amp; $D$33 &amp; "'!$A$9:$AD$9"),0),FALSE))))))</f>
        <v xml:space="preserve"> </v>
      </c>
      <c r="K141" s="53" t="str">
        <f ca="1">IF($B141=0," ",IF(LEFT(EDTC115161718192021[[#Headers],[EnterQ8]],6)="EnterQ","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"'!$A$9:$AD$120"),MATCH("8. Tests and/or Procedures Results",INDIRECT("'" &amp; $D$33 &amp; "'!$A$9:$AD$9"),0),FALSE)/VLOOKUP($B141,INDIRECT("'" &amp; $D$33 &amp; "'!$A$9:$AD$120"),MATCH("# of Records Reviewed (denominator):",INDIRECT("'" &amp; $D$33 &amp; "'!$A$9:$AD$9"),0),FALSE))))))</f>
        <v xml:space="preserve"> </v>
      </c>
    </row>
  </sheetData>
  <sheetProtection sheet="1" objects="1" scenarios="1"/>
  <protectedRanges>
    <protectedRange sqref="D33:K35" name="Range1"/>
  </protectedRanges>
  <mergeCells count="1">
    <mergeCell ref="B32:C32"/>
  </mergeCells>
  <pageMargins left="0.7" right="0.7" top="0.75" bottom="0.75" header="0.3" footer="0.3"/>
  <pageSetup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F97C8-4F57-4C23-8065-F93FB02ABDA3}">
  <sheetPr>
    <tabColor theme="7"/>
  </sheetPr>
  <dimension ref="B15:M141"/>
  <sheetViews>
    <sheetView workbookViewId="0">
      <selection activeCell="C35" sqref="C35"/>
    </sheetView>
  </sheetViews>
  <sheetFormatPr defaultRowHeight="15" x14ac:dyDescent="0.25"/>
  <cols>
    <col min="1" max="1" width="5.140625" style="2" customWidth="1"/>
    <col min="2" max="2" width="17" style="2" bestFit="1" customWidth="1"/>
    <col min="3" max="3" width="53.140625" style="2" customWidth="1"/>
    <col min="4" max="4" width="13.28515625" style="37" customWidth="1"/>
    <col min="5" max="10" width="13.28515625" style="36" customWidth="1"/>
    <col min="11" max="11" width="13.28515625" style="2" customWidth="1"/>
    <col min="12" max="12" width="7.28515625" style="2" customWidth="1"/>
    <col min="13" max="13" width="51.28515625" style="2" customWidth="1"/>
    <col min="14" max="16384" width="9.140625" style="2"/>
  </cols>
  <sheetData>
    <row r="15" spans="4:13" s="22" customFormat="1" x14ac:dyDescent="0.25">
      <c r="D15" s="35"/>
      <c r="E15" s="36"/>
      <c r="F15" s="36"/>
      <c r="G15" s="36"/>
      <c r="H15" s="36"/>
      <c r="I15" s="36"/>
      <c r="J15" s="36"/>
      <c r="K15" s="2"/>
      <c r="L15" s="2"/>
      <c r="M15" s="2"/>
    </row>
    <row r="24" spans="2:13" x14ac:dyDescent="0.25">
      <c r="C24" s="24"/>
    </row>
    <row r="32" spans="2:13" ht="15" customHeight="1" x14ac:dyDescent="0.25">
      <c r="B32" s="56" t="s">
        <v>29</v>
      </c>
      <c r="C32" s="57"/>
      <c r="D32" s="54" t="s">
        <v>4</v>
      </c>
      <c r="E32" s="38"/>
      <c r="F32" s="38"/>
      <c r="G32" s="38"/>
      <c r="H32" s="38"/>
      <c r="I32" s="38"/>
      <c r="J32" s="38"/>
      <c r="K32" s="39"/>
      <c r="M32" s="23" t="str">
        <f>"EDTC "&amp;$D$32&amp;" Percentages: "&amp;'Update Master Hospital List'!F2&amp;" CAHs"</f>
        <v>EDTC All EDTC Measure Percentages:   CAHs</v>
      </c>
    </row>
    <row r="33" spans="2:13" x14ac:dyDescent="0.25">
      <c r="B33" s="40" t="s">
        <v>1</v>
      </c>
      <c r="C33" s="41" t="s">
        <v>2</v>
      </c>
      <c r="D33" s="42" t="s">
        <v>30</v>
      </c>
      <c r="E33" s="43" t="s">
        <v>31</v>
      </c>
      <c r="F33" s="43" t="s">
        <v>32</v>
      </c>
      <c r="G33" s="43" t="s">
        <v>33</v>
      </c>
      <c r="H33" s="43" t="s">
        <v>34</v>
      </c>
      <c r="I33" s="43" t="s">
        <v>35</v>
      </c>
      <c r="J33" s="44" t="s">
        <v>36</v>
      </c>
      <c r="K33" s="45" t="s">
        <v>37</v>
      </c>
    </row>
    <row r="34" spans="2:13" x14ac:dyDescent="0.25">
      <c r="B34" s="46" t="s">
        <v>38</v>
      </c>
      <c r="C34" s="47" t="s">
        <v>38</v>
      </c>
      <c r="D34" s="48"/>
      <c r="E34" s="48"/>
      <c r="F34" s="48"/>
      <c r="G34" s="48"/>
      <c r="H34" s="48"/>
      <c r="I34" s="48"/>
      <c r="J34" s="49"/>
      <c r="K34" s="49"/>
    </row>
    <row r="35" spans="2:13" x14ac:dyDescent="0.25">
      <c r="B35" s="46" t="s">
        <v>26</v>
      </c>
      <c r="C35" s="52" t="str">
        <f>IF('Update Master Hospital List'!E2=0,0,'Update Master Hospital List'!E2)</f>
        <v xml:space="preserve"> </v>
      </c>
      <c r="D35" s="50"/>
      <c r="E35" s="48"/>
      <c r="F35" s="48"/>
      <c r="G35" s="48"/>
      <c r="H35" s="48"/>
      <c r="I35" s="48"/>
      <c r="J35" s="49"/>
      <c r="K35" s="51"/>
    </row>
    <row r="36" spans="2:13" x14ac:dyDescent="0.25">
      <c r="B36" s="52">
        <f>IF('Update Master Hospital List'!D3=0,0,'Update Master Hospital List'!D3)</f>
        <v>0</v>
      </c>
      <c r="C36" s="52">
        <f>IF('Update Master Hospital List'!E3=0,0,'Update Master Hospital List'!E3)</f>
        <v>0</v>
      </c>
      <c r="D36" s="53" t="str">
        <f ca="1">IF($B36=0," ",IF(LEFT(EDTC11516171819202122[[#Headers],[EnterQ1]],6)="EnterQ"," ",
IF((VLOOKUP($B36,INDIRECT("'"&amp;$D$33&amp;"'!$A$9:$AD$120"),MATCH("# of Records Reviewed (denominator):",INDIRECT("'" &amp; $D$33 &amp; "'!$A$9:$AD$9"),0),FALSE))="","N/A",
IF(VLOOKUP($B36,INDIRECT("'" &amp; $D$33 &amp; "'!$A$9:$AD$120"),MATCH("# of Records Reviewed (denominator):",INDIRECT("'" &amp; $D$33 &amp; "'!$A$9:$AD$9"),0),FALSE)="0","0 cases",
(VLOOKUP($B36,INDIRECT("'" &amp; $D$33 &amp; "'!$A$9:$AD$120"),MATCH("All EDTC Measure",INDIRECT("'" &amp; $D$33 &amp; "'!$A$9:$AD$9"),0),FALSE)/VLOOKUP($B36,INDIRECT("'" &amp; $D$33 &amp; "'!$A$9:$AD$120"),MATCH("# of Records Reviewed (denominator):",INDIRECT("'" &amp; $D$33 &amp; "'!$A$9:$AD$9"),0),FALSE))))))</f>
        <v xml:space="preserve"> </v>
      </c>
      <c r="E36" s="53" t="str">
        <f ca="1">IF($B36=0," ",IF(LEFT(EDTC11516171819202122[[#Headers],[EnterQ2]],6)="EnterQ"," ",
IF((VLOOKUP($B36,INDIRECT("'"&amp;$D$33&amp;"'!$A$9:$AD$120"),MATCH("# of Records Reviewed (denominator):",INDIRECT("'" &amp; $D$33 &amp; "'!$A$9:$AD$9"),0),FALSE))="","N/A",
IF(VLOOKUP($B36,INDIRECT("'" &amp; $D$33 &amp; "'!$A$9:$AD$120"),MATCH("# of Records Reviewed (denominator):",INDIRECT("'" &amp; $D$33 &amp; "'!$A$9:$AD$9"),0),FALSE)="0","0 cases",
(VLOOKUP($B36,INDIRECT("'" &amp; $D$33 &amp; "'!$A$9:$AD$120"),MATCH("All EDTC Measure",INDIRECT("'" &amp; $D$33 &amp; "'!$A$9:$AD$9"),0),FALSE)/VLOOKUP($B36,INDIRECT("'" &amp; $D$33 &amp; "'!$A$9:$AD$120"),MATCH("# of Records Reviewed (denominator):",INDIRECT("'" &amp; $D$33 &amp; "'!$A$9:$AD$9"),0),FALSE))))))</f>
        <v xml:space="preserve"> </v>
      </c>
      <c r="F36" s="53" t="str">
        <f ca="1">IF($B36=0," ",IF(LEFT(EDTC11516171819202122[[#Headers],[EnterQ3]],6)="EnterQ"," ",
IF((VLOOKUP($B36,INDIRECT("'"&amp;$D$33&amp;"'!$A$9:$AD$120"),MATCH("# of Records Reviewed (denominator):",INDIRECT("'" &amp; $D$33 &amp; "'!$A$9:$AD$9"),0),FALSE))="","N/A",
IF(VLOOKUP($B36,INDIRECT("'" &amp; $D$33 &amp; "'!$A$9:$AD$120"),MATCH("# of Records Reviewed (denominator):",INDIRECT("'" &amp; $D$33 &amp; "'!$A$9:$AD$9"),0),FALSE)="0","0 cases",
(VLOOKUP($B36,INDIRECT("'" &amp; $D$33 &amp; "'!$A$9:$AD$120"),MATCH("All EDTC Measure",INDIRECT("'" &amp; $D$33 &amp; "'!$A$9:$AD$9"),0),FALSE)/VLOOKUP($B36,INDIRECT("'" &amp; $D$33 &amp; "'!$A$9:$AD$120"),MATCH("# of Records Reviewed (denominator):",INDIRECT("'" &amp; $D$33 &amp; "'!$A$9:$AD$9"),0),FALSE))))))</f>
        <v xml:space="preserve"> </v>
      </c>
      <c r="G36" s="53" t="str">
        <f ca="1">IF($B36=0," ",IF(LEFT(EDTC11516171819202122[[#Headers],[EnterQ4]],6)="EnterQ"," ",
IF((VLOOKUP($B36,INDIRECT("'"&amp;$D$33&amp;"'!$A$9:$AD$120"),MATCH("# of Records Reviewed (denominator):",INDIRECT("'" &amp; $D$33 &amp; "'!$A$9:$AD$9"),0),FALSE))="","N/A",
IF(VLOOKUP($B36,INDIRECT("'" &amp; $D$33 &amp; "'!$A$9:$AD$120"),MATCH("# of Records Reviewed (denominator):",INDIRECT("'" &amp; $D$33 &amp; "'!$A$9:$AD$9"),0),FALSE)="0","0 cases",
(VLOOKUP($B36,INDIRECT("'" &amp; $D$33 &amp; "'!$A$9:$AD$120"),MATCH("All EDTC Measure",INDIRECT("'" &amp; $D$33 &amp; "'!$A$9:$AD$9"),0),FALSE)/VLOOKUP($B36,INDIRECT("'" &amp; $D$33 &amp; "'!$A$9:$AD$120"),MATCH("# of Records Reviewed (denominator):",INDIRECT("'" &amp; $D$33 &amp; "'!$A$9:$AD$9"),0),FALSE))))))</f>
        <v xml:space="preserve"> </v>
      </c>
      <c r="H36" s="53" t="str">
        <f ca="1">IF($B36=0," ",IF(LEFT(EDTC11516171819202122[[#Headers],[EnterQ5]],6)="EnterQ"," ",
IF((VLOOKUP($B36,INDIRECT("'"&amp;$D$33&amp;"'!$A$9:$AD$120"),MATCH("# of Records Reviewed (denominator):",INDIRECT("'" &amp; $D$33 &amp; "'!$A$9:$AD$9"),0),FALSE))="","N/A",
IF(VLOOKUP($B36,INDIRECT("'" &amp; $D$33 &amp; "'!$A$9:$AD$120"),MATCH("# of Records Reviewed (denominator):",INDIRECT("'" &amp; $D$33 &amp; "'!$A$9:$AD$9"),0),FALSE)="0","0 cases",
(VLOOKUP($B36,INDIRECT("'" &amp; $D$33 &amp; "'!$A$9:$AD$120"),MATCH("All EDTC Measure",INDIRECT("'" &amp; $D$33 &amp; "'!$A$9:$AD$9"),0),FALSE)/VLOOKUP($B36,INDIRECT("'" &amp; $D$33 &amp; "'!$A$9:$AD$120"),MATCH("# of Records Reviewed (denominator):",INDIRECT("'" &amp; $D$33 &amp; "'!$A$9:$AD$9"),0),FALSE))))))</f>
        <v xml:space="preserve"> </v>
      </c>
      <c r="I36" s="53" t="str">
        <f ca="1">IF($B36=0," ",IF(LEFT(EDTC11516171819202122[[#Headers],[EnterQ6]],6)="EnterQ"," ",
IF((VLOOKUP($B36,INDIRECT("'"&amp;$D$33&amp;"'!$A$9:$AD$120"),MATCH("# of Records Reviewed (denominator):",INDIRECT("'" &amp; $D$33 &amp; "'!$A$9:$AD$9"),0),FALSE))="","N/A",
IF(VLOOKUP($B36,INDIRECT("'" &amp; $D$33 &amp; "'!$A$9:$AD$120"),MATCH("# of Records Reviewed (denominator):",INDIRECT("'" &amp; $D$33 &amp; "'!$A$9:$AD$9"),0),FALSE)="0","0 cases",
(VLOOKUP($B36,INDIRECT("'" &amp; $D$33 &amp; "'!$A$9:$AD$120"),MATCH("All EDTC Measure",INDIRECT("'" &amp; $D$33 &amp; "'!$A$9:$AD$9"),0),FALSE)/VLOOKUP($B36,INDIRECT("'" &amp; $D$33 &amp; "'!$A$9:$AD$120"),MATCH("# of Records Reviewed (denominator):",INDIRECT("'" &amp; $D$33 &amp; "'!$A$9:$AD$9"),0),FALSE))))))</f>
        <v xml:space="preserve"> </v>
      </c>
      <c r="J36" s="53" t="str">
        <f ca="1">IF($B36=0," ",IF(LEFT(EDTC11516171819202122[[#Headers],[EnterQ7]],6)="EnterQ"," ",
IF((VLOOKUP($B36,INDIRECT("'"&amp;$D$33&amp;"'!$A$9:$AD$120"),MATCH("# of Records Reviewed (denominator):",INDIRECT("'" &amp; $D$33 &amp; "'!$A$9:$AD$9"),0),FALSE))="","N/A",
IF(VLOOKUP($B36,INDIRECT("'" &amp; $D$33 &amp; "'!$A$9:$AD$120"),MATCH("# of Records Reviewed (denominator):",INDIRECT("'" &amp; $D$33 &amp; "'!$A$9:$AD$9"),0),FALSE)="0","0 cases",
(VLOOKUP($B36,INDIRECT("'" &amp; $D$33 &amp; "'!$A$9:$AD$120"),MATCH("All EDTC Measure",INDIRECT("'" &amp; $D$33 &amp; "'!$A$9:$AD$9"),0),FALSE)/VLOOKUP($B36,INDIRECT("'" &amp; $D$33 &amp; "'!$A$9:$AD$120"),MATCH("# of Records Reviewed (denominator):",INDIRECT("'" &amp; $D$33 &amp; "'!$A$9:$AD$9"),0),FALSE))))))</f>
        <v xml:space="preserve"> </v>
      </c>
      <c r="K36" s="53" t="str">
        <f ca="1">IF($B36=0," ",IF(LEFT(EDTC11516171819202122[[#Headers],[EnterQ8]],6)="EnterQ"," ",
IF((VLOOKUP($B36,INDIRECT("'"&amp;$D$33&amp;"'!$A$9:$AD$120"),MATCH("# of Records Reviewed (denominator):",INDIRECT("'" &amp; $D$33 &amp; "'!$A$9:$AD$9"),0),FALSE))="","N/A",
IF(VLOOKUP($B36,INDIRECT("'" &amp; $D$33 &amp; "'!$A$9:$AD$120"),MATCH("# of Records Reviewed (denominator):",INDIRECT("'" &amp; $D$33 &amp; "'!$A$9:$AD$9"),0),FALSE)="0","0 cases",
(VLOOKUP($B36,INDIRECT("'" &amp; $D$33 &amp; "'!$A$9:$AD$120"),MATCH("All EDTC Measure",INDIRECT("'" &amp; $D$33 &amp; "'!$A$9:$AD$9"),0),FALSE)/VLOOKUP($B36,INDIRECT("'" &amp; $D$33 &amp; "'!$A$9:$AD$120"),MATCH("# of Records Reviewed (denominator):",INDIRECT("'" &amp; $D$33 &amp; "'!$A$9:$AD$9"),0),FALSE))))))</f>
        <v xml:space="preserve"> </v>
      </c>
      <c r="M36" s="22"/>
    </row>
    <row r="37" spans="2:13" x14ac:dyDescent="0.25">
      <c r="B37" s="52">
        <f>IF('Update Master Hospital List'!D4=0,0,'Update Master Hospital List'!D4)</f>
        <v>0</v>
      </c>
      <c r="C37" s="52">
        <f>IF('Update Master Hospital List'!E4=0,0,'Update Master Hospital List'!E4)</f>
        <v>0</v>
      </c>
      <c r="D37" s="53" t="str">
        <f ca="1">IF($B37=0," ",IF(LEFT(EDTC11516171819202122[[#Headers],[EnterQ1]],6)="EnterQ"," ",
IF((VLOOKUP($B37,INDIRECT("'"&amp;$D$33&amp;"'!$A$9:$AD$120"),MATCH("# of Records Reviewed (denominator):",INDIRECT("'" &amp; $D$33 &amp; "'!$A$9:$AD$9"),0),FALSE))="","N/A",
IF(VLOOKUP($B37,INDIRECT("'" &amp; $D$33 &amp; "'!$A$9:$AD$120"),MATCH("# of Records Reviewed (denominator):",INDIRECT("'" &amp; $D$33 &amp; "'!$A$9:$AD$9"),0),FALSE)="0","0 cases",
(VLOOKUP($B37,INDIRECT("'" &amp; $D$33 &amp; "'!$A$9:$AD$120"),MATCH("All EDTC Measure",INDIRECT("'" &amp; $D$33 &amp; "'!$A$9:$AD$9"),0),FALSE)/VLOOKUP($B37,INDIRECT("'" &amp; $D$33 &amp; "'!$A$9:$AD$120"),MATCH("# of Records Reviewed (denominator):",INDIRECT("'" &amp; $D$33 &amp; "'!$A$9:$AD$9"),0),FALSE))))))</f>
        <v xml:space="preserve"> </v>
      </c>
      <c r="E37" s="53" t="str">
        <f ca="1">IF($B37=0," ",IF(LEFT(EDTC11516171819202122[[#Headers],[EnterQ2]],6)="EnterQ"," ",
IF((VLOOKUP($B37,INDIRECT("'"&amp;$D$33&amp;"'!$A$9:$AD$120"),MATCH("# of Records Reviewed (denominator):",INDIRECT("'" &amp; $D$33 &amp; "'!$A$9:$AD$9"),0),FALSE))="","N/A",
IF(VLOOKUP($B37,INDIRECT("'" &amp; $D$33 &amp; "'!$A$9:$AD$120"),MATCH("# of Records Reviewed (denominator):",INDIRECT("'" &amp; $D$33 &amp; "'!$A$9:$AD$9"),0),FALSE)="0","0 cases",
(VLOOKUP($B37,INDIRECT("'" &amp; $D$33 &amp; "'!$A$9:$AD$120"),MATCH("All EDTC Measure",INDIRECT("'" &amp; $D$33 &amp; "'!$A$9:$AD$9"),0),FALSE)/VLOOKUP($B37,INDIRECT("'" &amp; $D$33 &amp; "'!$A$9:$AD$120"),MATCH("# of Records Reviewed (denominator):",INDIRECT("'" &amp; $D$33 &amp; "'!$A$9:$AD$9"),0),FALSE))))))</f>
        <v xml:space="preserve"> </v>
      </c>
      <c r="F37" s="53" t="str">
        <f ca="1">IF($B37=0," ",IF(LEFT(EDTC11516171819202122[[#Headers],[EnterQ3]],6)="EnterQ"," ",
IF((VLOOKUP($B37,INDIRECT("'"&amp;$D$33&amp;"'!$A$9:$AD$120"),MATCH("# of Records Reviewed (denominator):",INDIRECT("'" &amp; $D$33 &amp; "'!$A$9:$AD$9"),0),FALSE))="","N/A",
IF(VLOOKUP($B37,INDIRECT("'" &amp; $D$33 &amp; "'!$A$9:$AD$120"),MATCH("# of Records Reviewed (denominator):",INDIRECT("'" &amp; $D$33 &amp; "'!$A$9:$AD$9"),0),FALSE)="0","0 cases",
(VLOOKUP($B37,INDIRECT("'" &amp; $D$33 &amp; "'!$A$9:$AD$120"),MATCH("All EDTC Measure",INDIRECT("'" &amp; $D$33 &amp; "'!$A$9:$AD$9"),0),FALSE)/VLOOKUP($B37,INDIRECT("'" &amp; $D$33 &amp; "'!$A$9:$AD$120"),MATCH("# of Records Reviewed (denominator):",INDIRECT("'" &amp; $D$33 &amp; "'!$A$9:$AD$9"),0),FALSE))))))</f>
        <v xml:space="preserve"> </v>
      </c>
      <c r="G37" s="53" t="str">
        <f ca="1">IF($B37=0," ",IF(LEFT(EDTC11516171819202122[[#Headers],[EnterQ4]],6)="EnterQ"," ",
IF((VLOOKUP($B37,INDIRECT("'"&amp;$D$33&amp;"'!$A$9:$AD$120"),MATCH("# of Records Reviewed (denominator):",INDIRECT("'" &amp; $D$33 &amp; "'!$A$9:$AD$9"),0),FALSE))="","N/A",
IF(VLOOKUP($B37,INDIRECT("'" &amp; $D$33 &amp; "'!$A$9:$AD$120"),MATCH("# of Records Reviewed (denominator):",INDIRECT("'" &amp; $D$33 &amp; "'!$A$9:$AD$9"),0),FALSE)="0","0 cases",
(VLOOKUP($B37,INDIRECT("'" &amp; $D$33 &amp; "'!$A$9:$AD$120"),MATCH("All EDTC Measure",INDIRECT("'" &amp; $D$33 &amp; "'!$A$9:$AD$9"),0),FALSE)/VLOOKUP($B37,INDIRECT("'" &amp; $D$33 &amp; "'!$A$9:$AD$120"),MATCH("# of Records Reviewed (denominator):",INDIRECT("'" &amp; $D$33 &amp; "'!$A$9:$AD$9"),0),FALSE))))))</f>
        <v xml:space="preserve"> </v>
      </c>
      <c r="H37" s="53" t="str">
        <f ca="1">IF($B37=0," ",IF(LEFT(EDTC11516171819202122[[#Headers],[EnterQ5]],6)="EnterQ"," ",
IF((VLOOKUP($B37,INDIRECT("'"&amp;$D$33&amp;"'!$A$9:$AD$120"),MATCH("# of Records Reviewed (denominator):",INDIRECT("'" &amp; $D$33 &amp; "'!$A$9:$AD$9"),0),FALSE))="","N/A",
IF(VLOOKUP($B37,INDIRECT("'" &amp; $D$33 &amp; "'!$A$9:$AD$120"),MATCH("# of Records Reviewed (denominator):",INDIRECT("'" &amp; $D$33 &amp; "'!$A$9:$AD$9"),0),FALSE)="0","0 cases",
(VLOOKUP($B37,INDIRECT("'" &amp; $D$33 &amp; "'!$A$9:$AD$120"),MATCH("All EDTC Measure",INDIRECT("'" &amp; $D$33 &amp; "'!$A$9:$AD$9"),0),FALSE)/VLOOKUP($B37,INDIRECT("'" &amp; $D$33 &amp; "'!$A$9:$AD$120"),MATCH("# of Records Reviewed (denominator):",INDIRECT("'" &amp; $D$33 &amp; "'!$A$9:$AD$9"),0),FALSE))))))</f>
        <v xml:space="preserve"> </v>
      </c>
      <c r="I37" s="53" t="str">
        <f ca="1">IF($B37=0," ",IF(LEFT(EDTC11516171819202122[[#Headers],[EnterQ6]],6)="EnterQ"," ",
IF((VLOOKUP($B37,INDIRECT("'"&amp;$D$33&amp;"'!$A$9:$AD$120"),MATCH("# of Records Reviewed (denominator):",INDIRECT("'" &amp; $D$33 &amp; "'!$A$9:$AD$9"),0),FALSE))="","N/A",
IF(VLOOKUP($B37,INDIRECT("'" &amp; $D$33 &amp; "'!$A$9:$AD$120"),MATCH("# of Records Reviewed (denominator):",INDIRECT("'" &amp; $D$33 &amp; "'!$A$9:$AD$9"),0),FALSE)="0","0 cases",
(VLOOKUP($B37,INDIRECT("'" &amp; $D$33 &amp; "'!$A$9:$AD$120"),MATCH("All EDTC Measure",INDIRECT("'" &amp; $D$33 &amp; "'!$A$9:$AD$9"),0),FALSE)/VLOOKUP($B37,INDIRECT("'" &amp; $D$33 &amp; "'!$A$9:$AD$120"),MATCH("# of Records Reviewed (denominator):",INDIRECT("'" &amp; $D$33 &amp; "'!$A$9:$AD$9"),0),FALSE))))))</f>
        <v xml:space="preserve"> </v>
      </c>
      <c r="J37" s="53" t="str">
        <f ca="1">IF($B37=0," ",IF(LEFT(EDTC11516171819202122[[#Headers],[EnterQ7]],6)="EnterQ"," ",
IF((VLOOKUP($B37,INDIRECT("'"&amp;$D$33&amp;"'!$A$9:$AD$120"),MATCH("# of Records Reviewed (denominator):",INDIRECT("'" &amp; $D$33 &amp; "'!$A$9:$AD$9"),0),FALSE))="","N/A",
IF(VLOOKUP($B37,INDIRECT("'" &amp; $D$33 &amp; "'!$A$9:$AD$120"),MATCH("# of Records Reviewed (denominator):",INDIRECT("'" &amp; $D$33 &amp; "'!$A$9:$AD$9"),0),FALSE)="0","0 cases",
(VLOOKUP($B37,INDIRECT("'" &amp; $D$33 &amp; "'!$A$9:$AD$120"),MATCH("All EDTC Measure",INDIRECT("'" &amp; $D$33 &amp; "'!$A$9:$AD$9"),0),FALSE)/VLOOKUP($B37,INDIRECT("'" &amp; $D$33 &amp; "'!$A$9:$AD$120"),MATCH("# of Records Reviewed (denominator):",INDIRECT("'" &amp; $D$33 &amp; "'!$A$9:$AD$9"),0),FALSE))))))</f>
        <v xml:space="preserve"> </v>
      </c>
      <c r="K37" s="53" t="str">
        <f ca="1">IF($B37=0," ",IF(LEFT(EDTC11516171819202122[[#Headers],[EnterQ8]],6)="EnterQ"," ",
IF((VLOOKUP($B37,INDIRECT("'"&amp;$D$33&amp;"'!$A$9:$AD$120"),MATCH("# of Records Reviewed (denominator):",INDIRECT("'" &amp; $D$33 &amp; "'!$A$9:$AD$9"),0),FALSE))="","N/A",
IF(VLOOKUP($B37,INDIRECT("'" &amp; $D$33 &amp; "'!$A$9:$AD$120"),MATCH("# of Records Reviewed (denominator):",INDIRECT("'" &amp; $D$33 &amp; "'!$A$9:$AD$9"),0),FALSE)="0","0 cases",
(VLOOKUP($B37,INDIRECT("'" &amp; $D$33 &amp; "'!$A$9:$AD$120"),MATCH("All EDTC Measure",INDIRECT("'" &amp; $D$33 &amp; "'!$A$9:$AD$9"),0),FALSE)/VLOOKUP($B37,INDIRECT("'" &amp; $D$33 &amp; "'!$A$9:$AD$120"),MATCH("# of Records Reviewed (denominator):",INDIRECT("'" &amp; $D$33 &amp; "'!$A$9:$AD$9"),0),FALSE))))))</f>
        <v xml:space="preserve"> </v>
      </c>
      <c r="M37" s="22"/>
    </row>
    <row r="38" spans="2:13" x14ac:dyDescent="0.25">
      <c r="B38" s="52">
        <f>IF('Update Master Hospital List'!D5=0,0,'Update Master Hospital List'!D5)</f>
        <v>0</v>
      </c>
      <c r="C38" s="52">
        <f>IF('Update Master Hospital List'!E5=0,0,'Update Master Hospital List'!E5)</f>
        <v>0</v>
      </c>
      <c r="D38" s="53" t="str">
        <f ca="1">IF($B38=0," ",IF(LEFT(EDTC11516171819202122[[#Headers],[EnterQ1]],6)="EnterQ"," ",
IF((VLOOKUP($B38,INDIRECT("'"&amp;$D$33&amp;"'!$A$9:$AD$120"),MATCH("# of Records Reviewed (denominator):",INDIRECT("'" &amp; $D$33 &amp; "'!$A$9:$AD$9"),0),FALSE))="","N/A",
IF(VLOOKUP($B38,INDIRECT("'" &amp; $D$33 &amp; "'!$A$9:$AD$120"),MATCH("# of Records Reviewed (denominator):",INDIRECT("'" &amp; $D$33 &amp; "'!$A$9:$AD$9"),0),FALSE)="0","0 cases",
(VLOOKUP($B38,INDIRECT("'" &amp; $D$33 &amp; "'!$A$9:$AD$120"),MATCH("All EDTC Measure",INDIRECT("'" &amp; $D$33 &amp; "'!$A$9:$AD$9"),0),FALSE)/VLOOKUP($B38,INDIRECT("'" &amp; $D$33 &amp; "'!$A$9:$AD$120"),MATCH("# of Records Reviewed (denominator):",INDIRECT("'" &amp; $D$33 &amp; "'!$A$9:$AD$9"),0),FALSE))))))</f>
        <v xml:space="preserve"> </v>
      </c>
      <c r="E38" s="53" t="str">
        <f ca="1">IF($B38=0," ",IF(LEFT(EDTC11516171819202122[[#Headers],[EnterQ2]],6)="EnterQ"," ",
IF((VLOOKUP($B38,INDIRECT("'"&amp;$D$33&amp;"'!$A$9:$AD$120"),MATCH("# of Records Reviewed (denominator):",INDIRECT("'" &amp; $D$33 &amp; "'!$A$9:$AD$9"),0),FALSE))="","N/A",
IF(VLOOKUP($B38,INDIRECT("'" &amp; $D$33 &amp; "'!$A$9:$AD$120"),MATCH("# of Records Reviewed (denominator):",INDIRECT("'" &amp; $D$33 &amp; "'!$A$9:$AD$9"),0),FALSE)="0","0 cases",
(VLOOKUP($B38,INDIRECT("'" &amp; $D$33 &amp; "'!$A$9:$AD$120"),MATCH("All EDTC Measure",INDIRECT("'" &amp; $D$33 &amp; "'!$A$9:$AD$9"),0),FALSE)/VLOOKUP($B38,INDIRECT("'" &amp; $D$33 &amp; "'!$A$9:$AD$120"),MATCH("# of Records Reviewed (denominator):",INDIRECT("'" &amp; $D$33 &amp; "'!$A$9:$AD$9"),0),FALSE))))))</f>
        <v xml:space="preserve"> </v>
      </c>
      <c r="F38" s="53" t="str">
        <f ca="1">IF($B38=0," ",IF(LEFT(EDTC11516171819202122[[#Headers],[EnterQ3]],6)="EnterQ"," ",
IF((VLOOKUP($B38,INDIRECT("'"&amp;$D$33&amp;"'!$A$9:$AD$120"),MATCH("# of Records Reviewed (denominator):",INDIRECT("'" &amp; $D$33 &amp; "'!$A$9:$AD$9"),0),FALSE))="","N/A",
IF(VLOOKUP($B38,INDIRECT("'" &amp; $D$33 &amp; "'!$A$9:$AD$120"),MATCH("# of Records Reviewed (denominator):",INDIRECT("'" &amp; $D$33 &amp; "'!$A$9:$AD$9"),0),FALSE)="0","0 cases",
(VLOOKUP($B38,INDIRECT("'" &amp; $D$33 &amp; "'!$A$9:$AD$120"),MATCH("All EDTC Measure",INDIRECT("'" &amp; $D$33 &amp; "'!$A$9:$AD$9"),0),FALSE)/VLOOKUP($B38,INDIRECT("'" &amp; $D$33 &amp; "'!$A$9:$AD$120"),MATCH("# of Records Reviewed (denominator):",INDIRECT("'" &amp; $D$33 &amp; "'!$A$9:$AD$9"),0),FALSE))))))</f>
        <v xml:space="preserve"> </v>
      </c>
      <c r="G38" s="53" t="str">
        <f ca="1">IF($B38=0," ",IF(LEFT(EDTC11516171819202122[[#Headers],[EnterQ4]],6)="EnterQ"," ",
IF((VLOOKUP($B38,INDIRECT("'"&amp;$D$33&amp;"'!$A$9:$AD$120"),MATCH("# of Records Reviewed (denominator):",INDIRECT("'" &amp; $D$33 &amp; "'!$A$9:$AD$9"),0),FALSE))="","N/A",
IF(VLOOKUP($B38,INDIRECT("'" &amp; $D$33 &amp; "'!$A$9:$AD$120"),MATCH("# of Records Reviewed (denominator):",INDIRECT("'" &amp; $D$33 &amp; "'!$A$9:$AD$9"),0),FALSE)="0","0 cases",
(VLOOKUP($B38,INDIRECT("'" &amp; $D$33 &amp; "'!$A$9:$AD$120"),MATCH("All EDTC Measure",INDIRECT("'" &amp; $D$33 &amp; "'!$A$9:$AD$9"),0),FALSE)/VLOOKUP($B38,INDIRECT("'" &amp; $D$33 &amp; "'!$A$9:$AD$120"),MATCH("# of Records Reviewed (denominator):",INDIRECT("'" &amp; $D$33 &amp; "'!$A$9:$AD$9"),0),FALSE))))))</f>
        <v xml:space="preserve"> </v>
      </c>
      <c r="H38" s="53" t="str">
        <f ca="1">IF($B38=0," ",IF(LEFT(EDTC11516171819202122[[#Headers],[EnterQ5]],6)="EnterQ"," ",
IF((VLOOKUP($B38,INDIRECT("'"&amp;$D$33&amp;"'!$A$9:$AD$120"),MATCH("# of Records Reviewed (denominator):",INDIRECT("'" &amp; $D$33 &amp; "'!$A$9:$AD$9"),0),FALSE))="","N/A",
IF(VLOOKUP($B38,INDIRECT("'" &amp; $D$33 &amp; "'!$A$9:$AD$120"),MATCH("# of Records Reviewed (denominator):",INDIRECT("'" &amp; $D$33 &amp; "'!$A$9:$AD$9"),0),FALSE)="0","0 cases",
(VLOOKUP($B38,INDIRECT("'" &amp; $D$33 &amp; "'!$A$9:$AD$120"),MATCH("All EDTC Measure",INDIRECT("'" &amp; $D$33 &amp; "'!$A$9:$AD$9"),0),FALSE)/VLOOKUP($B38,INDIRECT("'" &amp; $D$33 &amp; "'!$A$9:$AD$120"),MATCH("# of Records Reviewed (denominator):",INDIRECT("'" &amp; $D$33 &amp; "'!$A$9:$AD$9"),0),FALSE))))))</f>
        <v xml:space="preserve"> </v>
      </c>
      <c r="I38" s="53" t="str">
        <f ca="1">IF($B38=0," ",IF(LEFT(EDTC11516171819202122[[#Headers],[EnterQ6]],6)="EnterQ"," ",
IF((VLOOKUP($B38,INDIRECT("'"&amp;$D$33&amp;"'!$A$9:$AD$120"),MATCH("# of Records Reviewed (denominator):",INDIRECT("'" &amp; $D$33 &amp; "'!$A$9:$AD$9"),0),FALSE))="","N/A",
IF(VLOOKUP($B38,INDIRECT("'" &amp; $D$33 &amp; "'!$A$9:$AD$120"),MATCH("# of Records Reviewed (denominator):",INDIRECT("'" &amp; $D$33 &amp; "'!$A$9:$AD$9"),0),FALSE)="0","0 cases",
(VLOOKUP($B38,INDIRECT("'" &amp; $D$33 &amp; "'!$A$9:$AD$120"),MATCH("All EDTC Measure",INDIRECT("'" &amp; $D$33 &amp; "'!$A$9:$AD$9"),0),FALSE)/VLOOKUP($B38,INDIRECT("'" &amp; $D$33 &amp; "'!$A$9:$AD$120"),MATCH("# of Records Reviewed (denominator):",INDIRECT("'" &amp; $D$33 &amp; "'!$A$9:$AD$9"),0),FALSE))))))</f>
        <v xml:space="preserve"> </v>
      </c>
      <c r="J38" s="53" t="str">
        <f ca="1">IF($B38=0," ",IF(LEFT(EDTC11516171819202122[[#Headers],[EnterQ7]],6)="EnterQ"," ",
IF((VLOOKUP($B38,INDIRECT("'"&amp;$D$33&amp;"'!$A$9:$AD$120"),MATCH("# of Records Reviewed (denominator):",INDIRECT("'" &amp; $D$33 &amp; "'!$A$9:$AD$9"),0),FALSE))="","N/A",
IF(VLOOKUP($B38,INDIRECT("'" &amp; $D$33 &amp; "'!$A$9:$AD$120"),MATCH("# of Records Reviewed (denominator):",INDIRECT("'" &amp; $D$33 &amp; "'!$A$9:$AD$9"),0),FALSE)="0","0 cases",
(VLOOKUP($B38,INDIRECT("'" &amp; $D$33 &amp; "'!$A$9:$AD$120"),MATCH("All EDTC Measure",INDIRECT("'" &amp; $D$33 &amp; "'!$A$9:$AD$9"),0),FALSE)/VLOOKUP($B38,INDIRECT("'" &amp; $D$33 &amp; "'!$A$9:$AD$120"),MATCH("# of Records Reviewed (denominator):",INDIRECT("'" &amp; $D$33 &amp; "'!$A$9:$AD$9"),0),FALSE))))))</f>
        <v xml:space="preserve"> </v>
      </c>
      <c r="K38" s="53" t="str">
        <f ca="1">IF($B38=0," ",IF(LEFT(EDTC11516171819202122[[#Headers],[EnterQ8]],6)="EnterQ"," ",
IF((VLOOKUP($B38,INDIRECT("'"&amp;$D$33&amp;"'!$A$9:$AD$120"),MATCH("# of Records Reviewed (denominator):",INDIRECT("'" &amp; $D$33 &amp; "'!$A$9:$AD$9"),0),FALSE))="","N/A",
IF(VLOOKUP($B38,INDIRECT("'" &amp; $D$33 &amp; "'!$A$9:$AD$120"),MATCH("# of Records Reviewed (denominator):",INDIRECT("'" &amp; $D$33 &amp; "'!$A$9:$AD$9"),0),FALSE)="0","0 cases",
(VLOOKUP($B38,INDIRECT("'" &amp; $D$33 &amp; "'!$A$9:$AD$120"),MATCH("All EDTC Measure",INDIRECT("'" &amp; $D$33 &amp; "'!$A$9:$AD$9"),0),FALSE)/VLOOKUP($B38,INDIRECT("'" &amp; $D$33 &amp; "'!$A$9:$AD$120"),MATCH("# of Records Reviewed (denominator):",INDIRECT("'" &amp; $D$33 &amp; "'!$A$9:$AD$9"),0),FALSE))))))</f>
        <v xml:space="preserve"> </v>
      </c>
    </row>
    <row r="39" spans="2:13" x14ac:dyDescent="0.25">
      <c r="B39" s="52">
        <f>IF('Update Master Hospital List'!D6=0,0,'Update Master Hospital List'!D6)</f>
        <v>0</v>
      </c>
      <c r="C39" s="52">
        <f>IF('Update Master Hospital List'!E6=0,0,'Update Master Hospital List'!E6)</f>
        <v>0</v>
      </c>
      <c r="D39" s="53" t="str">
        <f ca="1">IF($B39=0," ",IF(LEFT(EDTC11516171819202122[[#Headers],[EnterQ1]],6)="EnterQ"," ",
IF((VLOOKUP($B39,INDIRECT("'"&amp;$D$33&amp;"'!$A$9:$AD$120"),MATCH("# of Records Reviewed (denominator):",INDIRECT("'" &amp; $D$33 &amp; "'!$A$9:$AD$9"),0),FALSE))="","N/A",
IF(VLOOKUP($B39,INDIRECT("'" &amp; $D$33 &amp; "'!$A$9:$AD$120"),MATCH("# of Records Reviewed (denominator):",INDIRECT("'" &amp; $D$33 &amp; "'!$A$9:$AD$9"),0),FALSE)="0","0 cases",
(VLOOKUP($B39,INDIRECT("'" &amp; $D$33 &amp; "'!$A$9:$AD$120"),MATCH("All EDTC Measure",INDIRECT("'" &amp; $D$33 &amp; "'!$A$9:$AD$9"),0),FALSE)/VLOOKUP($B39,INDIRECT("'" &amp; $D$33 &amp; "'!$A$9:$AD$120"),MATCH("# of Records Reviewed (denominator):",INDIRECT("'" &amp; $D$33 &amp; "'!$A$9:$AD$9"),0),FALSE))))))</f>
        <v xml:space="preserve"> </v>
      </c>
      <c r="E39" s="53" t="str">
        <f ca="1">IF($B39=0," ",IF(LEFT(EDTC11516171819202122[[#Headers],[EnterQ2]],6)="EnterQ"," ",
IF((VLOOKUP($B39,INDIRECT("'"&amp;$D$33&amp;"'!$A$9:$AD$120"),MATCH("# of Records Reviewed (denominator):",INDIRECT("'" &amp; $D$33 &amp; "'!$A$9:$AD$9"),0),FALSE))="","N/A",
IF(VLOOKUP($B39,INDIRECT("'" &amp; $D$33 &amp; "'!$A$9:$AD$120"),MATCH("# of Records Reviewed (denominator):",INDIRECT("'" &amp; $D$33 &amp; "'!$A$9:$AD$9"),0),FALSE)="0","0 cases",
(VLOOKUP($B39,INDIRECT("'" &amp; $D$33 &amp; "'!$A$9:$AD$120"),MATCH("All EDTC Measure",INDIRECT("'" &amp; $D$33 &amp; "'!$A$9:$AD$9"),0),FALSE)/VLOOKUP($B39,INDIRECT("'" &amp; $D$33 &amp; "'!$A$9:$AD$120"),MATCH("# of Records Reviewed (denominator):",INDIRECT("'" &amp; $D$33 &amp; "'!$A$9:$AD$9"),0),FALSE))))))</f>
        <v xml:space="preserve"> </v>
      </c>
      <c r="F39" s="53" t="str">
        <f ca="1">IF($B39=0," ",IF(LEFT(EDTC11516171819202122[[#Headers],[EnterQ3]],6)="EnterQ"," ",
IF((VLOOKUP($B39,INDIRECT("'"&amp;$D$33&amp;"'!$A$9:$AD$120"),MATCH("# of Records Reviewed (denominator):",INDIRECT("'" &amp; $D$33 &amp; "'!$A$9:$AD$9"),0),FALSE))="","N/A",
IF(VLOOKUP($B39,INDIRECT("'" &amp; $D$33 &amp; "'!$A$9:$AD$120"),MATCH("# of Records Reviewed (denominator):",INDIRECT("'" &amp; $D$33 &amp; "'!$A$9:$AD$9"),0),FALSE)="0","0 cases",
(VLOOKUP($B39,INDIRECT("'" &amp; $D$33 &amp; "'!$A$9:$AD$120"),MATCH("All EDTC Measure",INDIRECT("'" &amp; $D$33 &amp; "'!$A$9:$AD$9"),0),FALSE)/VLOOKUP($B39,INDIRECT("'" &amp; $D$33 &amp; "'!$A$9:$AD$120"),MATCH("# of Records Reviewed (denominator):",INDIRECT("'" &amp; $D$33 &amp; "'!$A$9:$AD$9"),0),FALSE))))))</f>
        <v xml:space="preserve"> </v>
      </c>
      <c r="G39" s="53" t="str">
        <f ca="1">IF($B39=0," ",IF(LEFT(EDTC11516171819202122[[#Headers],[EnterQ4]],6)="EnterQ"," ",
IF((VLOOKUP($B39,INDIRECT("'"&amp;$D$33&amp;"'!$A$9:$AD$120"),MATCH("# of Records Reviewed (denominator):",INDIRECT("'" &amp; $D$33 &amp; "'!$A$9:$AD$9"),0),FALSE))="","N/A",
IF(VLOOKUP($B39,INDIRECT("'" &amp; $D$33 &amp; "'!$A$9:$AD$120"),MATCH("# of Records Reviewed (denominator):",INDIRECT("'" &amp; $D$33 &amp; "'!$A$9:$AD$9"),0),FALSE)="0","0 cases",
(VLOOKUP($B39,INDIRECT("'" &amp; $D$33 &amp; "'!$A$9:$AD$120"),MATCH("All EDTC Measure",INDIRECT("'" &amp; $D$33 &amp; "'!$A$9:$AD$9"),0),FALSE)/VLOOKUP($B39,INDIRECT("'" &amp; $D$33 &amp; "'!$A$9:$AD$120"),MATCH("# of Records Reviewed (denominator):",INDIRECT("'" &amp; $D$33 &amp; "'!$A$9:$AD$9"),0),FALSE))))))</f>
        <v xml:space="preserve"> </v>
      </c>
      <c r="H39" s="53" t="str">
        <f ca="1">IF($B39=0," ",IF(LEFT(EDTC11516171819202122[[#Headers],[EnterQ5]],6)="EnterQ"," ",
IF((VLOOKUP($B39,INDIRECT("'"&amp;$D$33&amp;"'!$A$9:$AD$120"),MATCH("# of Records Reviewed (denominator):",INDIRECT("'" &amp; $D$33 &amp; "'!$A$9:$AD$9"),0),FALSE))="","N/A",
IF(VLOOKUP($B39,INDIRECT("'" &amp; $D$33 &amp; "'!$A$9:$AD$120"),MATCH("# of Records Reviewed (denominator):",INDIRECT("'" &amp; $D$33 &amp; "'!$A$9:$AD$9"),0),FALSE)="0","0 cases",
(VLOOKUP($B39,INDIRECT("'" &amp; $D$33 &amp; "'!$A$9:$AD$120"),MATCH("All EDTC Measure",INDIRECT("'" &amp; $D$33 &amp; "'!$A$9:$AD$9"),0),FALSE)/VLOOKUP($B39,INDIRECT("'" &amp; $D$33 &amp; "'!$A$9:$AD$120"),MATCH("# of Records Reviewed (denominator):",INDIRECT("'" &amp; $D$33 &amp; "'!$A$9:$AD$9"),0),FALSE))))))</f>
        <v xml:space="preserve"> </v>
      </c>
      <c r="I39" s="53" t="str">
        <f ca="1">IF($B39=0," ",IF(LEFT(EDTC11516171819202122[[#Headers],[EnterQ6]],6)="EnterQ"," ",
IF((VLOOKUP($B39,INDIRECT("'"&amp;$D$33&amp;"'!$A$9:$AD$120"),MATCH("# of Records Reviewed (denominator):",INDIRECT("'" &amp; $D$33 &amp; "'!$A$9:$AD$9"),0),FALSE))="","N/A",
IF(VLOOKUP($B39,INDIRECT("'" &amp; $D$33 &amp; "'!$A$9:$AD$120"),MATCH("# of Records Reviewed (denominator):",INDIRECT("'" &amp; $D$33 &amp; "'!$A$9:$AD$9"),0),FALSE)="0","0 cases",
(VLOOKUP($B39,INDIRECT("'" &amp; $D$33 &amp; "'!$A$9:$AD$120"),MATCH("All EDTC Measure",INDIRECT("'" &amp; $D$33 &amp; "'!$A$9:$AD$9"),0),FALSE)/VLOOKUP($B39,INDIRECT("'" &amp; $D$33 &amp; "'!$A$9:$AD$120"),MATCH("# of Records Reviewed (denominator):",INDIRECT("'" &amp; $D$33 &amp; "'!$A$9:$AD$9"),0),FALSE))))))</f>
        <v xml:space="preserve"> </v>
      </c>
      <c r="J39" s="53" t="str">
        <f ca="1">IF($B39=0," ",IF(LEFT(EDTC11516171819202122[[#Headers],[EnterQ7]],6)="EnterQ"," ",
IF((VLOOKUP($B39,INDIRECT("'"&amp;$D$33&amp;"'!$A$9:$AD$120"),MATCH("# of Records Reviewed (denominator):",INDIRECT("'" &amp; $D$33 &amp; "'!$A$9:$AD$9"),0),FALSE))="","N/A",
IF(VLOOKUP($B39,INDIRECT("'" &amp; $D$33 &amp; "'!$A$9:$AD$120"),MATCH("# of Records Reviewed (denominator):",INDIRECT("'" &amp; $D$33 &amp; "'!$A$9:$AD$9"),0),FALSE)="0","0 cases",
(VLOOKUP($B39,INDIRECT("'" &amp; $D$33 &amp; "'!$A$9:$AD$120"),MATCH("All EDTC Measure",INDIRECT("'" &amp; $D$33 &amp; "'!$A$9:$AD$9"),0),FALSE)/VLOOKUP($B39,INDIRECT("'" &amp; $D$33 &amp; "'!$A$9:$AD$120"),MATCH("# of Records Reviewed (denominator):",INDIRECT("'" &amp; $D$33 &amp; "'!$A$9:$AD$9"),0),FALSE))))))</f>
        <v xml:space="preserve"> </v>
      </c>
      <c r="K39" s="53" t="str">
        <f ca="1">IF($B39=0," ",IF(LEFT(EDTC11516171819202122[[#Headers],[EnterQ8]],6)="EnterQ"," ",
IF((VLOOKUP($B39,INDIRECT("'"&amp;$D$33&amp;"'!$A$9:$AD$120"),MATCH("# of Records Reviewed (denominator):",INDIRECT("'" &amp; $D$33 &amp; "'!$A$9:$AD$9"),0),FALSE))="","N/A",
IF(VLOOKUP($B39,INDIRECT("'" &amp; $D$33 &amp; "'!$A$9:$AD$120"),MATCH("# of Records Reviewed (denominator):",INDIRECT("'" &amp; $D$33 &amp; "'!$A$9:$AD$9"),0),FALSE)="0","0 cases",
(VLOOKUP($B39,INDIRECT("'" &amp; $D$33 &amp; "'!$A$9:$AD$120"),MATCH("All EDTC Measure",INDIRECT("'" &amp; $D$33 &amp; "'!$A$9:$AD$9"),0),FALSE)/VLOOKUP($B39,INDIRECT("'" &amp; $D$33 &amp; "'!$A$9:$AD$120"),MATCH("# of Records Reviewed (denominator):",INDIRECT("'" &amp; $D$33 &amp; "'!$A$9:$AD$9"),0),FALSE))))))</f>
        <v xml:space="preserve"> </v>
      </c>
    </row>
    <row r="40" spans="2:13" x14ac:dyDescent="0.25">
      <c r="B40" s="52">
        <f>IF('Update Master Hospital List'!D7=0,0,'Update Master Hospital List'!D7)</f>
        <v>0</v>
      </c>
      <c r="C40" s="52">
        <f>IF('Update Master Hospital List'!E7=0,0,'Update Master Hospital List'!E7)</f>
        <v>0</v>
      </c>
      <c r="D40" s="53" t="str">
        <f ca="1">IF($B40=0," ",IF(LEFT(EDTC11516171819202122[[#Headers],[EnterQ1]],6)="EnterQ"," ",
IF((VLOOKUP($B40,INDIRECT("'"&amp;$D$33&amp;"'!$A$9:$AD$120"),MATCH("# of Records Reviewed (denominator):",INDIRECT("'" &amp; $D$33 &amp; "'!$A$9:$AD$9"),0),FALSE))="","N/A",
IF(VLOOKUP($B40,INDIRECT("'" &amp; $D$33 &amp; "'!$A$9:$AD$120"),MATCH("# of Records Reviewed (denominator):",INDIRECT("'" &amp; $D$33 &amp; "'!$A$9:$AD$9"),0),FALSE)="0","0 cases",
(VLOOKUP($B40,INDIRECT("'" &amp; $D$33 &amp; "'!$A$9:$AD$120"),MATCH("All EDTC Measure",INDIRECT("'" &amp; $D$33 &amp; "'!$A$9:$AD$9"),0),FALSE)/VLOOKUP($B40,INDIRECT("'" &amp; $D$33 &amp; "'!$A$9:$AD$120"),MATCH("# of Records Reviewed (denominator):",INDIRECT("'" &amp; $D$33 &amp; "'!$A$9:$AD$9"),0),FALSE))))))</f>
        <v xml:space="preserve"> </v>
      </c>
      <c r="E40" s="53" t="str">
        <f ca="1">IF($B40=0," ",IF(LEFT(EDTC11516171819202122[[#Headers],[EnterQ2]],6)="EnterQ"," ",
IF((VLOOKUP($B40,INDIRECT("'"&amp;$D$33&amp;"'!$A$9:$AD$120"),MATCH("# of Records Reviewed (denominator):",INDIRECT("'" &amp; $D$33 &amp; "'!$A$9:$AD$9"),0),FALSE))="","N/A",
IF(VLOOKUP($B40,INDIRECT("'" &amp; $D$33 &amp; "'!$A$9:$AD$120"),MATCH("# of Records Reviewed (denominator):",INDIRECT("'" &amp; $D$33 &amp; "'!$A$9:$AD$9"),0),FALSE)="0","0 cases",
(VLOOKUP($B40,INDIRECT("'" &amp; $D$33 &amp; "'!$A$9:$AD$120"),MATCH("All EDTC Measure",INDIRECT("'" &amp; $D$33 &amp; "'!$A$9:$AD$9"),0),FALSE)/VLOOKUP($B40,INDIRECT("'" &amp; $D$33 &amp; "'!$A$9:$AD$120"),MATCH("# of Records Reviewed (denominator):",INDIRECT("'" &amp; $D$33 &amp; "'!$A$9:$AD$9"),0),FALSE))))))</f>
        <v xml:space="preserve"> </v>
      </c>
      <c r="F40" s="53" t="str">
        <f ca="1">IF($B40=0," ",IF(LEFT(EDTC11516171819202122[[#Headers],[EnterQ3]],6)="EnterQ"," ",
IF((VLOOKUP($B40,INDIRECT("'"&amp;$D$33&amp;"'!$A$9:$AD$120"),MATCH("# of Records Reviewed (denominator):",INDIRECT("'" &amp; $D$33 &amp; "'!$A$9:$AD$9"),0),FALSE))="","N/A",
IF(VLOOKUP($B40,INDIRECT("'" &amp; $D$33 &amp; "'!$A$9:$AD$120"),MATCH("# of Records Reviewed (denominator):",INDIRECT("'" &amp; $D$33 &amp; "'!$A$9:$AD$9"),0),FALSE)="0","0 cases",
(VLOOKUP($B40,INDIRECT("'" &amp; $D$33 &amp; "'!$A$9:$AD$120"),MATCH("All EDTC Measure",INDIRECT("'" &amp; $D$33 &amp; "'!$A$9:$AD$9"),0),FALSE)/VLOOKUP($B40,INDIRECT("'" &amp; $D$33 &amp; "'!$A$9:$AD$120"),MATCH("# of Records Reviewed (denominator):",INDIRECT("'" &amp; $D$33 &amp; "'!$A$9:$AD$9"),0),FALSE))))))</f>
        <v xml:space="preserve"> </v>
      </c>
      <c r="G40" s="53" t="str">
        <f ca="1">IF($B40=0," ",IF(LEFT(EDTC11516171819202122[[#Headers],[EnterQ4]],6)="EnterQ"," ",
IF((VLOOKUP($B40,INDIRECT("'"&amp;$D$33&amp;"'!$A$9:$AD$120"),MATCH("# of Records Reviewed (denominator):",INDIRECT("'" &amp; $D$33 &amp; "'!$A$9:$AD$9"),0),FALSE))="","N/A",
IF(VLOOKUP($B40,INDIRECT("'" &amp; $D$33 &amp; "'!$A$9:$AD$120"),MATCH("# of Records Reviewed (denominator):",INDIRECT("'" &amp; $D$33 &amp; "'!$A$9:$AD$9"),0),FALSE)="0","0 cases",
(VLOOKUP($B40,INDIRECT("'" &amp; $D$33 &amp; "'!$A$9:$AD$120"),MATCH("All EDTC Measure",INDIRECT("'" &amp; $D$33 &amp; "'!$A$9:$AD$9"),0),FALSE)/VLOOKUP($B40,INDIRECT("'" &amp; $D$33 &amp; "'!$A$9:$AD$120"),MATCH("# of Records Reviewed (denominator):",INDIRECT("'" &amp; $D$33 &amp; "'!$A$9:$AD$9"),0),FALSE))))))</f>
        <v xml:space="preserve"> </v>
      </c>
      <c r="H40" s="53" t="str">
        <f ca="1">IF($B40=0," ",IF(LEFT(EDTC11516171819202122[[#Headers],[EnterQ5]],6)="EnterQ"," ",
IF((VLOOKUP($B40,INDIRECT("'"&amp;$D$33&amp;"'!$A$9:$AD$120"),MATCH("# of Records Reviewed (denominator):",INDIRECT("'" &amp; $D$33 &amp; "'!$A$9:$AD$9"),0),FALSE))="","N/A",
IF(VLOOKUP($B40,INDIRECT("'" &amp; $D$33 &amp; "'!$A$9:$AD$120"),MATCH("# of Records Reviewed (denominator):",INDIRECT("'" &amp; $D$33 &amp; "'!$A$9:$AD$9"),0),FALSE)="0","0 cases",
(VLOOKUP($B40,INDIRECT("'" &amp; $D$33 &amp; "'!$A$9:$AD$120"),MATCH("All EDTC Measure",INDIRECT("'" &amp; $D$33 &amp; "'!$A$9:$AD$9"),0),FALSE)/VLOOKUP($B40,INDIRECT("'" &amp; $D$33 &amp; "'!$A$9:$AD$120"),MATCH("# of Records Reviewed (denominator):",INDIRECT("'" &amp; $D$33 &amp; "'!$A$9:$AD$9"),0),FALSE))))))</f>
        <v xml:space="preserve"> </v>
      </c>
      <c r="I40" s="53" t="str">
        <f ca="1">IF($B40=0," ",IF(LEFT(EDTC11516171819202122[[#Headers],[EnterQ6]],6)="EnterQ"," ",
IF((VLOOKUP($B40,INDIRECT("'"&amp;$D$33&amp;"'!$A$9:$AD$120"),MATCH("# of Records Reviewed (denominator):",INDIRECT("'" &amp; $D$33 &amp; "'!$A$9:$AD$9"),0),FALSE))="","N/A",
IF(VLOOKUP($B40,INDIRECT("'" &amp; $D$33 &amp; "'!$A$9:$AD$120"),MATCH("# of Records Reviewed (denominator):",INDIRECT("'" &amp; $D$33 &amp; "'!$A$9:$AD$9"),0),FALSE)="0","0 cases",
(VLOOKUP($B40,INDIRECT("'" &amp; $D$33 &amp; "'!$A$9:$AD$120"),MATCH("All EDTC Measure",INDIRECT("'" &amp; $D$33 &amp; "'!$A$9:$AD$9"),0),FALSE)/VLOOKUP($B40,INDIRECT("'" &amp; $D$33 &amp; "'!$A$9:$AD$120"),MATCH("# of Records Reviewed (denominator):",INDIRECT("'" &amp; $D$33 &amp; "'!$A$9:$AD$9"),0),FALSE))))))</f>
        <v xml:space="preserve"> </v>
      </c>
      <c r="J40" s="53" t="str">
        <f ca="1">IF($B40=0," ",IF(LEFT(EDTC11516171819202122[[#Headers],[EnterQ7]],6)="EnterQ"," ",
IF((VLOOKUP($B40,INDIRECT("'"&amp;$D$33&amp;"'!$A$9:$AD$120"),MATCH("# of Records Reviewed (denominator):",INDIRECT("'" &amp; $D$33 &amp; "'!$A$9:$AD$9"),0),FALSE))="","N/A",
IF(VLOOKUP($B40,INDIRECT("'" &amp; $D$33 &amp; "'!$A$9:$AD$120"),MATCH("# of Records Reviewed (denominator):",INDIRECT("'" &amp; $D$33 &amp; "'!$A$9:$AD$9"),0),FALSE)="0","0 cases",
(VLOOKUP($B40,INDIRECT("'" &amp; $D$33 &amp; "'!$A$9:$AD$120"),MATCH("All EDTC Measure",INDIRECT("'" &amp; $D$33 &amp; "'!$A$9:$AD$9"),0),FALSE)/VLOOKUP($B40,INDIRECT("'" &amp; $D$33 &amp; "'!$A$9:$AD$120"),MATCH("# of Records Reviewed (denominator):",INDIRECT("'" &amp; $D$33 &amp; "'!$A$9:$AD$9"),0),FALSE))))))</f>
        <v xml:space="preserve"> </v>
      </c>
      <c r="K40" s="53" t="str">
        <f ca="1">IF($B40=0," ",IF(LEFT(EDTC11516171819202122[[#Headers],[EnterQ8]],6)="EnterQ"," ",
IF((VLOOKUP($B40,INDIRECT("'"&amp;$D$33&amp;"'!$A$9:$AD$120"),MATCH("# of Records Reviewed (denominator):",INDIRECT("'" &amp; $D$33 &amp; "'!$A$9:$AD$9"),0),FALSE))="","N/A",
IF(VLOOKUP($B40,INDIRECT("'" &amp; $D$33 &amp; "'!$A$9:$AD$120"),MATCH("# of Records Reviewed (denominator):",INDIRECT("'" &amp; $D$33 &amp; "'!$A$9:$AD$9"),0),FALSE)="0","0 cases",
(VLOOKUP($B40,INDIRECT("'" &amp; $D$33 &amp; "'!$A$9:$AD$120"),MATCH("All EDTC Measure",INDIRECT("'" &amp; $D$33 &amp; "'!$A$9:$AD$9"),0),FALSE)/VLOOKUP($B40,INDIRECT("'" &amp; $D$33 &amp; "'!$A$9:$AD$120"),MATCH("# of Records Reviewed (denominator):",INDIRECT("'" &amp; $D$33 &amp; "'!$A$9:$AD$9"),0),FALSE))))))</f>
        <v xml:space="preserve"> </v>
      </c>
    </row>
    <row r="41" spans="2:13" x14ac:dyDescent="0.25">
      <c r="B41" s="52">
        <f>IF('Update Master Hospital List'!D8=0,0,'Update Master Hospital List'!D8)</f>
        <v>0</v>
      </c>
      <c r="C41" s="52">
        <f>IF('Update Master Hospital List'!E8=0,0,'Update Master Hospital List'!E8)</f>
        <v>0</v>
      </c>
      <c r="D41" s="53" t="str">
        <f ca="1">IF($B41=0," ",IF(LEFT(EDTC11516171819202122[[#Headers],[EnterQ1]],6)="EnterQ"," ",
IF((VLOOKUP($B41,INDIRECT("'"&amp;$D$33&amp;"'!$A$9:$AD$120"),MATCH("# of Records Reviewed (denominator):",INDIRECT("'" &amp; $D$33 &amp; "'!$A$9:$AD$9"),0),FALSE))="","N/A",
IF(VLOOKUP($B41,INDIRECT("'" &amp; $D$33 &amp; "'!$A$9:$AD$120"),MATCH("# of Records Reviewed (denominator):",INDIRECT("'" &amp; $D$33 &amp; "'!$A$9:$AD$9"),0),FALSE)="0","0 cases",
(VLOOKUP($B41,INDIRECT("'" &amp; $D$33 &amp; "'!$A$9:$AD$120"),MATCH("All EDTC Measure",INDIRECT("'" &amp; $D$33 &amp; "'!$A$9:$AD$9"),0),FALSE)/VLOOKUP($B41,INDIRECT("'" &amp; $D$33 &amp; "'!$A$9:$AD$120"),MATCH("# of Records Reviewed (denominator):",INDIRECT("'" &amp; $D$33 &amp; "'!$A$9:$AD$9"),0),FALSE))))))</f>
        <v xml:space="preserve"> </v>
      </c>
      <c r="E41" s="53" t="str">
        <f ca="1">IF($B41=0," ",IF(LEFT(EDTC11516171819202122[[#Headers],[EnterQ2]],6)="EnterQ"," ",
IF((VLOOKUP($B41,INDIRECT("'"&amp;$D$33&amp;"'!$A$9:$AD$120"),MATCH("# of Records Reviewed (denominator):",INDIRECT("'" &amp; $D$33 &amp; "'!$A$9:$AD$9"),0),FALSE))="","N/A",
IF(VLOOKUP($B41,INDIRECT("'" &amp; $D$33 &amp; "'!$A$9:$AD$120"),MATCH("# of Records Reviewed (denominator):",INDIRECT("'" &amp; $D$33 &amp; "'!$A$9:$AD$9"),0),FALSE)="0","0 cases",
(VLOOKUP($B41,INDIRECT("'" &amp; $D$33 &amp; "'!$A$9:$AD$120"),MATCH("All EDTC Measure",INDIRECT("'" &amp; $D$33 &amp; "'!$A$9:$AD$9"),0),FALSE)/VLOOKUP($B41,INDIRECT("'" &amp; $D$33 &amp; "'!$A$9:$AD$120"),MATCH("# of Records Reviewed (denominator):",INDIRECT("'" &amp; $D$33 &amp; "'!$A$9:$AD$9"),0),FALSE))))))</f>
        <v xml:space="preserve"> </v>
      </c>
      <c r="F41" s="53" t="str">
        <f ca="1">IF($B41=0," ",IF(LEFT(EDTC11516171819202122[[#Headers],[EnterQ3]],6)="EnterQ"," ",
IF((VLOOKUP($B41,INDIRECT("'"&amp;$D$33&amp;"'!$A$9:$AD$120"),MATCH("# of Records Reviewed (denominator):",INDIRECT("'" &amp; $D$33 &amp; "'!$A$9:$AD$9"),0),FALSE))="","N/A",
IF(VLOOKUP($B41,INDIRECT("'" &amp; $D$33 &amp; "'!$A$9:$AD$120"),MATCH("# of Records Reviewed (denominator):",INDIRECT("'" &amp; $D$33 &amp; "'!$A$9:$AD$9"),0),FALSE)="0","0 cases",
(VLOOKUP($B41,INDIRECT("'" &amp; $D$33 &amp; "'!$A$9:$AD$120"),MATCH("All EDTC Measure",INDIRECT("'" &amp; $D$33 &amp; "'!$A$9:$AD$9"),0),FALSE)/VLOOKUP($B41,INDIRECT("'" &amp; $D$33 &amp; "'!$A$9:$AD$120"),MATCH("# of Records Reviewed (denominator):",INDIRECT("'" &amp; $D$33 &amp; "'!$A$9:$AD$9"),0),FALSE))))))</f>
        <v xml:space="preserve"> </v>
      </c>
      <c r="G41" s="53" t="str">
        <f ca="1">IF($B41=0," ",IF(LEFT(EDTC11516171819202122[[#Headers],[EnterQ4]],6)="EnterQ"," ",
IF((VLOOKUP($B41,INDIRECT("'"&amp;$D$33&amp;"'!$A$9:$AD$120"),MATCH("# of Records Reviewed (denominator):",INDIRECT("'" &amp; $D$33 &amp; "'!$A$9:$AD$9"),0),FALSE))="","N/A",
IF(VLOOKUP($B41,INDIRECT("'" &amp; $D$33 &amp; "'!$A$9:$AD$120"),MATCH("# of Records Reviewed (denominator):",INDIRECT("'" &amp; $D$33 &amp; "'!$A$9:$AD$9"),0),FALSE)="0","0 cases",
(VLOOKUP($B41,INDIRECT("'" &amp; $D$33 &amp; "'!$A$9:$AD$120"),MATCH("All EDTC Measure",INDIRECT("'" &amp; $D$33 &amp; "'!$A$9:$AD$9"),0),FALSE)/VLOOKUP($B41,INDIRECT("'" &amp; $D$33 &amp; "'!$A$9:$AD$120"),MATCH("# of Records Reviewed (denominator):",INDIRECT("'" &amp; $D$33 &amp; "'!$A$9:$AD$9"),0),FALSE))))))</f>
        <v xml:space="preserve"> </v>
      </c>
      <c r="H41" s="53" t="str">
        <f ca="1">IF($B41=0," ",IF(LEFT(EDTC11516171819202122[[#Headers],[EnterQ5]],6)="EnterQ"," ",
IF((VLOOKUP($B41,INDIRECT("'"&amp;$D$33&amp;"'!$A$9:$AD$120"),MATCH("# of Records Reviewed (denominator):",INDIRECT("'" &amp; $D$33 &amp; "'!$A$9:$AD$9"),0),FALSE))="","N/A",
IF(VLOOKUP($B41,INDIRECT("'" &amp; $D$33 &amp; "'!$A$9:$AD$120"),MATCH("# of Records Reviewed (denominator):",INDIRECT("'" &amp; $D$33 &amp; "'!$A$9:$AD$9"),0),FALSE)="0","0 cases",
(VLOOKUP($B41,INDIRECT("'" &amp; $D$33 &amp; "'!$A$9:$AD$120"),MATCH("All EDTC Measure",INDIRECT("'" &amp; $D$33 &amp; "'!$A$9:$AD$9"),0),FALSE)/VLOOKUP($B41,INDIRECT("'" &amp; $D$33 &amp; "'!$A$9:$AD$120"),MATCH("# of Records Reviewed (denominator):",INDIRECT("'" &amp; $D$33 &amp; "'!$A$9:$AD$9"),0),FALSE))))))</f>
        <v xml:space="preserve"> </v>
      </c>
      <c r="I41" s="53" t="str">
        <f ca="1">IF($B41=0," ",IF(LEFT(EDTC11516171819202122[[#Headers],[EnterQ6]],6)="EnterQ"," ",
IF((VLOOKUP($B41,INDIRECT("'"&amp;$D$33&amp;"'!$A$9:$AD$120"),MATCH("# of Records Reviewed (denominator):",INDIRECT("'" &amp; $D$33 &amp; "'!$A$9:$AD$9"),0),FALSE))="","N/A",
IF(VLOOKUP($B41,INDIRECT("'" &amp; $D$33 &amp; "'!$A$9:$AD$120"),MATCH("# of Records Reviewed (denominator):",INDIRECT("'" &amp; $D$33 &amp; "'!$A$9:$AD$9"),0),FALSE)="0","0 cases",
(VLOOKUP($B41,INDIRECT("'" &amp; $D$33 &amp; "'!$A$9:$AD$120"),MATCH("All EDTC Measure",INDIRECT("'" &amp; $D$33 &amp; "'!$A$9:$AD$9"),0),FALSE)/VLOOKUP($B41,INDIRECT("'" &amp; $D$33 &amp; "'!$A$9:$AD$120"),MATCH("# of Records Reviewed (denominator):",INDIRECT("'" &amp; $D$33 &amp; "'!$A$9:$AD$9"),0),FALSE))))))</f>
        <v xml:space="preserve"> </v>
      </c>
      <c r="J41" s="53" t="str">
        <f ca="1">IF($B41=0," ",IF(LEFT(EDTC11516171819202122[[#Headers],[EnterQ7]],6)="EnterQ"," ",
IF((VLOOKUP($B41,INDIRECT("'"&amp;$D$33&amp;"'!$A$9:$AD$120"),MATCH("# of Records Reviewed (denominator):",INDIRECT("'" &amp; $D$33 &amp; "'!$A$9:$AD$9"),0),FALSE))="","N/A",
IF(VLOOKUP($B41,INDIRECT("'" &amp; $D$33 &amp; "'!$A$9:$AD$120"),MATCH("# of Records Reviewed (denominator):",INDIRECT("'" &amp; $D$33 &amp; "'!$A$9:$AD$9"),0),FALSE)="0","0 cases",
(VLOOKUP($B41,INDIRECT("'" &amp; $D$33 &amp; "'!$A$9:$AD$120"),MATCH("All EDTC Measure",INDIRECT("'" &amp; $D$33 &amp; "'!$A$9:$AD$9"),0),FALSE)/VLOOKUP($B41,INDIRECT("'" &amp; $D$33 &amp; "'!$A$9:$AD$120"),MATCH("# of Records Reviewed (denominator):",INDIRECT("'" &amp; $D$33 &amp; "'!$A$9:$AD$9"),0),FALSE))))))</f>
        <v xml:space="preserve"> </v>
      </c>
      <c r="K41" s="53" t="str">
        <f ca="1">IF($B41=0," ",IF(LEFT(EDTC11516171819202122[[#Headers],[EnterQ8]],6)="EnterQ"," ",
IF((VLOOKUP($B41,INDIRECT("'"&amp;$D$33&amp;"'!$A$9:$AD$120"),MATCH("# of Records Reviewed (denominator):",INDIRECT("'" &amp; $D$33 &amp; "'!$A$9:$AD$9"),0),FALSE))="","N/A",
IF(VLOOKUP($B41,INDIRECT("'" &amp; $D$33 &amp; "'!$A$9:$AD$120"),MATCH("# of Records Reviewed (denominator):",INDIRECT("'" &amp; $D$33 &amp; "'!$A$9:$AD$9"),0),FALSE)="0","0 cases",
(VLOOKUP($B41,INDIRECT("'" &amp; $D$33 &amp; "'!$A$9:$AD$120"),MATCH("All EDTC Measure",INDIRECT("'" &amp; $D$33 &amp; "'!$A$9:$AD$9"),0),FALSE)/VLOOKUP($B41,INDIRECT("'" &amp; $D$33 &amp; "'!$A$9:$AD$120"),MATCH("# of Records Reviewed (denominator):",INDIRECT("'" &amp; $D$33 &amp; "'!$A$9:$AD$9"),0),FALSE))))))</f>
        <v xml:space="preserve"> </v>
      </c>
    </row>
    <row r="42" spans="2:13" x14ac:dyDescent="0.25">
      <c r="B42" s="52">
        <f>IF('Update Master Hospital List'!D9=0,0,'Update Master Hospital List'!D9)</f>
        <v>0</v>
      </c>
      <c r="C42" s="52">
        <f>IF('Update Master Hospital List'!E9=0,0,'Update Master Hospital List'!E9)</f>
        <v>0</v>
      </c>
      <c r="D42" s="53" t="str">
        <f ca="1">IF($B42=0," ",IF(LEFT(EDTC11516171819202122[[#Headers],[EnterQ1]],6)="EnterQ"," ",
IF((VLOOKUP($B42,INDIRECT("'"&amp;$D$33&amp;"'!$A$9:$AD$120"),MATCH("# of Records Reviewed (denominator):",INDIRECT("'" &amp; $D$33 &amp; "'!$A$9:$AD$9"),0),FALSE))="","N/A",
IF(VLOOKUP($B42,INDIRECT("'" &amp; $D$33 &amp; "'!$A$9:$AD$120"),MATCH("# of Records Reviewed (denominator):",INDIRECT("'" &amp; $D$33 &amp; "'!$A$9:$AD$9"),0),FALSE)="0","0 cases",
(VLOOKUP($B42,INDIRECT("'" &amp; $D$33 &amp; "'!$A$9:$AD$120"),MATCH("All EDTC Measure",INDIRECT("'" &amp; $D$33 &amp; "'!$A$9:$AD$9"),0),FALSE)/VLOOKUP($B42,INDIRECT("'" &amp; $D$33 &amp; "'!$A$9:$AD$120"),MATCH("# of Records Reviewed (denominator):",INDIRECT("'" &amp; $D$33 &amp; "'!$A$9:$AD$9"),0),FALSE))))))</f>
        <v xml:space="preserve"> </v>
      </c>
      <c r="E42" s="53" t="str">
        <f ca="1">IF($B42=0," ",IF(LEFT(EDTC11516171819202122[[#Headers],[EnterQ2]],6)="EnterQ"," ",
IF((VLOOKUP($B42,INDIRECT("'"&amp;$D$33&amp;"'!$A$9:$AD$120"),MATCH("# of Records Reviewed (denominator):",INDIRECT("'" &amp; $D$33 &amp; "'!$A$9:$AD$9"),0),FALSE))="","N/A",
IF(VLOOKUP($B42,INDIRECT("'" &amp; $D$33 &amp; "'!$A$9:$AD$120"),MATCH("# of Records Reviewed (denominator):",INDIRECT("'" &amp; $D$33 &amp; "'!$A$9:$AD$9"),0),FALSE)="0","0 cases",
(VLOOKUP($B42,INDIRECT("'" &amp; $D$33 &amp; "'!$A$9:$AD$120"),MATCH("All EDTC Measure",INDIRECT("'" &amp; $D$33 &amp; "'!$A$9:$AD$9"),0),FALSE)/VLOOKUP($B42,INDIRECT("'" &amp; $D$33 &amp; "'!$A$9:$AD$120"),MATCH("# of Records Reviewed (denominator):",INDIRECT("'" &amp; $D$33 &amp; "'!$A$9:$AD$9"),0),FALSE))))))</f>
        <v xml:space="preserve"> </v>
      </c>
      <c r="F42" s="53" t="str">
        <f ca="1">IF($B42=0," ",IF(LEFT(EDTC11516171819202122[[#Headers],[EnterQ3]],6)="EnterQ"," ",
IF((VLOOKUP($B42,INDIRECT("'"&amp;$D$33&amp;"'!$A$9:$AD$120"),MATCH("# of Records Reviewed (denominator):",INDIRECT("'" &amp; $D$33 &amp; "'!$A$9:$AD$9"),0),FALSE))="","N/A",
IF(VLOOKUP($B42,INDIRECT("'" &amp; $D$33 &amp; "'!$A$9:$AD$120"),MATCH("# of Records Reviewed (denominator):",INDIRECT("'" &amp; $D$33 &amp; "'!$A$9:$AD$9"),0),FALSE)="0","0 cases",
(VLOOKUP($B42,INDIRECT("'" &amp; $D$33 &amp; "'!$A$9:$AD$120"),MATCH("All EDTC Measure",INDIRECT("'" &amp; $D$33 &amp; "'!$A$9:$AD$9"),0),FALSE)/VLOOKUP($B42,INDIRECT("'" &amp; $D$33 &amp; "'!$A$9:$AD$120"),MATCH("# of Records Reviewed (denominator):",INDIRECT("'" &amp; $D$33 &amp; "'!$A$9:$AD$9"),0),FALSE))))))</f>
        <v xml:space="preserve"> </v>
      </c>
      <c r="G42" s="53" t="str">
        <f ca="1">IF($B42=0," ",IF(LEFT(EDTC11516171819202122[[#Headers],[EnterQ4]],6)="EnterQ"," ",
IF((VLOOKUP($B42,INDIRECT("'"&amp;$D$33&amp;"'!$A$9:$AD$120"),MATCH("# of Records Reviewed (denominator):",INDIRECT("'" &amp; $D$33 &amp; "'!$A$9:$AD$9"),0),FALSE))="","N/A",
IF(VLOOKUP($B42,INDIRECT("'" &amp; $D$33 &amp; "'!$A$9:$AD$120"),MATCH("# of Records Reviewed (denominator):",INDIRECT("'" &amp; $D$33 &amp; "'!$A$9:$AD$9"),0),FALSE)="0","0 cases",
(VLOOKUP($B42,INDIRECT("'" &amp; $D$33 &amp; "'!$A$9:$AD$120"),MATCH("All EDTC Measure",INDIRECT("'" &amp; $D$33 &amp; "'!$A$9:$AD$9"),0),FALSE)/VLOOKUP($B42,INDIRECT("'" &amp; $D$33 &amp; "'!$A$9:$AD$120"),MATCH("# of Records Reviewed (denominator):",INDIRECT("'" &amp; $D$33 &amp; "'!$A$9:$AD$9"),0),FALSE))))))</f>
        <v xml:space="preserve"> </v>
      </c>
      <c r="H42" s="53" t="str">
        <f ca="1">IF($B42=0," ",IF(LEFT(EDTC11516171819202122[[#Headers],[EnterQ5]],6)="EnterQ"," ",
IF((VLOOKUP($B42,INDIRECT("'"&amp;$D$33&amp;"'!$A$9:$AD$120"),MATCH("# of Records Reviewed (denominator):",INDIRECT("'" &amp; $D$33 &amp; "'!$A$9:$AD$9"),0),FALSE))="","N/A",
IF(VLOOKUP($B42,INDIRECT("'" &amp; $D$33 &amp; "'!$A$9:$AD$120"),MATCH("# of Records Reviewed (denominator):",INDIRECT("'" &amp; $D$33 &amp; "'!$A$9:$AD$9"),0),FALSE)="0","0 cases",
(VLOOKUP($B42,INDIRECT("'" &amp; $D$33 &amp; "'!$A$9:$AD$120"),MATCH("All EDTC Measure",INDIRECT("'" &amp; $D$33 &amp; "'!$A$9:$AD$9"),0),FALSE)/VLOOKUP($B42,INDIRECT("'" &amp; $D$33 &amp; "'!$A$9:$AD$120"),MATCH("# of Records Reviewed (denominator):",INDIRECT("'" &amp; $D$33 &amp; "'!$A$9:$AD$9"),0),FALSE))))))</f>
        <v xml:space="preserve"> </v>
      </c>
      <c r="I42" s="53" t="str">
        <f ca="1">IF($B42=0," ",IF(LEFT(EDTC11516171819202122[[#Headers],[EnterQ6]],6)="EnterQ"," ",
IF((VLOOKUP($B42,INDIRECT("'"&amp;$D$33&amp;"'!$A$9:$AD$120"),MATCH("# of Records Reviewed (denominator):",INDIRECT("'" &amp; $D$33 &amp; "'!$A$9:$AD$9"),0),FALSE))="","N/A",
IF(VLOOKUP($B42,INDIRECT("'" &amp; $D$33 &amp; "'!$A$9:$AD$120"),MATCH("# of Records Reviewed (denominator):",INDIRECT("'" &amp; $D$33 &amp; "'!$A$9:$AD$9"),0),FALSE)="0","0 cases",
(VLOOKUP($B42,INDIRECT("'" &amp; $D$33 &amp; "'!$A$9:$AD$120"),MATCH("All EDTC Measure",INDIRECT("'" &amp; $D$33 &amp; "'!$A$9:$AD$9"),0),FALSE)/VLOOKUP($B42,INDIRECT("'" &amp; $D$33 &amp; "'!$A$9:$AD$120"),MATCH("# of Records Reviewed (denominator):",INDIRECT("'" &amp; $D$33 &amp; "'!$A$9:$AD$9"),0),FALSE))))))</f>
        <v xml:space="preserve"> </v>
      </c>
      <c r="J42" s="53" t="str">
        <f ca="1">IF($B42=0," ",IF(LEFT(EDTC11516171819202122[[#Headers],[EnterQ7]],6)="EnterQ"," ",
IF((VLOOKUP($B42,INDIRECT("'"&amp;$D$33&amp;"'!$A$9:$AD$120"),MATCH("# of Records Reviewed (denominator):",INDIRECT("'" &amp; $D$33 &amp; "'!$A$9:$AD$9"),0),FALSE))="","N/A",
IF(VLOOKUP($B42,INDIRECT("'" &amp; $D$33 &amp; "'!$A$9:$AD$120"),MATCH("# of Records Reviewed (denominator):",INDIRECT("'" &amp; $D$33 &amp; "'!$A$9:$AD$9"),0),FALSE)="0","0 cases",
(VLOOKUP($B42,INDIRECT("'" &amp; $D$33 &amp; "'!$A$9:$AD$120"),MATCH("All EDTC Measure",INDIRECT("'" &amp; $D$33 &amp; "'!$A$9:$AD$9"),0),FALSE)/VLOOKUP($B42,INDIRECT("'" &amp; $D$33 &amp; "'!$A$9:$AD$120"),MATCH("# of Records Reviewed (denominator):",INDIRECT("'" &amp; $D$33 &amp; "'!$A$9:$AD$9"),0),FALSE))))))</f>
        <v xml:space="preserve"> </v>
      </c>
      <c r="K42" s="53" t="str">
        <f ca="1">IF($B42=0," ",IF(LEFT(EDTC11516171819202122[[#Headers],[EnterQ8]],6)="EnterQ"," ",
IF((VLOOKUP($B42,INDIRECT("'"&amp;$D$33&amp;"'!$A$9:$AD$120"),MATCH("# of Records Reviewed (denominator):",INDIRECT("'" &amp; $D$33 &amp; "'!$A$9:$AD$9"),0),FALSE))="","N/A",
IF(VLOOKUP($B42,INDIRECT("'" &amp; $D$33 &amp; "'!$A$9:$AD$120"),MATCH("# of Records Reviewed (denominator):",INDIRECT("'" &amp; $D$33 &amp; "'!$A$9:$AD$9"),0),FALSE)="0","0 cases",
(VLOOKUP($B42,INDIRECT("'" &amp; $D$33 &amp; "'!$A$9:$AD$120"),MATCH("All EDTC Measure",INDIRECT("'" &amp; $D$33 &amp; "'!$A$9:$AD$9"),0),FALSE)/VLOOKUP($B42,INDIRECT("'" &amp; $D$33 &amp; "'!$A$9:$AD$120"),MATCH("# of Records Reviewed (denominator):",INDIRECT("'" &amp; $D$33 &amp; "'!$A$9:$AD$9"),0),FALSE))))))</f>
        <v xml:space="preserve"> </v>
      </c>
    </row>
    <row r="43" spans="2:13" x14ac:dyDescent="0.25">
      <c r="B43" s="52">
        <f>IF('Update Master Hospital List'!D10=0,0,'Update Master Hospital List'!D10)</f>
        <v>0</v>
      </c>
      <c r="C43" s="52">
        <f>IF('Update Master Hospital List'!E10=0,0,'Update Master Hospital List'!E10)</f>
        <v>0</v>
      </c>
      <c r="D43" s="53" t="str">
        <f ca="1">IF($B43=0," ",IF(LEFT(EDTC11516171819202122[[#Headers],[EnterQ1]],6)="EnterQ"," ",
IF((VLOOKUP($B43,INDIRECT("'"&amp;$D$33&amp;"'!$A$9:$AD$120"),MATCH("# of Records Reviewed (denominator):",INDIRECT("'" &amp; $D$33 &amp; "'!$A$9:$AD$9"),0),FALSE))="","N/A",
IF(VLOOKUP($B43,INDIRECT("'" &amp; $D$33 &amp; "'!$A$9:$AD$120"),MATCH("# of Records Reviewed (denominator):",INDIRECT("'" &amp; $D$33 &amp; "'!$A$9:$AD$9"),0),FALSE)="0","0 cases",
(VLOOKUP($B43,INDIRECT("'" &amp; $D$33 &amp; "'!$A$9:$AD$120"),MATCH("All EDTC Measure",INDIRECT("'" &amp; $D$33 &amp; "'!$A$9:$AD$9"),0),FALSE)/VLOOKUP($B43,INDIRECT("'" &amp; $D$33 &amp; "'!$A$9:$AD$120"),MATCH("# of Records Reviewed (denominator):",INDIRECT("'" &amp; $D$33 &amp; "'!$A$9:$AD$9"),0),FALSE))))))</f>
        <v xml:space="preserve"> </v>
      </c>
      <c r="E43" s="53" t="str">
        <f ca="1">IF($B43=0," ",IF(LEFT(EDTC11516171819202122[[#Headers],[EnterQ2]],6)="EnterQ"," ",
IF((VLOOKUP($B43,INDIRECT("'"&amp;$D$33&amp;"'!$A$9:$AD$120"),MATCH("# of Records Reviewed (denominator):",INDIRECT("'" &amp; $D$33 &amp; "'!$A$9:$AD$9"),0),FALSE))="","N/A",
IF(VLOOKUP($B43,INDIRECT("'" &amp; $D$33 &amp; "'!$A$9:$AD$120"),MATCH("# of Records Reviewed (denominator):",INDIRECT("'" &amp; $D$33 &amp; "'!$A$9:$AD$9"),0),FALSE)="0","0 cases",
(VLOOKUP($B43,INDIRECT("'" &amp; $D$33 &amp; "'!$A$9:$AD$120"),MATCH("All EDTC Measure",INDIRECT("'" &amp; $D$33 &amp; "'!$A$9:$AD$9"),0),FALSE)/VLOOKUP($B43,INDIRECT("'" &amp; $D$33 &amp; "'!$A$9:$AD$120"),MATCH("# of Records Reviewed (denominator):",INDIRECT("'" &amp; $D$33 &amp; "'!$A$9:$AD$9"),0),FALSE))))))</f>
        <v xml:space="preserve"> </v>
      </c>
      <c r="F43" s="53" t="str">
        <f ca="1">IF($B43=0," ",IF(LEFT(EDTC11516171819202122[[#Headers],[EnterQ3]],6)="EnterQ"," ",
IF((VLOOKUP($B43,INDIRECT("'"&amp;$D$33&amp;"'!$A$9:$AD$120"),MATCH("# of Records Reviewed (denominator):",INDIRECT("'" &amp; $D$33 &amp; "'!$A$9:$AD$9"),0),FALSE))="","N/A",
IF(VLOOKUP($B43,INDIRECT("'" &amp; $D$33 &amp; "'!$A$9:$AD$120"),MATCH("# of Records Reviewed (denominator):",INDIRECT("'" &amp; $D$33 &amp; "'!$A$9:$AD$9"),0),FALSE)="0","0 cases",
(VLOOKUP($B43,INDIRECT("'" &amp; $D$33 &amp; "'!$A$9:$AD$120"),MATCH("All EDTC Measure",INDIRECT("'" &amp; $D$33 &amp; "'!$A$9:$AD$9"),0),FALSE)/VLOOKUP($B43,INDIRECT("'" &amp; $D$33 &amp; "'!$A$9:$AD$120"),MATCH("# of Records Reviewed (denominator):",INDIRECT("'" &amp; $D$33 &amp; "'!$A$9:$AD$9"),0),FALSE))))))</f>
        <v xml:space="preserve"> </v>
      </c>
      <c r="G43" s="53" t="str">
        <f ca="1">IF($B43=0," ",IF(LEFT(EDTC11516171819202122[[#Headers],[EnterQ4]],6)="EnterQ"," ",
IF((VLOOKUP($B43,INDIRECT("'"&amp;$D$33&amp;"'!$A$9:$AD$120"),MATCH("# of Records Reviewed (denominator):",INDIRECT("'" &amp; $D$33 &amp; "'!$A$9:$AD$9"),0),FALSE))="","N/A",
IF(VLOOKUP($B43,INDIRECT("'" &amp; $D$33 &amp; "'!$A$9:$AD$120"),MATCH("# of Records Reviewed (denominator):",INDIRECT("'" &amp; $D$33 &amp; "'!$A$9:$AD$9"),0),FALSE)="0","0 cases",
(VLOOKUP($B43,INDIRECT("'" &amp; $D$33 &amp; "'!$A$9:$AD$120"),MATCH("All EDTC Measure",INDIRECT("'" &amp; $D$33 &amp; "'!$A$9:$AD$9"),0),FALSE)/VLOOKUP($B43,INDIRECT("'" &amp; $D$33 &amp; "'!$A$9:$AD$120"),MATCH("# of Records Reviewed (denominator):",INDIRECT("'" &amp; $D$33 &amp; "'!$A$9:$AD$9"),0),FALSE))))))</f>
        <v xml:space="preserve"> </v>
      </c>
      <c r="H43" s="53" t="str">
        <f ca="1">IF($B43=0," ",IF(LEFT(EDTC11516171819202122[[#Headers],[EnterQ5]],6)="EnterQ"," ",
IF((VLOOKUP($B43,INDIRECT("'"&amp;$D$33&amp;"'!$A$9:$AD$120"),MATCH("# of Records Reviewed (denominator):",INDIRECT("'" &amp; $D$33 &amp; "'!$A$9:$AD$9"),0),FALSE))="","N/A",
IF(VLOOKUP($B43,INDIRECT("'" &amp; $D$33 &amp; "'!$A$9:$AD$120"),MATCH("# of Records Reviewed (denominator):",INDIRECT("'" &amp; $D$33 &amp; "'!$A$9:$AD$9"),0),FALSE)="0","0 cases",
(VLOOKUP($B43,INDIRECT("'" &amp; $D$33 &amp; "'!$A$9:$AD$120"),MATCH("All EDTC Measure",INDIRECT("'" &amp; $D$33 &amp; "'!$A$9:$AD$9"),0),FALSE)/VLOOKUP($B43,INDIRECT("'" &amp; $D$33 &amp; "'!$A$9:$AD$120"),MATCH("# of Records Reviewed (denominator):",INDIRECT("'" &amp; $D$33 &amp; "'!$A$9:$AD$9"),0),FALSE))))))</f>
        <v xml:space="preserve"> </v>
      </c>
      <c r="I43" s="53" t="str">
        <f ca="1">IF($B43=0," ",IF(LEFT(EDTC11516171819202122[[#Headers],[EnterQ6]],6)="EnterQ"," ",
IF((VLOOKUP($B43,INDIRECT("'"&amp;$D$33&amp;"'!$A$9:$AD$120"),MATCH("# of Records Reviewed (denominator):",INDIRECT("'" &amp; $D$33 &amp; "'!$A$9:$AD$9"),0),FALSE))="","N/A",
IF(VLOOKUP($B43,INDIRECT("'" &amp; $D$33 &amp; "'!$A$9:$AD$120"),MATCH("# of Records Reviewed (denominator):",INDIRECT("'" &amp; $D$33 &amp; "'!$A$9:$AD$9"),0),FALSE)="0","0 cases",
(VLOOKUP($B43,INDIRECT("'" &amp; $D$33 &amp; "'!$A$9:$AD$120"),MATCH("All EDTC Measure",INDIRECT("'" &amp; $D$33 &amp; "'!$A$9:$AD$9"),0),FALSE)/VLOOKUP($B43,INDIRECT("'" &amp; $D$33 &amp; "'!$A$9:$AD$120"),MATCH("# of Records Reviewed (denominator):",INDIRECT("'" &amp; $D$33 &amp; "'!$A$9:$AD$9"),0),FALSE))))))</f>
        <v xml:space="preserve"> </v>
      </c>
      <c r="J43" s="53" t="str">
        <f ca="1">IF($B43=0," ",IF(LEFT(EDTC11516171819202122[[#Headers],[EnterQ7]],6)="EnterQ"," ",
IF((VLOOKUP($B43,INDIRECT("'"&amp;$D$33&amp;"'!$A$9:$AD$120"),MATCH("# of Records Reviewed (denominator):",INDIRECT("'" &amp; $D$33 &amp; "'!$A$9:$AD$9"),0),FALSE))="","N/A",
IF(VLOOKUP($B43,INDIRECT("'" &amp; $D$33 &amp; "'!$A$9:$AD$120"),MATCH("# of Records Reviewed (denominator):",INDIRECT("'" &amp; $D$33 &amp; "'!$A$9:$AD$9"),0),FALSE)="0","0 cases",
(VLOOKUP($B43,INDIRECT("'" &amp; $D$33 &amp; "'!$A$9:$AD$120"),MATCH("All EDTC Measure",INDIRECT("'" &amp; $D$33 &amp; "'!$A$9:$AD$9"),0),FALSE)/VLOOKUP($B43,INDIRECT("'" &amp; $D$33 &amp; "'!$A$9:$AD$120"),MATCH("# of Records Reviewed (denominator):",INDIRECT("'" &amp; $D$33 &amp; "'!$A$9:$AD$9"),0),FALSE))))))</f>
        <v xml:space="preserve"> </v>
      </c>
      <c r="K43" s="53" t="str">
        <f ca="1">IF($B43=0," ",IF(LEFT(EDTC11516171819202122[[#Headers],[EnterQ8]],6)="EnterQ"," ",
IF((VLOOKUP($B43,INDIRECT("'"&amp;$D$33&amp;"'!$A$9:$AD$120"),MATCH("# of Records Reviewed (denominator):",INDIRECT("'" &amp; $D$33 &amp; "'!$A$9:$AD$9"),0),FALSE))="","N/A",
IF(VLOOKUP($B43,INDIRECT("'" &amp; $D$33 &amp; "'!$A$9:$AD$120"),MATCH("# of Records Reviewed (denominator):",INDIRECT("'" &amp; $D$33 &amp; "'!$A$9:$AD$9"),0),FALSE)="0","0 cases",
(VLOOKUP($B43,INDIRECT("'" &amp; $D$33 &amp; "'!$A$9:$AD$120"),MATCH("All EDTC Measure",INDIRECT("'" &amp; $D$33 &amp; "'!$A$9:$AD$9"),0),FALSE)/VLOOKUP($B43,INDIRECT("'" &amp; $D$33 &amp; "'!$A$9:$AD$120"),MATCH("# of Records Reviewed (denominator):",INDIRECT("'" &amp; $D$33 &amp; "'!$A$9:$AD$9"),0),FALSE))))))</f>
        <v xml:space="preserve"> </v>
      </c>
    </row>
    <row r="44" spans="2:13" x14ac:dyDescent="0.25">
      <c r="B44" s="52">
        <f>IF('Update Master Hospital List'!D11=0,0,'Update Master Hospital List'!D11)</f>
        <v>0</v>
      </c>
      <c r="C44" s="52">
        <f>IF('Update Master Hospital List'!E11=0,0,'Update Master Hospital List'!E11)</f>
        <v>0</v>
      </c>
      <c r="D44" s="53" t="str">
        <f ca="1">IF($B44=0," ",IF(LEFT(EDTC11516171819202122[[#Headers],[EnterQ1]],6)="EnterQ"," ",
IF((VLOOKUP($B44,INDIRECT("'"&amp;$D$33&amp;"'!$A$9:$AD$120"),MATCH("# of Records Reviewed (denominator):",INDIRECT("'" &amp; $D$33 &amp; "'!$A$9:$AD$9"),0),FALSE))="","N/A",
IF(VLOOKUP($B44,INDIRECT("'" &amp; $D$33 &amp; "'!$A$9:$AD$120"),MATCH("# of Records Reviewed (denominator):",INDIRECT("'" &amp; $D$33 &amp; "'!$A$9:$AD$9"),0),FALSE)="0","0 cases",
(VLOOKUP($B44,INDIRECT("'" &amp; $D$33 &amp; "'!$A$9:$AD$120"),MATCH("All EDTC Measure",INDIRECT("'" &amp; $D$33 &amp; "'!$A$9:$AD$9"),0),FALSE)/VLOOKUP($B44,INDIRECT("'" &amp; $D$33 &amp; "'!$A$9:$AD$120"),MATCH("# of Records Reviewed (denominator):",INDIRECT("'" &amp; $D$33 &amp; "'!$A$9:$AD$9"),0),FALSE))))))</f>
        <v xml:space="preserve"> </v>
      </c>
      <c r="E44" s="53" t="str">
        <f ca="1">IF($B44=0," ",IF(LEFT(EDTC11516171819202122[[#Headers],[EnterQ2]],6)="EnterQ"," ",
IF((VLOOKUP($B44,INDIRECT("'"&amp;$D$33&amp;"'!$A$9:$AD$120"),MATCH("# of Records Reviewed (denominator):",INDIRECT("'" &amp; $D$33 &amp; "'!$A$9:$AD$9"),0),FALSE))="","N/A",
IF(VLOOKUP($B44,INDIRECT("'" &amp; $D$33 &amp; "'!$A$9:$AD$120"),MATCH("# of Records Reviewed (denominator):",INDIRECT("'" &amp; $D$33 &amp; "'!$A$9:$AD$9"),0),FALSE)="0","0 cases",
(VLOOKUP($B44,INDIRECT("'" &amp; $D$33 &amp; "'!$A$9:$AD$120"),MATCH("All EDTC Measure",INDIRECT("'" &amp; $D$33 &amp; "'!$A$9:$AD$9"),0),FALSE)/VLOOKUP($B44,INDIRECT("'" &amp; $D$33 &amp; "'!$A$9:$AD$120"),MATCH("# of Records Reviewed (denominator):",INDIRECT("'" &amp; $D$33 &amp; "'!$A$9:$AD$9"),0),FALSE))))))</f>
        <v xml:space="preserve"> </v>
      </c>
      <c r="F44" s="53" t="str">
        <f ca="1">IF($B44=0," ",IF(LEFT(EDTC11516171819202122[[#Headers],[EnterQ3]],6)="EnterQ"," ",
IF((VLOOKUP($B44,INDIRECT("'"&amp;$D$33&amp;"'!$A$9:$AD$120"),MATCH("# of Records Reviewed (denominator):",INDIRECT("'" &amp; $D$33 &amp; "'!$A$9:$AD$9"),0),FALSE))="","N/A",
IF(VLOOKUP($B44,INDIRECT("'" &amp; $D$33 &amp; "'!$A$9:$AD$120"),MATCH("# of Records Reviewed (denominator):",INDIRECT("'" &amp; $D$33 &amp; "'!$A$9:$AD$9"),0),FALSE)="0","0 cases",
(VLOOKUP($B44,INDIRECT("'" &amp; $D$33 &amp; "'!$A$9:$AD$120"),MATCH("All EDTC Measure",INDIRECT("'" &amp; $D$33 &amp; "'!$A$9:$AD$9"),0),FALSE)/VLOOKUP($B44,INDIRECT("'" &amp; $D$33 &amp; "'!$A$9:$AD$120"),MATCH("# of Records Reviewed (denominator):",INDIRECT("'" &amp; $D$33 &amp; "'!$A$9:$AD$9"),0),FALSE))))))</f>
        <v xml:space="preserve"> </v>
      </c>
      <c r="G44" s="53" t="str">
        <f ca="1">IF($B44=0," ",IF(LEFT(EDTC11516171819202122[[#Headers],[EnterQ4]],6)="EnterQ"," ",
IF((VLOOKUP($B44,INDIRECT("'"&amp;$D$33&amp;"'!$A$9:$AD$120"),MATCH("# of Records Reviewed (denominator):",INDIRECT("'" &amp; $D$33 &amp; "'!$A$9:$AD$9"),0),FALSE))="","N/A",
IF(VLOOKUP($B44,INDIRECT("'" &amp; $D$33 &amp; "'!$A$9:$AD$120"),MATCH("# of Records Reviewed (denominator):",INDIRECT("'" &amp; $D$33 &amp; "'!$A$9:$AD$9"),0),FALSE)="0","0 cases",
(VLOOKUP($B44,INDIRECT("'" &amp; $D$33 &amp; "'!$A$9:$AD$120"),MATCH("All EDTC Measure",INDIRECT("'" &amp; $D$33 &amp; "'!$A$9:$AD$9"),0),FALSE)/VLOOKUP($B44,INDIRECT("'" &amp; $D$33 &amp; "'!$A$9:$AD$120"),MATCH("# of Records Reviewed (denominator):",INDIRECT("'" &amp; $D$33 &amp; "'!$A$9:$AD$9"),0),FALSE))))))</f>
        <v xml:space="preserve"> </v>
      </c>
      <c r="H44" s="53" t="str">
        <f ca="1">IF($B44=0," ",IF(LEFT(EDTC11516171819202122[[#Headers],[EnterQ5]],6)="EnterQ"," ",
IF((VLOOKUP($B44,INDIRECT("'"&amp;$D$33&amp;"'!$A$9:$AD$120"),MATCH("# of Records Reviewed (denominator):",INDIRECT("'" &amp; $D$33 &amp; "'!$A$9:$AD$9"),0),FALSE))="","N/A",
IF(VLOOKUP($B44,INDIRECT("'" &amp; $D$33 &amp; "'!$A$9:$AD$120"),MATCH("# of Records Reviewed (denominator):",INDIRECT("'" &amp; $D$33 &amp; "'!$A$9:$AD$9"),0),FALSE)="0","0 cases",
(VLOOKUP($B44,INDIRECT("'" &amp; $D$33 &amp; "'!$A$9:$AD$120"),MATCH("All EDTC Measure",INDIRECT("'" &amp; $D$33 &amp; "'!$A$9:$AD$9"),0),FALSE)/VLOOKUP($B44,INDIRECT("'" &amp; $D$33 &amp; "'!$A$9:$AD$120"),MATCH("# of Records Reviewed (denominator):",INDIRECT("'" &amp; $D$33 &amp; "'!$A$9:$AD$9"),0),FALSE))))))</f>
        <v xml:space="preserve"> </v>
      </c>
      <c r="I44" s="53" t="str">
        <f ca="1">IF($B44=0," ",IF(LEFT(EDTC11516171819202122[[#Headers],[EnterQ6]],6)="EnterQ"," ",
IF((VLOOKUP($B44,INDIRECT("'"&amp;$D$33&amp;"'!$A$9:$AD$120"),MATCH("# of Records Reviewed (denominator):",INDIRECT("'" &amp; $D$33 &amp; "'!$A$9:$AD$9"),0),FALSE))="","N/A",
IF(VLOOKUP($B44,INDIRECT("'" &amp; $D$33 &amp; "'!$A$9:$AD$120"),MATCH("# of Records Reviewed (denominator):",INDIRECT("'" &amp; $D$33 &amp; "'!$A$9:$AD$9"),0),FALSE)="0","0 cases",
(VLOOKUP($B44,INDIRECT("'" &amp; $D$33 &amp; "'!$A$9:$AD$120"),MATCH("All EDTC Measure",INDIRECT("'" &amp; $D$33 &amp; "'!$A$9:$AD$9"),0),FALSE)/VLOOKUP($B44,INDIRECT("'" &amp; $D$33 &amp; "'!$A$9:$AD$120"),MATCH("# of Records Reviewed (denominator):",INDIRECT("'" &amp; $D$33 &amp; "'!$A$9:$AD$9"),0),FALSE))))))</f>
        <v xml:space="preserve"> </v>
      </c>
      <c r="J44" s="53" t="str">
        <f ca="1">IF($B44=0," ",IF(LEFT(EDTC11516171819202122[[#Headers],[EnterQ7]],6)="EnterQ"," ",
IF((VLOOKUP($B44,INDIRECT("'"&amp;$D$33&amp;"'!$A$9:$AD$120"),MATCH("# of Records Reviewed (denominator):",INDIRECT("'" &amp; $D$33 &amp; "'!$A$9:$AD$9"),0),FALSE))="","N/A",
IF(VLOOKUP($B44,INDIRECT("'" &amp; $D$33 &amp; "'!$A$9:$AD$120"),MATCH("# of Records Reviewed (denominator):",INDIRECT("'" &amp; $D$33 &amp; "'!$A$9:$AD$9"),0),FALSE)="0","0 cases",
(VLOOKUP($B44,INDIRECT("'" &amp; $D$33 &amp; "'!$A$9:$AD$120"),MATCH("All EDTC Measure",INDIRECT("'" &amp; $D$33 &amp; "'!$A$9:$AD$9"),0),FALSE)/VLOOKUP($B44,INDIRECT("'" &amp; $D$33 &amp; "'!$A$9:$AD$120"),MATCH("# of Records Reviewed (denominator):",INDIRECT("'" &amp; $D$33 &amp; "'!$A$9:$AD$9"),0),FALSE))))))</f>
        <v xml:space="preserve"> </v>
      </c>
      <c r="K44" s="53" t="str">
        <f ca="1">IF($B44=0," ",IF(LEFT(EDTC11516171819202122[[#Headers],[EnterQ8]],6)="EnterQ"," ",
IF((VLOOKUP($B44,INDIRECT("'"&amp;$D$33&amp;"'!$A$9:$AD$120"),MATCH("# of Records Reviewed (denominator):",INDIRECT("'" &amp; $D$33 &amp; "'!$A$9:$AD$9"),0),FALSE))="","N/A",
IF(VLOOKUP($B44,INDIRECT("'" &amp; $D$33 &amp; "'!$A$9:$AD$120"),MATCH("# of Records Reviewed (denominator):",INDIRECT("'" &amp; $D$33 &amp; "'!$A$9:$AD$9"),0),FALSE)="0","0 cases",
(VLOOKUP($B44,INDIRECT("'" &amp; $D$33 &amp; "'!$A$9:$AD$120"),MATCH("All EDTC Measure",INDIRECT("'" &amp; $D$33 &amp; "'!$A$9:$AD$9"),0),FALSE)/VLOOKUP($B44,INDIRECT("'" &amp; $D$33 &amp; "'!$A$9:$AD$120"),MATCH("# of Records Reviewed (denominator):",INDIRECT("'" &amp; $D$33 &amp; "'!$A$9:$AD$9"),0),FALSE))))))</f>
        <v xml:space="preserve"> </v>
      </c>
    </row>
    <row r="45" spans="2:13" x14ac:dyDescent="0.25">
      <c r="B45" s="52">
        <f>IF('Update Master Hospital List'!D12=0,0,'Update Master Hospital List'!D12)</f>
        <v>0</v>
      </c>
      <c r="C45" s="52">
        <f>IF('Update Master Hospital List'!E12=0,0,'Update Master Hospital List'!E12)</f>
        <v>0</v>
      </c>
      <c r="D45" s="53" t="str">
        <f ca="1">IF($B45=0," ",IF(LEFT(EDTC11516171819202122[[#Headers],[EnterQ1]],6)="EnterQ"," ",
IF((VLOOKUP($B45,INDIRECT("'"&amp;$D$33&amp;"'!$A$9:$AD$120"),MATCH("# of Records Reviewed (denominator):",INDIRECT("'" &amp; $D$33 &amp; "'!$A$9:$AD$9"),0),FALSE))="","N/A",
IF(VLOOKUP($B45,INDIRECT("'" &amp; $D$33 &amp; "'!$A$9:$AD$120"),MATCH("# of Records Reviewed (denominator):",INDIRECT("'" &amp; $D$33 &amp; "'!$A$9:$AD$9"),0),FALSE)="0","0 cases",
(VLOOKUP($B45,INDIRECT("'" &amp; $D$33 &amp; "'!$A$9:$AD$120"),MATCH("All EDTC Measure",INDIRECT("'" &amp; $D$33 &amp; "'!$A$9:$AD$9"),0),FALSE)/VLOOKUP($B45,INDIRECT("'" &amp; $D$33 &amp; "'!$A$9:$AD$120"),MATCH("# of Records Reviewed (denominator):",INDIRECT("'" &amp; $D$33 &amp; "'!$A$9:$AD$9"),0),FALSE))))))</f>
        <v xml:space="preserve"> </v>
      </c>
      <c r="E45" s="53" t="str">
        <f ca="1">IF($B45=0," ",IF(LEFT(EDTC11516171819202122[[#Headers],[EnterQ2]],6)="EnterQ"," ",
IF((VLOOKUP($B45,INDIRECT("'"&amp;$D$33&amp;"'!$A$9:$AD$120"),MATCH("# of Records Reviewed (denominator):",INDIRECT("'" &amp; $D$33 &amp; "'!$A$9:$AD$9"),0),FALSE))="","N/A",
IF(VLOOKUP($B45,INDIRECT("'" &amp; $D$33 &amp; "'!$A$9:$AD$120"),MATCH("# of Records Reviewed (denominator):",INDIRECT("'" &amp; $D$33 &amp; "'!$A$9:$AD$9"),0),FALSE)="0","0 cases",
(VLOOKUP($B45,INDIRECT("'" &amp; $D$33 &amp; "'!$A$9:$AD$120"),MATCH("All EDTC Measure",INDIRECT("'" &amp; $D$33 &amp; "'!$A$9:$AD$9"),0),FALSE)/VLOOKUP($B45,INDIRECT("'" &amp; $D$33 &amp; "'!$A$9:$AD$120"),MATCH("# of Records Reviewed (denominator):",INDIRECT("'" &amp; $D$33 &amp; "'!$A$9:$AD$9"),0),FALSE))))))</f>
        <v xml:space="preserve"> </v>
      </c>
      <c r="F45" s="53" t="str">
        <f ca="1">IF($B45=0," ",IF(LEFT(EDTC11516171819202122[[#Headers],[EnterQ3]],6)="EnterQ"," ",
IF((VLOOKUP($B45,INDIRECT("'"&amp;$D$33&amp;"'!$A$9:$AD$120"),MATCH("# of Records Reviewed (denominator):",INDIRECT("'" &amp; $D$33 &amp; "'!$A$9:$AD$9"),0),FALSE))="","N/A",
IF(VLOOKUP($B45,INDIRECT("'" &amp; $D$33 &amp; "'!$A$9:$AD$120"),MATCH("# of Records Reviewed (denominator):",INDIRECT("'" &amp; $D$33 &amp; "'!$A$9:$AD$9"),0),FALSE)="0","0 cases",
(VLOOKUP($B45,INDIRECT("'" &amp; $D$33 &amp; "'!$A$9:$AD$120"),MATCH("All EDTC Measure",INDIRECT("'" &amp; $D$33 &amp; "'!$A$9:$AD$9"),0),FALSE)/VLOOKUP($B45,INDIRECT("'" &amp; $D$33 &amp; "'!$A$9:$AD$120"),MATCH("# of Records Reviewed (denominator):",INDIRECT("'" &amp; $D$33 &amp; "'!$A$9:$AD$9"),0),FALSE))))))</f>
        <v xml:space="preserve"> </v>
      </c>
      <c r="G45" s="53" t="str">
        <f ca="1">IF($B45=0," ",IF(LEFT(EDTC11516171819202122[[#Headers],[EnterQ4]],6)="EnterQ"," ",
IF((VLOOKUP($B45,INDIRECT("'"&amp;$D$33&amp;"'!$A$9:$AD$120"),MATCH("# of Records Reviewed (denominator):",INDIRECT("'" &amp; $D$33 &amp; "'!$A$9:$AD$9"),0),FALSE))="","N/A",
IF(VLOOKUP($B45,INDIRECT("'" &amp; $D$33 &amp; "'!$A$9:$AD$120"),MATCH("# of Records Reviewed (denominator):",INDIRECT("'" &amp; $D$33 &amp; "'!$A$9:$AD$9"),0),FALSE)="0","0 cases",
(VLOOKUP($B45,INDIRECT("'" &amp; $D$33 &amp; "'!$A$9:$AD$120"),MATCH("All EDTC Measure",INDIRECT("'" &amp; $D$33 &amp; "'!$A$9:$AD$9"),0),FALSE)/VLOOKUP($B45,INDIRECT("'" &amp; $D$33 &amp; "'!$A$9:$AD$120"),MATCH("# of Records Reviewed (denominator):",INDIRECT("'" &amp; $D$33 &amp; "'!$A$9:$AD$9"),0),FALSE))))))</f>
        <v xml:space="preserve"> </v>
      </c>
      <c r="H45" s="53" t="str">
        <f ca="1">IF($B45=0," ",IF(LEFT(EDTC11516171819202122[[#Headers],[EnterQ5]],6)="EnterQ"," ",
IF((VLOOKUP($B45,INDIRECT("'"&amp;$D$33&amp;"'!$A$9:$AD$120"),MATCH("# of Records Reviewed (denominator):",INDIRECT("'" &amp; $D$33 &amp; "'!$A$9:$AD$9"),0),FALSE))="","N/A",
IF(VLOOKUP($B45,INDIRECT("'" &amp; $D$33 &amp; "'!$A$9:$AD$120"),MATCH("# of Records Reviewed (denominator):",INDIRECT("'" &amp; $D$33 &amp; "'!$A$9:$AD$9"),0),FALSE)="0","0 cases",
(VLOOKUP($B45,INDIRECT("'" &amp; $D$33 &amp; "'!$A$9:$AD$120"),MATCH("All EDTC Measure",INDIRECT("'" &amp; $D$33 &amp; "'!$A$9:$AD$9"),0),FALSE)/VLOOKUP($B45,INDIRECT("'" &amp; $D$33 &amp; "'!$A$9:$AD$120"),MATCH("# of Records Reviewed (denominator):",INDIRECT("'" &amp; $D$33 &amp; "'!$A$9:$AD$9"),0),FALSE))))))</f>
        <v xml:space="preserve"> </v>
      </c>
      <c r="I45" s="53" t="str">
        <f ca="1">IF($B45=0," ",IF(LEFT(EDTC11516171819202122[[#Headers],[EnterQ6]],6)="EnterQ"," ",
IF((VLOOKUP($B45,INDIRECT("'"&amp;$D$33&amp;"'!$A$9:$AD$120"),MATCH("# of Records Reviewed (denominator):",INDIRECT("'" &amp; $D$33 &amp; "'!$A$9:$AD$9"),0),FALSE))="","N/A",
IF(VLOOKUP($B45,INDIRECT("'" &amp; $D$33 &amp; "'!$A$9:$AD$120"),MATCH("# of Records Reviewed (denominator):",INDIRECT("'" &amp; $D$33 &amp; "'!$A$9:$AD$9"),0),FALSE)="0","0 cases",
(VLOOKUP($B45,INDIRECT("'" &amp; $D$33 &amp; "'!$A$9:$AD$120"),MATCH("All EDTC Measure",INDIRECT("'" &amp; $D$33 &amp; "'!$A$9:$AD$9"),0),FALSE)/VLOOKUP($B45,INDIRECT("'" &amp; $D$33 &amp; "'!$A$9:$AD$120"),MATCH("# of Records Reviewed (denominator):",INDIRECT("'" &amp; $D$33 &amp; "'!$A$9:$AD$9"),0),FALSE))))))</f>
        <v xml:space="preserve"> </v>
      </c>
      <c r="J45" s="53" t="str">
        <f ca="1">IF($B45=0," ",IF(LEFT(EDTC11516171819202122[[#Headers],[EnterQ7]],6)="EnterQ"," ",
IF((VLOOKUP($B45,INDIRECT("'"&amp;$D$33&amp;"'!$A$9:$AD$120"),MATCH("# of Records Reviewed (denominator):",INDIRECT("'" &amp; $D$33 &amp; "'!$A$9:$AD$9"),0),FALSE))="","N/A",
IF(VLOOKUP($B45,INDIRECT("'" &amp; $D$33 &amp; "'!$A$9:$AD$120"),MATCH("# of Records Reviewed (denominator):",INDIRECT("'" &amp; $D$33 &amp; "'!$A$9:$AD$9"),0),FALSE)="0","0 cases",
(VLOOKUP($B45,INDIRECT("'" &amp; $D$33 &amp; "'!$A$9:$AD$120"),MATCH("All EDTC Measure",INDIRECT("'" &amp; $D$33 &amp; "'!$A$9:$AD$9"),0),FALSE)/VLOOKUP($B45,INDIRECT("'" &amp; $D$33 &amp; "'!$A$9:$AD$120"),MATCH("# of Records Reviewed (denominator):",INDIRECT("'" &amp; $D$33 &amp; "'!$A$9:$AD$9"),0),FALSE))))))</f>
        <v xml:space="preserve"> </v>
      </c>
      <c r="K45" s="53" t="str">
        <f ca="1">IF($B45=0," ",IF(LEFT(EDTC11516171819202122[[#Headers],[EnterQ8]],6)="EnterQ"," ",
IF((VLOOKUP($B45,INDIRECT("'"&amp;$D$33&amp;"'!$A$9:$AD$120"),MATCH("# of Records Reviewed (denominator):",INDIRECT("'" &amp; $D$33 &amp; "'!$A$9:$AD$9"),0),FALSE))="","N/A",
IF(VLOOKUP($B45,INDIRECT("'" &amp; $D$33 &amp; "'!$A$9:$AD$120"),MATCH("# of Records Reviewed (denominator):",INDIRECT("'" &amp; $D$33 &amp; "'!$A$9:$AD$9"),0),FALSE)="0","0 cases",
(VLOOKUP($B45,INDIRECT("'" &amp; $D$33 &amp; "'!$A$9:$AD$120"),MATCH("All EDTC Measure",INDIRECT("'" &amp; $D$33 &amp; "'!$A$9:$AD$9"),0),FALSE)/VLOOKUP($B45,INDIRECT("'" &amp; $D$33 &amp; "'!$A$9:$AD$120"),MATCH("# of Records Reviewed (denominator):",INDIRECT("'" &amp; $D$33 &amp; "'!$A$9:$AD$9"),0),FALSE))))))</f>
        <v xml:space="preserve"> </v>
      </c>
    </row>
    <row r="46" spans="2:13" x14ac:dyDescent="0.25">
      <c r="B46" s="52">
        <f>IF('Update Master Hospital List'!D13=0,0,'Update Master Hospital List'!D13)</f>
        <v>0</v>
      </c>
      <c r="C46" s="52">
        <f>IF('Update Master Hospital List'!E13=0,0,'Update Master Hospital List'!E13)</f>
        <v>0</v>
      </c>
      <c r="D46" s="53" t="str">
        <f ca="1">IF($B46=0," ",IF(LEFT(EDTC11516171819202122[[#Headers],[EnterQ1]],6)="EnterQ"," ",
IF((VLOOKUP($B46,INDIRECT("'"&amp;$D$33&amp;"'!$A$9:$AD$120"),MATCH("# of Records Reviewed (denominator):",INDIRECT("'" &amp; $D$33 &amp; "'!$A$9:$AD$9"),0),FALSE))="","N/A",
IF(VLOOKUP($B46,INDIRECT("'" &amp; $D$33 &amp; "'!$A$9:$AD$120"),MATCH("# of Records Reviewed (denominator):",INDIRECT("'" &amp; $D$33 &amp; "'!$A$9:$AD$9"),0),FALSE)="0","0 cases",
(VLOOKUP($B46,INDIRECT("'" &amp; $D$33 &amp; "'!$A$9:$AD$120"),MATCH("All EDTC Measure",INDIRECT("'" &amp; $D$33 &amp; "'!$A$9:$AD$9"),0),FALSE)/VLOOKUP($B46,INDIRECT("'" &amp; $D$33 &amp; "'!$A$9:$AD$120"),MATCH("# of Records Reviewed (denominator):",INDIRECT("'" &amp; $D$33 &amp; "'!$A$9:$AD$9"),0),FALSE))))))</f>
        <v xml:space="preserve"> </v>
      </c>
      <c r="E46" s="53" t="str">
        <f ca="1">IF($B46=0," ",IF(LEFT(EDTC11516171819202122[[#Headers],[EnterQ2]],6)="EnterQ"," ",
IF((VLOOKUP($B46,INDIRECT("'"&amp;$D$33&amp;"'!$A$9:$AD$120"),MATCH("# of Records Reviewed (denominator):",INDIRECT("'" &amp; $D$33 &amp; "'!$A$9:$AD$9"),0),FALSE))="","N/A",
IF(VLOOKUP($B46,INDIRECT("'" &amp; $D$33 &amp; "'!$A$9:$AD$120"),MATCH("# of Records Reviewed (denominator):",INDIRECT("'" &amp; $D$33 &amp; "'!$A$9:$AD$9"),0),FALSE)="0","0 cases",
(VLOOKUP($B46,INDIRECT("'" &amp; $D$33 &amp; "'!$A$9:$AD$120"),MATCH("All EDTC Measure",INDIRECT("'" &amp; $D$33 &amp; "'!$A$9:$AD$9"),0),FALSE)/VLOOKUP($B46,INDIRECT("'" &amp; $D$33 &amp; "'!$A$9:$AD$120"),MATCH("# of Records Reviewed (denominator):",INDIRECT("'" &amp; $D$33 &amp; "'!$A$9:$AD$9"),0),FALSE))))))</f>
        <v xml:space="preserve"> </v>
      </c>
      <c r="F46" s="53" t="str">
        <f ca="1">IF($B46=0," ",IF(LEFT(EDTC11516171819202122[[#Headers],[EnterQ3]],6)="EnterQ"," ",
IF((VLOOKUP($B46,INDIRECT("'"&amp;$D$33&amp;"'!$A$9:$AD$120"),MATCH("# of Records Reviewed (denominator):",INDIRECT("'" &amp; $D$33 &amp; "'!$A$9:$AD$9"),0),FALSE))="","N/A",
IF(VLOOKUP($B46,INDIRECT("'" &amp; $D$33 &amp; "'!$A$9:$AD$120"),MATCH("# of Records Reviewed (denominator):",INDIRECT("'" &amp; $D$33 &amp; "'!$A$9:$AD$9"),0),FALSE)="0","0 cases",
(VLOOKUP($B46,INDIRECT("'" &amp; $D$33 &amp; "'!$A$9:$AD$120"),MATCH("All EDTC Measure",INDIRECT("'" &amp; $D$33 &amp; "'!$A$9:$AD$9"),0),FALSE)/VLOOKUP($B46,INDIRECT("'" &amp; $D$33 &amp; "'!$A$9:$AD$120"),MATCH("# of Records Reviewed (denominator):",INDIRECT("'" &amp; $D$33 &amp; "'!$A$9:$AD$9"),0),FALSE))))))</f>
        <v xml:space="preserve"> </v>
      </c>
      <c r="G46" s="53" t="str">
        <f ca="1">IF($B46=0," ",IF(LEFT(EDTC11516171819202122[[#Headers],[EnterQ4]],6)="EnterQ"," ",
IF((VLOOKUP($B46,INDIRECT("'"&amp;$D$33&amp;"'!$A$9:$AD$120"),MATCH("# of Records Reviewed (denominator):",INDIRECT("'" &amp; $D$33 &amp; "'!$A$9:$AD$9"),0),FALSE))="","N/A",
IF(VLOOKUP($B46,INDIRECT("'" &amp; $D$33 &amp; "'!$A$9:$AD$120"),MATCH("# of Records Reviewed (denominator):",INDIRECT("'" &amp; $D$33 &amp; "'!$A$9:$AD$9"),0),FALSE)="0","0 cases",
(VLOOKUP($B46,INDIRECT("'" &amp; $D$33 &amp; "'!$A$9:$AD$120"),MATCH("All EDTC Measure",INDIRECT("'" &amp; $D$33 &amp; "'!$A$9:$AD$9"),0),FALSE)/VLOOKUP($B46,INDIRECT("'" &amp; $D$33 &amp; "'!$A$9:$AD$120"),MATCH("# of Records Reviewed (denominator):",INDIRECT("'" &amp; $D$33 &amp; "'!$A$9:$AD$9"),0),FALSE))))))</f>
        <v xml:space="preserve"> </v>
      </c>
      <c r="H46" s="53" t="str">
        <f ca="1">IF($B46=0," ",IF(LEFT(EDTC11516171819202122[[#Headers],[EnterQ5]],6)="EnterQ"," ",
IF((VLOOKUP($B46,INDIRECT("'"&amp;$D$33&amp;"'!$A$9:$AD$120"),MATCH("# of Records Reviewed (denominator):",INDIRECT("'" &amp; $D$33 &amp; "'!$A$9:$AD$9"),0),FALSE))="","N/A",
IF(VLOOKUP($B46,INDIRECT("'" &amp; $D$33 &amp; "'!$A$9:$AD$120"),MATCH("# of Records Reviewed (denominator):",INDIRECT("'" &amp; $D$33 &amp; "'!$A$9:$AD$9"),0),FALSE)="0","0 cases",
(VLOOKUP($B46,INDIRECT("'" &amp; $D$33 &amp; "'!$A$9:$AD$120"),MATCH("All EDTC Measure",INDIRECT("'" &amp; $D$33 &amp; "'!$A$9:$AD$9"),0),FALSE)/VLOOKUP($B46,INDIRECT("'" &amp; $D$33 &amp; "'!$A$9:$AD$120"),MATCH("# of Records Reviewed (denominator):",INDIRECT("'" &amp; $D$33 &amp; "'!$A$9:$AD$9"),0),FALSE))))))</f>
        <v xml:space="preserve"> </v>
      </c>
      <c r="I46" s="53" t="str">
        <f ca="1">IF($B46=0," ",IF(LEFT(EDTC11516171819202122[[#Headers],[EnterQ6]],6)="EnterQ"," ",
IF((VLOOKUP($B46,INDIRECT("'"&amp;$D$33&amp;"'!$A$9:$AD$120"),MATCH("# of Records Reviewed (denominator):",INDIRECT("'" &amp; $D$33 &amp; "'!$A$9:$AD$9"),0),FALSE))="","N/A",
IF(VLOOKUP($B46,INDIRECT("'" &amp; $D$33 &amp; "'!$A$9:$AD$120"),MATCH("# of Records Reviewed (denominator):",INDIRECT("'" &amp; $D$33 &amp; "'!$A$9:$AD$9"),0),FALSE)="0","0 cases",
(VLOOKUP($B46,INDIRECT("'" &amp; $D$33 &amp; "'!$A$9:$AD$120"),MATCH("All EDTC Measure",INDIRECT("'" &amp; $D$33 &amp; "'!$A$9:$AD$9"),0),FALSE)/VLOOKUP($B46,INDIRECT("'" &amp; $D$33 &amp; "'!$A$9:$AD$120"),MATCH("# of Records Reviewed (denominator):",INDIRECT("'" &amp; $D$33 &amp; "'!$A$9:$AD$9"),0),FALSE))))))</f>
        <v xml:space="preserve"> </v>
      </c>
      <c r="J46" s="53" t="str">
        <f ca="1">IF($B46=0," ",IF(LEFT(EDTC11516171819202122[[#Headers],[EnterQ7]],6)="EnterQ"," ",
IF((VLOOKUP($B46,INDIRECT("'"&amp;$D$33&amp;"'!$A$9:$AD$120"),MATCH("# of Records Reviewed (denominator):",INDIRECT("'" &amp; $D$33 &amp; "'!$A$9:$AD$9"),0),FALSE))="","N/A",
IF(VLOOKUP($B46,INDIRECT("'" &amp; $D$33 &amp; "'!$A$9:$AD$120"),MATCH("# of Records Reviewed (denominator):",INDIRECT("'" &amp; $D$33 &amp; "'!$A$9:$AD$9"),0),FALSE)="0","0 cases",
(VLOOKUP($B46,INDIRECT("'" &amp; $D$33 &amp; "'!$A$9:$AD$120"),MATCH("All EDTC Measure",INDIRECT("'" &amp; $D$33 &amp; "'!$A$9:$AD$9"),0),FALSE)/VLOOKUP($B46,INDIRECT("'" &amp; $D$33 &amp; "'!$A$9:$AD$120"),MATCH("# of Records Reviewed (denominator):",INDIRECT("'" &amp; $D$33 &amp; "'!$A$9:$AD$9"),0),FALSE))))))</f>
        <v xml:space="preserve"> </v>
      </c>
      <c r="K46" s="53" t="str">
        <f ca="1">IF($B46=0," ",IF(LEFT(EDTC11516171819202122[[#Headers],[EnterQ8]],6)="EnterQ"," ",
IF((VLOOKUP($B46,INDIRECT("'"&amp;$D$33&amp;"'!$A$9:$AD$120"),MATCH("# of Records Reviewed (denominator):",INDIRECT("'" &amp; $D$33 &amp; "'!$A$9:$AD$9"),0),FALSE))="","N/A",
IF(VLOOKUP($B46,INDIRECT("'" &amp; $D$33 &amp; "'!$A$9:$AD$120"),MATCH("# of Records Reviewed (denominator):",INDIRECT("'" &amp; $D$33 &amp; "'!$A$9:$AD$9"),0),FALSE)="0","0 cases",
(VLOOKUP($B46,INDIRECT("'" &amp; $D$33 &amp; "'!$A$9:$AD$120"),MATCH("All EDTC Measure",INDIRECT("'" &amp; $D$33 &amp; "'!$A$9:$AD$9"),0),FALSE)/VLOOKUP($B46,INDIRECT("'" &amp; $D$33 &amp; "'!$A$9:$AD$120"),MATCH("# of Records Reviewed (denominator):",INDIRECT("'" &amp; $D$33 &amp; "'!$A$9:$AD$9"),0),FALSE))))))</f>
        <v xml:space="preserve"> </v>
      </c>
    </row>
    <row r="47" spans="2:13" x14ac:dyDescent="0.25">
      <c r="B47" s="52">
        <f>IF('Update Master Hospital List'!D14=0,0,'Update Master Hospital List'!D14)</f>
        <v>0</v>
      </c>
      <c r="C47" s="52">
        <f>IF('Update Master Hospital List'!E14=0,0,'Update Master Hospital List'!E14)</f>
        <v>0</v>
      </c>
      <c r="D47" s="53" t="str">
        <f ca="1">IF($B47=0," ",IF(LEFT(EDTC11516171819202122[[#Headers],[EnterQ1]],6)="EnterQ"," ",
IF((VLOOKUP($B47,INDIRECT("'"&amp;$D$33&amp;"'!$A$9:$AD$120"),MATCH("# of Records Reviewed (denominator):",INDIRECT("'" &amp; $D$33 &amp; "'!$A$9:$AD$9"),0),FALSE))="","N/A",
IF(VLOOKUP($B47,INDIRECT("'" &amp; $D$33 &amp; "'!$A$9:$AD$120"),MATCH("# of Records Reviewed (denominator):",INDIRECT("'" &amp; $D$33 &amp; "'!$A$9:$AD$9"),0),FALSE)="0","0 cases",
(VLOOKUP($B47,INDIRECT("'" &amp; $D$33 &amp; "'!$A$9:$AD$120"),MATCH("All EDTC Measure",INDIRECT("'" &amp; $D$33 &amp; "'!$A$9:$AD$9"),0),FALSE)/VLOOKUP($B47,INDIRECT("'" &amp; $D$33 &amp; "'!$A$9:$AD$120"),MATCH("# of Records Reviewed (denominator):",INDIRECT("'" &amp; $D$33 &amp; "'!$A$9:$AD$9"),0),FALSE))))))</f>
        <v xml:space="preserve"> </v>
      </c>
      <c r="E47" s="53" t="str">
        <f ca="1">IF($B47=0," ",IF(LEFT(EDTC11516171819202122[[#Headers],[EnterQ2]],6)="EnterQ"," ",
IF((VLOOKUP($B47,INDIRECT("'"&amp;$D$33&amp;"'!$A$9:$AD$120"),MATCH("# of Records Reviewed (denominator):",INDIRECT("'" &amp; $D$33 &amp; "'!$A$9:$AD$9"),0),FALSE))="","N/A",
IF(VLOOKUP($B47,INDIRECT("'" &amp; $D$33 &amp; "'!$A$9:$AD$120"),MATCH("# of Records Reviewed (denominator):",INDIRECT("'" &amp; $D$33 &amp; "'!$A$9:$AD$9"),0),FALSE)="0","0 cases",
(VLOOKUP($B47,INDIRECT("'" &amp; $D$33 &amp; "'!$A$9:$AD$120"),MATCH("All EDTC Measure",INDIRECT("'" &amp; $D$33 &amp; "'!$A$9:$AD$9"),0),FALSE)/VLOOKUP($B47,INDIRECT("'" &amp; $D$33 &amp; "'!$A$9:$AD$120"),MATCH("# of Records Reviewed (denominator):",INDIRECT("'" &amp; $D$33 &amp; "'!$A$9:$AD$9"),0),FALSE))))))</f>
        <v xml:space="preserve"> </v>
      </c>
      <c r="F47" s="53" t="str">
        <f ca="1">IF($B47=0," ",IF(LEFT(EDTC11516171819202122[[#Headers],[EnterQ3]],6)="EnterQ"," ",
IF((VLOOKUP($B47,INDIRECT("'"&amp;$D$33&amp;"'!$A$9:$AD$120"),MATCH("# of Records Reviewed (denominator):",INDIRECT("'" &amp; $D$33 &amp; "'!$A$9:$AD$9"),0),FALSE))="","N/A",
IF(VLOOKUP($B47,INDIRECT("'" &amp; $D$33 &amp; "'!$A$9:$AD$120"),MATCH("# of Records Reviewed (denominator):",INDIRECT("'" &amp; $D$33 &amp; "'!$A$9:$AD$9"),0),FALSE)="0","0 cases",
(VLOOKUP($B47,INDIRECT("'" &amp; $D$33 &amp; "'!$A$9:$AD$120"),MATCH("All EDTC Measure",INDIRECT("'" &amp; $D$33 &amp; "'!$A$9:$AD$9"),0),FALSE)/VLOOKUP($B47,INDIRECT("'" &amp; $D$33 &amp; "'!$A$9:$AD$120"),MATCH("# of Records Reviewed (denominator):",INDIRECT("'" &amp; $D$33 &amp; "'!$A$9:$AD$9"),0),FALSE))))))</f>
        <v xml:space="preserve"> </v>
      </c>
      <c r="G47" s="53" t="str">
        <f ca="1">IF($B47=0," ",IF(LEFT(EDTC11516171819202122[[#Headers],[EnterQ4]],6)="EnterQ"," ",
IF((VLOOKUP($B47,INDIRECT("'"&amp;$D$33&amp;"'!$A$9:$AD$120"),MATCH("# of Records Reviewed (denominator):",INDIRECT("'" &amp; $D$33 &amp; "'!$A$9:$AD$9"),0),FALSE))="","N/A",
IF(VLOOKUP($B47,INDIRECT("'" &amp; $D$33 &amp; "'!$A$9:$AD$120"),MATCH("# of Records Reviewed (denominator):",INDIRECT("'" &amp; $D$33 &amp; "'!$A$9:$AD$9"),0),FALSE)="0","0 cases",
(VLOOKUP($B47,INDIRECT("'" &amp; $D$33 &amp; "'!$A$9:$AD$120"),MATCH("All EDTC Measure",INDIRECT("'" &amp; $D$33 &amp; "'!$A$9:$AD$9"),0),FALSE)/VLOOKUP($B47,INDIRECT("'" &amp; $D$33 &amp; "'!$A$9:$AD$120"),MATCH("# of Records Reviewed (denominator):",INDIRECT("'" &amp; $D$33 &amp; "'!$A$9:$AD$9"),0),FALSE))))))</f>
        <v xml:space="preserve"> </v>
      </c>
      <c r="H47" s="53" t="str">
        <f ca="1">IF($B47=0," ",IF(LEFT(EDTC11516171819202122[[#Headers],[EnterQ5]],6)="EnterQ"," ",
IF((VLOOKUP($B47,INDIRECT("'"&amp;$D$33&amp;"'!$A$9:$AD$120"),MATCH("# of Records Reviewed (denominator):",INDIRECT("'" &amp; $D$33 &amp; "'!$A$9:$AD$9"),0),FALSE))="","N/A",
IF(VLOOKUP($B47,INDIRECT("'" &amp; $D$33 &amp; "'!$A$9:$AD$120"),MATCH("# of Records Reviewed (denominator):",INDIRECT("'" &amp; $D$33 &amp; "'!$A$9:$AD$9"),0),FALSE)="0","0 cases",
(VLOOKUP($B47,INDIRECT("'" &amp; $D$33 &amp; "'!$A$9:$AD$120"),MATCH("All EDTC Measure",INDIRECT("'" &amp; $D$33 &amp; "'!$A$9:$AD$9"),0),FALSE)/VLOOKUP($B47,INDIRECT("'" &amp; $D$33 &amp; "'!$A$9:$AD$120"),MATCH("# of Records Reviewed (denominator):",INDIRECT("'" &amp; $D$33 &amp; "'!$A$9:$AD$9"),0),FALSE))))))</f>
        <v xml:space="preserve"> </v>
      </c>
      <c r="I47" s="53" t="str">
        <f ca="1">IF($B47=0," ",IF(LEFT(EDTC11516171819202122[[#Headers],[EnterQ6]],6)="EnterQ"," ",
IF((VLOOKUP($B47,INDIRECT("'"&amp;$D$33&amp;"'!$A$9:$AD$120"),MATCH("# of Records Reviewed (denominator):",INDIRECT("'" &amp; $D$33 &amp; "'!$A$9:$AD$9"),0),FALSE))="","N/A",
IF(VLOOKUP($B47,INDIRECT("'" &amp; $D$33 &amp; "'!$A$9:$AD$120"),MATCH("# of Records Reviewed (denominator):",INDIRECT("'" &amp; $D$33 &amp; "'!$A$9:$AD$9"),0),FALSE)="0","0 cases",
(VLOOKUP($B47,INDIRECT("'" &amp; $D$33 &amp; "'!$A$9:$AD$120"),MATCH("All EDTC Measure",INDIRECT("'" &amp; $D$33 &amp; "'!$A$9:$AD$9"),0),FALSE)/VLOOKUP($B47,INDIRECT("'" &amp; $D$33 &amp; "'!$A$9:$AD$120"),MATCH("# of Records Reviewed (denominator):",INDIRECT("'" &amp; $D$33 &amp; "'!$A$9:$AD$9"),0),FALSE))))))</f>
        <v xml:space="preserve"> </v>
      </c>
      <c r="J47" s="53" t="str">
        <f ca="1">IF($B47=0," ",IF(LEFT(EDTC11516171819202122[[#Headers],[EnterQ7]],6)="EnterQ"," ",
IF((VLOOKUP($B47,INDIRECT("'"&amp;$D$33&amp;"'!$A$9:$AD$120"),MATCH("# of Records Reviewed (denominator):",INDIRECT("'" &amp; $D$33 &amp; "'!$A$9:$AD$9"),0),FALSE))="","N/A",
IF(VLOOKUP($B47,INDIRECT("'" &amp; $D$33 &amp; "'!$A$9:$AD$120"),MATCH("# of Records Reviewed (denominator):",INDIRECT("'" &amp; $D$33 &amp; "'!$A$9:$AD$9"),0),FALSE)="0","0 cases",
(VLOOKUP($B47,INDIRECT("'" &amp; $D$33 &amp; "'!$A$9:$AD$120"),MATCH("All EDTC Measure",INDIRECT("'" &amp; $D$33 &amp; "'!$A$9:$AD$9"),0),FALSE)/VLOOKUP($B47,INDIRECT("'" &amp; $D$33 &amp; "'!$A$9:$AD$120"),MATCH("# of Records Reviewed (denominator):",INDIRECT("'" &amp; $D$33 &amp; "'!$A$9:$AD$9"),0),FALSE))))))</f>
        <v xml:space="preserve"> </v>
      </c>
      <c r="K47" s="53" t="str">
        <f ca="1">IF($B47=0," ",IF(LEFT(EDTC11516171819202122[[#Headers],[EnterQ8]],6)="EnterQ"," ",
IF((VLOOKUP($B47,INDIRECT("'"&amp;$D$33&amp;"'!$A$9:$AD$120"),MATCH("# of Records Reviewed (denominator):",INDIRECT("'" &amp; $D$33 &amp; "'!$A$9:$AD$9"),0),FALSE))="","N/A",
IF(VLOOKUP($B47,INDIRECT("'" &amp; $D$33 &amp; "'!$A$9:$AD$120"),MATCH("# of Records Reviewed (denominator):",INDIRECT("'" &amp; $D$33 &amp; "'!$A$9:$AD$9"),0),FALSE)="0","0 cases",
(VLOOKUP($B47,INDIRECT("'" &amp; $D$33 &amp; "'!$A$9:$AD$120"),MATCH("All EDTC Measure",INDIRECT("'" &amp; $D$33 &amp; "'!$A$9:$AD$9"),0),FALSE)/VLOOKUP($B47,INDIRECT("'" &amp; $D$33 &amp; "'!$A$9:$AD$120"),MATCH("# of Records Reviewed (denominator):",INDIRECT("'" &amp; $D$33 &amp; "'!$A$9:$AD$9"),0),FALSE))))))</f>
        <v xml:space="preserve"> </v>
      </c>
    </row>
    <row r="48" spans="2:13" x14ac:dyDescent="0.25">
      <c r="B48" s="52">
        <f>IF('Update Master Hospital List'!D15=0,0,'Update Master Hospital List'!D15)</f>
        <v>0</v>
      </c>
      <c r="C48" s="52">
        <f>IF('Update Master Hospital List'!E15=0,0,'Update Master Hospital List'!E15)</f>
        <v>0</v>
      </c>
      <c r="D48" s="53" t="str">
        <f ca="1">IF($B48=0," ",IF(LEFT(EDTC11516171819202122[[#Headers],[EnterQ1]],6)="EnterQ"," ",
IF((VLOOKUP($B48,INDIRECT("'"&amp;$D$33&amp;"'!$A$9:$AD$120"),MATCH("# of Records Reviewed (denominator):",INDIRECT("'" &amp; $D$33 &amp; "'!$A$9:$AD$9"),0),FALSE))="","N/A",
IF(VLOOKUP($B48,INDIRECT("'" &amp; $D$33 &amp; "'!$A$9:$AD$120"),MATCH("# of Records Reviewed (denominator):",INDIRECT("'" &amp; $D$33 &amp; "'!$A$9:$AD$9"),0),FALSE)="0","0 cases",
(VLOOKUP($B48,INDIRECT("'" &amp; $D$33 &amp; "'!$A$9:$AD$120"),MATCH("All EDTC Measure",INDIRECT("'" &amp; $D$33 &amp; "'!$A$9:$AD$9"),0),FALSE)/VLOOKUP($B48,INDIRECT("'" &amp; $D$33 &amp; "'!$A$9:$AD$120"),MATCH("# of Records Reviewed (denominator):",INDIRECT("'" &amp; $D$33 &amp; "'!$A$9:$AD$9"),0),FALSE))))))</f>
        <v xml:space="preserve"> </v>
      </c>
      <c r="E48" s="53" t="str">
        <f ca="1">IF($B48=0," ",IF(LEFT(EDTC11516171819202122[[#Headers],[EnterQ2]],6)="EnterQ"," ",
IF((VLOOKUP($B48,INDIRECT("'"&amp;$D$33&amp;"'!$A$9:$AD$120"),MATCH("# of Records Reviewed (denominator):",INDIRECT("'" &amp; $D$33 &amp; "'!$A$9:$AD$9"),0),FALSE))="","N/A",
IF(VLOOKUP($B48,INDIRECT("'" &amp; $D$33 &amp; "'!$A$9:$AD$120"),MATCH("# of Records Reviewed (denominator):",INDIRECT("'" &amp; $D$33 &amp; "'!$A$9:$AD$9"),0),FALSE)="0","0 cases",
(VLOOKUP($B48,INDIRECT("'" &amp; $D$33 &amp; "'!$A$9:$AD$120"),MATCH("All EDTC Measure",INDIRECT("'" &amp; $D$33 &amp; "'!$A$9:$AD$9"),0),FALSE)/VLOOKUP($B48,INDIRECT("'" &amp; $D$33 &amp; "'!$A$9:$AD$120"),MATCH("# of Records Reviewed (denominator):",INDIRECT("'" &amp; $D$33 &amp; "'!$A$9:$AD$9"),0),FALSE))))))</f>
        <v xml:space="preserve"> </v>
      </c>
      <c r="F48" s="53" t="str">
        <f ca="1">IF($B48=0," ",IF(LEFT(EDTC11516171819202122[[#Headers],[EnterQ3]],6)="EnterQ"," ",
IF((VLOOKUP($B48,INDIRECT("'"&amp;$D$33&amp;"'!$A$9:$AD$120"),MATCH("# of Records Reviewed (denominator):",INDIRECT("'" &amp; $D$33 &amp; "'!$A$9:$AD$9"),0),FALSE))="","N/A",
IF(VLOOKUP($B48,INDIRECT("'" &amp; $D$33 &amp; "'!$A$9:$AD$120"),MATCH("# of Records Reviewed (denominator):",INDIRECT("'" &amp; $D$33 &amp; "'!$A$9:$AD$9"),0),FALSE)="0","0 cases",
(VLOOKUP($B48,INDIRECT("'" &amp; $D$33 &amp; "'!$A$9:$AD$120"),MATCH("All EDTC Measure",INDIRECT("'" &amp; $D$33 &amp; "'!$A$9:$AD$9"),0),FALSE)/VLOOKUP($B48,INDIRECT("'" &amp; $D$33 &amp; "'!$A$9:$AD$120"),MATCH("# of Records Reviewed (denominator):",INDIRECT("'" &amp; $D$33 &amp; "'!$A$9:$AD$9"),0),FALSE))))))</f>
        <v xml:space="preserve"> </v>
      </c>
      <c r="G48" s="53" t="str">
        <f ca="1">IF($B48=0," ",IF(LEFT(EDTC11516171819202122[[#Headers],[EnterQ4]],6)="EnterQ"," ",
IF((VLOOKUP($B48,INDIRECT("'"&amp;$D$33&amp;"'!$A$9:$AD$120"),MATCH("# of Records Reviewed (denominator):",INDIRECT("'" &amp; $D$33 &amp; "'!$A$9:$AD$9"),0),FALSE))="","N/A",
IF(VLOOKUP($B48,INDIRECT("'" &amp; $D$33 &amp; "'!$A$9:$AD$120"),MATCH("# of Records Reviewed (denominator):",INDIRECT("'" &amp; $D$33 &amp; "'!$A$9:$AD$9"),0),FALSE)="0","0 cases",
(VLOOKUP($B48,INDIRECT("'" &amp; $D$33 &amp; "'!$A$9:$AD$120"),MATCH("All EDTC Measure",INDIRECT("'" &amp; $D$33 &amp; "'!$A$9:$AD$9"),0),FALSE)/VLOOKUP($B48,INDIRECT("'" &amp; $D$33 &amp; "'!$A$9:$AD$120"),MATCH("# of Records Reviewed (denominator):",INDIRECT("'" &amp; $D$33 &amp; "'!$A$9:$AD$9"),0),FALSE))))))</f>
        <v xml:space="preserve"> </v>
      </c>
      <c r="H48" s="53" t="str">
        <f ca="1">IF($B48=0," ",IF(LEFT(EDTC11516171819202122[[#Headers],[EnterQ5]],6)="EnterQ"," ",
IF((VLOOKUP($B48,INDIRECT("'"&amp;$D$33&amp;"'!$A$9:$AD$120"),MATCH("# of Records Reviewed (denominator):",INDIRECT("'" &amp; $D$33 &amp; "'!$A$9:$AD$9"),0),FALSE))="","N/A",
IF(VLOOKUP($B48,INDIRECT("'" &amp; $D$33 &amp; "'!$A$9:$AD$120"),MATCH("# of Records Reviewed (denominator):",INDIRECT("'" &amp; $D$33 &amp; "'!$A$9:$AD$9"),0),FALSE)="0","0 cases",
(VLOOKUP($B48,INDIRECT("'" &amp; $D$33 &amp; "'!$A$9:$AD$120"),MATCH("All EDTC Measure",INDIRECT("'" &amp; $D$33 &amp; "'!$A$9:$AD$9"),0),FALSE)/VLOOKUP($B48,INDIRECT("'" &amp; $D$33 &amp; "'!$A$9:$AD$120"),MATCH("# of Records Reviewed (denominator):",INDIRECT("'" &amp; $D$33 &amp; "'!$A$9:$AD$9"),0),FALSE))))))</f>
        <v xml:space="preserve"> </v>
      </c>
      <c r="I48" s="53" t="str">
        <f ca="1">IF($B48=0," ",IF(LEFT(EDTC11516171819202122[[#Headers],[EnterQ6]],6)="EnterQ"," ",
IF((VLOOKUP($B48,INDIRECT("'"&amp;$D$33&amp;"'!$A$9:$AD$120"),MATCH("# of Records Reviewed (denominator):",INDIRECT("'" &amp; $D$33 &amp; "'!$A$9:$AD$9"),0),FALSE))="","N/A",
IF(VLOOKUP($B48,INDIRECT("'" &amp; $D$33 &amp; "'!$A$9:$AD$120"),MATCH("# of Records Reviewed (denominator):",INDIRECT("'" &amp; $D$33 &amp; "'!$A$9:$AD$9"),0),FALSE)="0","0 cases",
(VLOOKUP($B48,INDIRECT("'" &amp; $D$33 &amp; "'!$A$9:$AD$120"),MATCH("All EDTC Measure",INDIRECT("'" &amp; $D$33 &amp; "'!$A$9:$AD$9"),0),FALSE)/VLOOKUP($B48,INDIRECT("'" &amp; $D$33 &amp; "'!$A$9:$AD$120"),MATCH("# of Records Reviewed (denominator):",INDIRECT("'" &amp; $D$33 &amp; "'!$A$9:$AD$9"),0),FALSE))))))</f>
        <v xml:space="preserve"> </v>
      </c>
      <c r="J48" s="53" t="str">
        <f ca="1">IF($B48=0," ",IF(LEFT(EDTC11516171819202122[[#Headers],[EnterQ7]],6)="EnterQ"," ",
IF((VLOOKUP($B48,INDIRECT("'"&amp;$D$33&amp;"'!$A$9:$AD$120"),MATCH("# of Records Reviewed (denominator):",INDIRECT("'" &amp; $D$33 &amp; "'!$A$9:$AD$9"),0),FALSE))="","N/A",
IF(VLOOKUP($B48,INDIRECT("'" &amp; $D$33 &amp; "'!$A$9:$AD$120"),MATCH("# of Records Reviewed (denominator):",INDIRECT("'" &amp; $D$33 &amp; "'!$A$9:$AD$9"),0),FALSE)="0","0 cases",
(VLOOKUP($B48,INDIRECT("'" &amp; $D$33 &amp; "'!$A$9:$AD$120"),MATCH("All EDTC Measure",INDIRECT("'" &amp; $D$33 &amp; "'!$A$9:$AD$9"),0),FALSE)/VLOOKUP($B48,INDIRECT("'" &amp; $D$33 &amp; "'!$A$9:$AD$120"),MATCH("# of Records Reviewed (denominator):",INDIRECT("'" &amp; $D$33 &amp; "'!$A$9:$AD$9"),0),FALSE))))))</f>
        <v xml:space="preserve"> </v>
      </c>
      <c r="K48" s="53" t="str">
        <f ca="1">IF($B48=0," ",IF(LEFT(EDTC11516171819202122[[#Headers],[EnterQ8]],6)="EnterQ"," ",
IF((VLOOKUP($B48,INDIRECT("'"&amp;$D$33&amp;"'!$A$9:$AD$120"),MATCH("# of Records Reviewed (denominator):",INDIRECT("'" &amp; $D$33 &amp; "'!$A$9:$AD$9"),0),FALSE))="","N/A",
IF(VLOOKUP($B48,INDIRECT("'" &amp; $D$33 &amp; "'!$A$9:$AD$120"),MATCH("# of Records Reviewed (denominator):",INDIRECT("'" &amp; $D$33 &amp; "'!$A$9:$AD$9"),0),FALSE)="0","0 cases",
(VLOOKUP($B48,INDIRECT("'" &amp; $D$33 &amp; "'!$A$9:$AD$120"),MATCH("All EDTC Measure",INDIRECT("'" &amp; $D$33 &amp; "'!$A$9:$AD$9"),0),FALSE)/VLOOKUP($B48,INDIRECT("'" &amp; $D$33 &amp; "'!$A$9:$AD$120"),MATCH("# of Records Reviewed (denominator):",INDIRECT("'" &amp; $D$33 &amp; "'!$A$9:$AD$9"),0),FALSE))))))</f>
        <v xml:space="preserve"> </v>
      </c>
    </row>
    <row r="49" spans="2:11" x14ac:dyDescent="0.25">
      <c r="B49" s="52">
        <f>IF('Update Master Hospital List'!D16=0,0,'Update Master Hospital List'!D16)</f>
        <v>0</v>
      </c>
      <c r="C49" s="52">
        <f>IF('Update Master Hospital List'!E16=0,0,'Update Master Hospital List'!E16)</f>
        <v>0</v>
      </c>
      <c r="D49" s="53" t="str">
        <f ca="1">IF($B49=0," ",IF(LEFT(EDTC11516171819202122[[#Headers],[EnterQ1]],6)="EnterQ"," ",
IF((VLOOKUP($B49,INDIRECT("'"&amp;$D$33&amp;"'!$A$9:$AD$120"),MATCH("# of Records Reviewed (denominator):",INDIRECT("'" &amp; $D$33 &amp; "'!$A$9:$AD$9"),0),FALSE))="","N/A",
IF(VLOOKUP($B49,INDIRECT("'" &amp; $D$33 &amp; "'!$A$9:$AD$120"),MATCH("# of Records Reviewed (denominator):",INDIRECT("'" &amp; $D$33 &amp; "'!$A$9:$AD$9"),0),FALSE)="0","0 cases",
(VLOOKUP($B49,INDIRECT("'" &amp; $D$33 &amp; "'!$A$9:$AD$120"),MATCH("All EDTC Measure",INDIRECT("'" &amp; $D$33 &amp; "'!$A$9:$AD$9"),0),FALSE)/VLOOKUP($B49,INDIRECT("'" &amp; $D$33 &amp; "'!$A$9:$AD$120"),MATCH("# of Records Reviewed (denominator):",INDIRECT("'" &amp; $D$33 &amp; "'!$A$9:$AD$9"),0),FALSE))))))</f>
        <v xml:space="preserve"> </v>
      </c>
      <c r="E49" s="53" t="str">
        <f ca="1">IF($B49=0," ",IF(LEFT(EDTC11516171819202122[[#Headers],[EnterQ2]],6)="EnterQ"," ",
IF((VLOOKUP($B49,INDIRECT("'"&amp;$D$33&amp;"'!$A$9:$AD$120"),MATCH("# of Records Reviewed (denominator):",INDIRECT("'" &amp; $D$33 &amp; "'!$A$9:$AD$9"),0),FALSE))="","N/A",
IF(VLOOKUP($B49,INDIRECT("'" &amp; $D$33 &amp; "'!$A$9:$AD$120"),MATCH("# of Records Reviewed (denominator):",INDIRECT("'" &amp; $D$33 &amp; "'!$A$9:$AD$9"),0),FALSE)="0","0 cases",
(VLOOKUP($B49,INDIRECT("'" &amp; $D$33 &amp; "'!$A$9:$AD$120"),MATCH("All EDTC Measure",INDIRECT("'" &amp; $D$33 &amp; "'!$A$9:$AD$9"),0),FALSE)/VLOOKUP($B49,INDIRECT("'" &amp; $D$33 &amp; "'!$A$9:$AD$120"),MATCH("# of Records Reviewed (denominator):",INDIRECT("'" &amp; $D$33 &amp; "'!$A$9:$AD$9"),0),FALSE))))))</f>
        <v xml:space="preserve"> </v>
      </c>
      <c r="F49" s="53" t="str">
        <f ca="1">IF($B49=0," ",IF(LEFT(EDTC11516171819202122[[#Headers],[EnterQ3]],6)="EnterQ"," ",
IF((VLOOKUP($B49,INDIRECT("'"&amp;$D$33&amp;"'!$A$9:$AD$120"),MATCH("# of Records Reviewed (denominator):",INDIRECT("'" &amp; $D$33 &amp; "'!$A$9:$AD$9"),0),FALSE))="","N/A",
IF(VLOOKUP($B49,INDIRECT("'" &amp; $D$33 &amp; "'!$A$9:$AD$120"),MATCH("# of Records Reviewed (denominator):",INDIRECT("'" &amp; $D$33 &amp; "'!$A$9:$AD$9"),0),FALSE)="0","0 cases",
(VLOOKUP($B49,INDIRECT("'" &amp; $D$33 &amp; "'!$A$9:$AD$120"),MATCH("All EDTC Measure",INDIRECT("'" &amp; $D$33 &amp; "'!$A$9:$AD$9"),0),FALSE)/VLOOKUP($B49,INDIRECT("'" &amp; $D$33 &amp; "'!$A$9:$AD$120"),MATCH("# of Records Reviewed (denominator):",INDIRECT("'" &amp; $D$33 &amp; "'!$A$9:$AD$9"),0),FALSE))))))</f>
        <v xml:space="preserve"> </v>
      </c>
      <c r="G49" s="53" t="str">
        <f ca="1">IF($B49=0," ",IF(LEFT(EDTC11516171819202122[[#Headers],[EnterQ4]],6)="EnterQ"," ",
IF((VLOOKUP($B49,INDIRECT("'"&amp;$D$33&amp;"'!$A$9:$AD$120"),MATCH("# of Records Reviewed (denominator):",INDIRECT("'" &amp; $D$33 &amp; "'!$A$9:$AD$9"),0),FALSE))="","N/A",
IF(VLOOKUP($B49,INDIRECT("'" &amp; $D$33 &amp; "'!$A$9:$AD$120"),MATCH("# of Records Reviewed (denominator):",INDIRECT("'" &amp; $D$33 &amp; "'!$A$9:$AD$9"),0),FALSE)="0","0 cases",
(VLOOKUP($B49,INDIRECT("'" &amp; $D$33 &amp; "'!$A$9:$AD$120"),MATCH("All EDTC Measure",INDIRECT("'" &amp; $D$33 &amp; "'!$A$9:$AD$9"),0),FALSE)/VLOOKUP($B49,INDIRECT("'" &amp; $D$33 &amp; "'!$A$9:$AD$120"),MATCH("# of Records Reviewed (denominator):",INDIRECT("'" &amp; $D$33 &amp; "'!$A$9:$AD$9"),0),FALSE))))))</f>
        <v xml:space="preserve"> </v>
      </c>
      <c r="H49" s="53" t="str">
        <f ca="1">IF($B49=0," ",IF(LEFT(EDTC11516171819202122[[#Headers],[EnterQ5]],6)="EnterQ"," ",
IF((VLOOKUP($B49,INDIRECT("'"&amp;$D$33&amp;"'!$A$9:$AD$120"),MATCH("# of Records Reviewed (denominator):",INDIRECT("'" &amp; $D$33 &amp; "'!$A$9:$AD$9"),0),FALSE))="","N/A",
IF(VLOOKUP($B49,INDIRECT("'" &amp; $D$33 &amp; "'!$A$9:$AD$120"),MATCH("# of Records Reviewed (denominator):",INDIRECT("'" &amp; $D$33 &amp; "'!$A$9:$AD$9"),0),FALSE)="0","0 cases",
(VLOOKUP($B49,INDIRECT("'" &amp; $D$33 &amp; "'!$A$9:$AD$120"),MATCH("All EDTC Measure",INDIRECT("'" &amp; $D$33 &amp; "'!$A$9:$AD$9"),0),FALSE)/VLOOKUP($B49,INDIRECT("'" &amp; $D$33 &amp; "'!$A$9:$AD$120"),MATCH("# of Records Reviewed (denominator):",INDIRECT("'" &amp; $D$33 &amp; "'!$A$9:$AD$9"),0),FALSE))))))</f>
        <v xml:space="preserve"> </v>
      </c>
      <c r="I49" s="53" t="str">
        <f ca="1">IF($B49=0," ",IF(LEFT(EDTC11516171819202122[[#Headers],[EnterQ6]],6)="EnterQ"," ",
IF((VLOOKUP($B49,INDIRECT("'"&amp;$D$33&amp;"'!$A$9:$AD$120"),MATCH("# of Records Reviewed (denominator):",INDIRECT("'" &amp; $D$33 &amp; "'!$A$9:$AD$9"),0),FALSE))="","N/A",
IF(VLOOKUP($B49,INDIRECT("'" &amp; $D$33 &amp; "'!$A$9:$AD$120"),MATCH("# of Records Reviewed (denominator):",INDIRECT("'" &amp; $D$33 &amp; "'!$A$9:$AD$9"),0),FALSE)="0","0 cases",
(VLOOKUP($B49,INDIRECT("'" &amp; $D$33 &amp; "'!$A$9:$AD$120"),MATCH("All EDTC Measure",INDIRECT("'" &amp; $D$33 &amp; "'!$A$9:$AD$9"),0),FALSE)/VLOOKUP($B49,INDIRECT("'" &amp; $D$33 &amp; "'!$A$9:$AD$120"),MATCH("# of Records Reviewed (denominator):",INDIRECT("'" &amp; $D$33 &amp; "'!$A$9:$AD$9"),0),FALSE))))))</f>
        <v xml:space="preserve"> </v>
      </c>
      <c r="J49" s="53" t="str">
        <f ca="1">IF($B49=0," ",IF(LEFT(EDTC11516171819202122[[#Headers],[EnterQ7]],6)="EnterQ"," ",
IF((VLOOKUP($B49,INDIRECT("'"&amp;$D$33&amp;"'!$A$9:$AD$120"),MATCH("# of Records Reviewed (denominator):",INDIRECT("'" &amp; $D$33 &amp; "'!$A$9:$AD$9"),0),FALSE))="","N/A",
IF(VLOOKUP($B49,INDIRECT("'" &amp; $D$33 &amp; "'!$A$9:$AD$120"),MATCH("# of Records Reviewed (denominator):",INDIRECT("'" &amp; $D$33 &amp; "'!$A$9:$AD$9"),0),FALSE)="0","0 cases",
(VLOOKUP($B49,INDIRECT("'" &amp; $D$33 &amp; "'!$A$9:$AD$120"),MATCH("All EDTC Measure",INDIRECT("'" &amp; $D$33 &amp; "'!$A$9:$AD$9"),0),FALSE)/VLOOKUP($B49,INDIRECT("'" &amp; $D$33 &amp; "'!$A$9:$AD$120"),MATCH("# of Records Reviewed (denominator):",INDIRECT("'" &amp; $D$33 &amp; "'!$A$9:$AD$9"),0),FALSE))))))</f>
        <v xml:space="preserve"> </v>
      </c>
      <c r="K49" s="53" t="str">
        <f ca="1">IF($B49=0," ",IF(LEFT(EDTC11516171819202122[[#Headers],[EnterQ8]],6)="EnterQ"," ",
IF((VLOOKUP($B49,INDIRECT("'"&amp;$D$33&amp;"'!$A$9:$AD$120"),MATCH("# of Records Reviewed (denominator):",INDIRECT("'" &amp; $D$33 &amp; "'!$A$9:$AD$9"),0),FALSE))="","N/A",
IF(VLOOKUP($B49,INDIRECT("'" &amp; $D$33 &amp; "'!$A$9:$AD$120"),MATCH("# of Records Reviewed (denominator):",INDIRECT("'" &amp; $D$33 &amp; "'!$A$9:$AD$9"),0),FALSE)="0","0 cases",
(VLOOKUP($B49,INDIRECT("'" &amp; $D$33 &amp; "'!$A$9:$AD$120"),MATCH("All EDTC Measure",INDIRECT("'" &amp; $D$33 &amp; "'!$A$9:$AD$9"),0),FALSE)/VLOOKUP($B49,INDIRECT("'" &amp; $D$33 &amp; "'!$A$9:$AD$120"),MATCH("# of Records Reviewed (denominator):",INDIRECT("'" &amp; $D$33 &amp; "'!$A$9:$AD$9"),0),FALSE))))))</f>
        <v xml:space="preserve"> </v>
      </c>
    </row>
    <row r="50" spans="2:11" x14ac:dyDescent="0.25">
      <c r="B50" s="52">
        <f>IF('Update Master Hospital List'!D17=0,0,'Update Master Hospital List'!D17)</f>
        <v>0</v>
      </c>
      <c r="C50" s="52">
        <f>IF('Update Master Hospital List'!E17=0,0,'Update Master Hospital List'!E17)</f>
        <v>0</v>
      </c>
      <c r="D50" s="53" t="str">
        <f ca="1">IF($B50=0," ",IF(LEFT(EDTC11516171819202122[[#Headers],[EnterQ1]],6)="EnterQ"," ",
IF((VLOOKUP($B50,INDIRECT("'"&amp;$D$33&amp;"'!$A$9:$AD$120"),MATCH("# of Records Reviewed (denominator):",INDIRECT("'" &amp; $D$33 &amp; "'!$A$9:$AD$9"),0),FALSE))="","N/A",
IF(VLOOKUP($B50,INDIRECT("'" &amp; $D$33 &amp; "'!$A$9:$AD$120"),MATCH("# of Records Reviewed (denominator):",INDIRECT("'" &amp; $D$33 &amp; "'!$A$9:$AD$9"),0),FALSE)="0","0 cases",
(VLOOKUP($B50,INDIRECT("'" &amp; $D$33 &amp; "'!$A$9:$AD$120"),MATCH("All EDTC Measure",INDIRECT("'" &amp; $D$33 &amp; "'!$A$9:$AD$9"),0),FALSE)/VLOOKUP($B50,INDIRECT("'" &amp; $D$33 &amp; "'!$A$9:$AD$120"),MATCH("# of Records Reviewed (denominator):",INDIRECT("'" &amp; $D$33 &amp; "'!$A$9:$AD$9"),0),FALSE))))))</f>
        <v xml:space="preserve"> </v>
      </c>
      <c r="E50" s="53" t="str">
        <f ca="1">IF($B50=0," ",IF(LEFT(EDTC11516171819202122[[#Headers],[EnterQ2]],6)="EnterQ"," ",
IF((VLOOKUP($B50,INDIRECT("'"&amp;$D$33&amp;"'!$A$9:$AD$120"),MATCH("# of Records Reviewed (denominator):",INDIRECT("'" &amp; $D$33 &amp; "'!$A$9:$AD$9"),0),FALSE))="","N/A",
IF(VLOOKUP($B50,INDIRECT("'" &amp; $D$33 &amp; "'!$A$9:$AD$120"),MATCH("# of Records Reviewed (denominator):",INDIRECT("'" &amp; $D$33 &amp; "'!$A$9:$AD$9"),0),FALSE)="0","0 cases",
(VLOOKUP($B50,INDIRECT("'" &amp; $D$33 &amp; "'!$A$9:$AD$120"),MATCH("All EDTC Measure",INDIRECT("'" &amp; $D$33 &amp; "'!$A$9:$AD$9"),0),FALSE)/VLOOKUP($B50,INDIRECT("'" &amp; $D$33 &amp; "'!$A$9:$AD$120"),MATCH("# of Records Reviewed (denominator):",INDIRECT("'" &amp; $D$33 &amp; "'!$A$9:$AD$9"),0),FALSE))))))</f>
        <v xml:space="preserve"> </v>
      </c>
      <c r="F50" s="53" t="str">
        <f ca="1">IF($B50=0," ",IF(LEFT(EDTC11516171819202122[[#Headers],[EnterQ3]],6)="EnterQ"," ",
IF((VLOOKUP($B50,INDIRECT("'"&amp;$D$33&amp;"'!$A$9:$AD$120"),MATCH("# of Records Reviewed (denominator):",INDIRECT("'" &amp; $D$33 &amp; "'!$A$9:$AD$9"),0),FALSE))="","N/A",
IF(VLOOKUP($B50,INDIRECT("'" &amp; $D$33 &amp; "'!$A$9:$AD$120"),MATCH("# of Records Reviewed (denominator):",INDIRECT("'" &amp; $D$33 &amp; "'!$A$9:$AD$9"),0),FALSE)="0","0 cases",
(VLOOKUP($B50,INDIRECT("'" &amp; $D$33 &amp; "'!$A$9:$AD$120"),MATCH("All EDTC Measure",INDIRECT("'" &amp; $D$33 &amp; "'!$A$9:$AD$9"),0),FALSE)/VLOOKUP($B50,INDIRECT("'" &amp; $D$33 &amp; "'!$A$9:$AD$120"),MATCH("# of Records Reviewed (denominator):",INDIRECT("'" &amp; $D$33 &amp; "'!$A$9:$AD$9"),0),FALSE))))))</f>
        <v xml:space="preserve"> </v>
      </c>
      <c r="G50" s="53" t="str">
        <f ca="1">IF($B50=0," ",IF(LEFT(EDTC11516171819202122[[#Headers],[EnterQ4]],6)="EnterQ"," ",
IF((VLOOKUP($B50,INDIRECT("'"&amp;$D$33&amp;"'!$A$9:$AD$120"),MATCH("# of Records Reviewed (denominator):",INDIRECT("'" &amp; $D$33 &amp; "'!$A$9:$AD$9"),0),FALSE))="","N/A",
IF(VLOOKUP($B50,INDIRECT("'" &amp; $D$33 &amp; "'!$A$9:$AD$120"),MATCH("# of Records Reviewed (denominator):",INDIRECT("'" &amp; $D$33 &amp; "'!$A$9:$AD$9"),0),FALSE)="0","0 cases",
(VLOOKUP($B50,INDIRECT("'" &amp; $D$33 &amp; "'!$A$9:$AD$120"),MATCH("All EDTC Measure",INDIRECT("'" &amp; $D$33 &amp; "'!$A$9:$AD$9"),0),FALSE)/VLOOKUP($B50,INDIRECT("'" &amp; $D$33 &amp; "'!$A$9:$AD$120"),MATCH("# of Records Reviewed (denominator):",INDIRECT("'" &amp; $D$33 &amp; "'!$A$9:$AD$9"),0),FALSE))))))</f>
        <v xml:space="preserve"> </v>
      </c>
      <c r="H50" s="53" t="str">
        <f ca="1">IF($B50=0," ",IF(LEFT(EDTC11516171819202122[[#Headers],[EnterQ5]],6)="EnterQ"," ",
IF((VLOOKUP($B50,INDIRECT("'"&amp;$D$33&amp;"'!$A$9:$AD$120"),MATCH("# of Records Reviewed (denominator):",INDIRECT("'" &amp; $D$33 &amp; "'!$A$9:$AD$9"),0),FALSE))="","N/A",
IF(VLOOKUP($B50,INDIRECT("'" &amp; $D$33 &amp; "'!$A$9:$AD$120"),MATCH("# of Records Reviewed (denominator):",INDIRECT("'" &amp; $D$33 &amp; "'!$A$9:$AD$9"),0),FALSE)="0","0 cases",
(VLOOKUP($B50,INDIRECT("'" &amp; $D$33 &amp; "'!$A$9:$AD$120"),MATCH("All EDTC Measure",INDIRECT("'" &amp; $D$33 &amp; "'!$A$9:$AD$9"),0),FALSE)/VLOOKUP($B50,INDIRECT("'" &amp; $D$33 &amp; "'!$A$9:$AD$120"),MATCH("# of Records Reviewed (denominator):",INDIRECT("'" &amp; $D$33 &amp; "'!$A$9:$AD$9"),0),FALSE))))))</f>
        <v xml:space="preserve"> </v>
      </c>
      <c r="I50" s="53" t="str">
        <f ca="1">IF($B50=0," ",IF(LEFT(EDTC11516171819202122[[#Headers],[EnterQ6]],6)="EnterQ"," ",
IF((VLOOKUP($B50,INDIRECT("'"&amp;$D$33&amp;"'!$A$9:$AD$120"),MATCH("# of Records Reviewed (denominator):",INDIRECT("'" &amp; $D$33 &amp; "'!$A$9:$AD$9"),0),FALSE))="","N/A",
IF(VLOOKUP($B50,INDIRECT("'" &amp; $D$33 &amp; "'!$A$9:$AD$120"),MATCH("# of Records Reviewed (denominator):",INDIRECT("'" &amp; $D$33 &amp; "'!$A$9:$AD$9"),0),FALSE)="0","0 cases",
(VLOOKUP($B50,INDIRECT("'" &amp; $D$33 &amp; "'!$A$9:$AD$120"),MATCH("All EDTC Measure",INDIRECT("'" &amp; $D$33 &amp; "'!$A$9:$AD$9"),0),FALSE)/VLOOKUP($B50,INDIRECT("'" &amp; $D$33 &amp; "'!$A$9:$AD$120"),MATCH("# of Records Reviewed (denominator):",INDIRECT("'" &amp; $D$33 &amp; "'!$A$9:$AD$9"),0),FALSE))))))</f>
        <v xml:space="preserve"> </v>
      </c>
      <c r="J50" s="53" t="str">
        <f ca="1">IF($B50=0," ",IF(LEFT(EDTC11516171819202122[[#Headers],[EnterQ7]],6)="EnterQ"," ",
IF((VLOOKUP($B50,INDIRECT("'"&amp;$D$33&amp;"'!$A$9:$AD$120"),MATCH("# of Records Reviewed (denominator):",INDIRECT("'" &amp; $D$33 &amp; "'!$A$9:$AD$9"),0),FALSE))="","N/A",
IF(VLOOKUP($B50,INDIRECT("'" &amp; $D$33 &amp; "'!$A$9:$AD$120"),MATCH("# of Records Reviewed (denominator):",INDIRECT("'" &amp; $D$33 &amp; "'!$A$9:$AD$9"),0),FALSE)="0","0 cases",
(VLOOKUP($B50,INDIRECT("'" &amp; $D$33 &amp; "'!$A$9:$AD$120"),MATCH("All EDTC Measure",INDIRECT("'" &amp; $D$33 &amp; "'!$A$9:$AD$9"),0),FALSE)/VLOOKUP($B50,INDIRECT("'" &amp; $D$33 &amp; "'!$A$9:$AD$120"),MATCH("# of Records Reviewed (denominator):",INDIRECT("'" &amp; $D$33 &amp; "'!$A$9:$AD$9"),0),FALSE))))))</f>
        <v xml:space="preserve"> </v>
      </c>
      <c r="K50" s="53" t="str">
        <f ca="1">IF($B50=0," ",IF(LEFT(EDTC11516171819202122[[#Headers],[EnterQ8]],6)="EnterQ"," ",
IF((VLOOKUP($B50,INDIRECT("'"&amp;$D$33&amp;"'!$A$9:$AD$120"),MATCH("# of Records Reviewed (denominator):",INDIRECT("'" &amp; $D$33 &amp; "'!$A$9:$AD$9"),0),FALSE))="","N/A",
IF(VLOOKUP($B50,INDIRECT("'" &amp; $D$33 &amp; "'!$A$9:$AD$120"),MATCH("# of Records Reviewed (denominator):",INDIRECT("'" &amp; $D$33 &amp; "'!$A$9:$AD$9"),0),FALSE)="0","0 cases",
(VLOOKUP($B50,INDIRECT("'" &amp; $D$33 &amp; "'!$A$9:$AD$120"),MATCH("All EDTC Measure",INDIRECT("'" &amp; $D$33 &amp; "'!$A$9:$AD$9"),0),FALSE)/VLOOKUP($B50,INDIRECT("'" &amp; $D$33 &amp; "'!$A$9:$AD$120"),MATCH("# of Records Reviewed (denominator):",INDIRECT("'" &amp; $D$33 &amp; "'!$A$9:$AD$9"),0),FALSE))))))</f>
        <v xml:space="preserve"> </v>
      </c>
    </row>
    <row r="51" spans="2:11" x14ac:dyDescent="0.25">
      <c r="B51" s="52">
        <f>IF('Update Master Hospital List'!D18=0,0,'Update Master Hospital List'!D18)</f>
        <v>0</v>
      </c>
      <c r="C51" s="52">
        <f>IF('Update Master Hospital List'!E18=0,0,'Update Master Hospital List'!E18)</f>
        <v>0</v>
      </c>
      <c r="D51" s="53" t="str">
        <f ca="1">IF($B51=0," ",IF(LEFT(EDTC11516171819202122[[#Headers],[EnterQ1]],6)="EnterQ"," ",
IF((VLOOKUP($B51,INDIRECT("'"&amp;$D$33&amp;"'!$A$9:$AD$120"),MATCH("# of Records Reviewed (denominator):",INDIRECT("'" &amp; $D$33 &amp; "'!$A$9:$AD$9"),0),FALSE))="","N/A",
IF(VLOOKUP($B51,INDIRECT("'" &amp; $D$33 &amp; "'!$A$9:$AD$120"),MATCH("# of Records Reviewed (denominator):",INDIRECT("'" &amp; $D$33 &amp; "'!$A$9:$AD$9"),0),FALSE)="0","0 cases",
(VLOOKUP($B51,INDIRECT("'" &amp; $D$33 &amp; "'!$A$9:$AD$120"),MATCH("All EDTC Measure",INDIRECT("'" &amp; $D$33 &amp; "'!$A$9:$AD$9"),0),FALSE)/VLOOKUP($B51,INDIRECT("'" &amp; $D$33 &amp; "'!$A$9:$AD$120"),MATCH("# of Records Reviewed (denominator):",INDIRECT("'" &amp; $D$33 &amp; "'!$A$9:$AD$9"),0),FALSE))))))</f>
        <v xml:space="preserve"> </v>
      </c>
      <c r="E51" s="53" t="str">
        <f ca="1">IF($B51=0," ",IF(LEFT(EDTC11516171819202122[[#Headers],[EnterQ2]],6)="EnterQ"," ",
IF((VLOOKUP($B51,INDIRECT("'"&amp;$D$33&amp;"'!$A$9:$AD$120"),MATCH("# of Records Reviewed (denominator):",INDIRECT("'" &amp; $D$33 &amp; "'!$A$9:$AD$9"),0),FALSE))="","N/A",
IF(VLOOKUP($B51,INDIRECT("'" &amp; $D$33 &amp; "'!$A$9:$AD$120"),MATCH("# of Records Reviewed (denominator):",INDIRECT("'" &amp; $D$33 &amp; "'!$A$9:$AD$9"),0),FALSE)="0","0 cases",
(VLOOKUP($B51,INDIRECT("'" &amp; $D$33 &amp; "'!$A$9:$AD$120"),MATCH("All EDTC Measure",INDIRECT("'" &amp; $D$33 &amp; "'!$A$9:$AD$9"),0),FALSE)/VLOOKUP($B51,INDIRECT("'" &amp; $D$33 &amp; "'!$A$9:$AD$120"),MATCH("# of Records Reviewed (denominator):",INDIRECT("'" &amp; $D$33 &amp; "'!$A$9:$AD$9"),0),FALSE))))))</f>
        <v xml:space="preserve"> </v>
      </c>
      <c r="F51" s="53" t="str">
        <f ca="1">IF($B51=0," ",IF(LEFT(EDTC11516171819202122[[#Headers],[EnterQ3]],6)="EnterQ"," ",
IF((VLOOKUP($B51,INDIRECT("'"&amp;$D$33&amp;"'!$A$9:$AD$120"),MATCH("# of Records Reviewed (denominator):",INDIRECT("'" &amp; $D$33 &amp; "'!$A$9:$AD$9"),0),FALSE))="","N/A",
IF(VLOOKUP($B51,INDIRECT("'" &amp; $D$33 &amp; "'!$A$9:$AD$120"),MATCH("# of Records Reviewed (denominator):",INDIRECT("'" &amp; $D$33 &amp; "'!$A$9:$AD$9"),0),FALSE)="0","0 cases",
(VLOOKUP($B51,INDIRECT("'" &amp; $D$33 &amp; "'!$A$9:$AD$120"),MATCH("All EDTC Measure",INDIRECT("'" &amp; $D$33 &amp; "'!$A$9:$AD$9"),0),FALSE)/VLOOKUP($B51,INDIRECT("'" &amp; $D$33 &amp; "'!$A$9:$AD$120"),MATCH("# of Records Reviewed (denominator):",INDIRECT("'" &amp; $D$33 &amp; "'!$A$9:$AD$9"),0),FALSE))))))</f>
        <v xml:space="preserve"> </v>
      </c>
      <c r="G51" s="53" t="str">
        <f ca="1">IF($B51=0," ",IF(LEFT(EDTC11516171819202122[[#Headers],[EnterQ4]],6)="EnterQ"," ",
IF((VLOOKUP($B51,INDIRECT("'"&amp;$D$33&amp;"'!$A$9:$AD$120"),MATCH("# of Records Reviewed (denominator):",INDIRECT("'" &amp; $D$33 &amp; "'!$A$9:$AD$9"),0),FALSE))="","N/A",
IF(VLOOKUP($B51,INDIRECT("'" &amp; $D$33 &amp; "'!$A$9:$AD$120"),MATCH("# of Records Reviewed (denominator):",INDIRECT("'" &amp; $D$33 &amp; "'!$A$9:$AD$9"),0),FALSE)="0","0 cases",
(VLOOKUP($B51,INDIRECT("'" &amp; $D$33 &amp; "'!$A$9:$AD$120"),MATCH("All EDTC Measure",INDIRECT("'" &amp; $D$33 &amp; "'!$A$9:$AD$9"),0),FALSE)/VLOOKUP($B51,INDIRECT("'" &amp; $D$33 &amp; "'!$A$9:$AD$120"),MATCH("# of Records Reviewed (denominator):",INDIRECT("'" &amp; $D$33 &amp; "'!$A$9:$AD$9"),0),FALSE))))))</f>
        <v xml:space="preserve"> </v>
      </c>
      <c r="H51" s="53" t="str">
        <f ca="1">IF($B51=0," ",IF(LEFT(EDTC11516171819202122[[#Headers],[EnterQ5]],6)="EnterQ"," ",
IF((VLOOKUP($B51,INDIRECT("'"&amp;$D$33&amp;"'!$A$9:$AD$120"),MATCH("# of Records Reviewed (denominator):",INDIRECT("'" &amp; $D$33 &amp; "'!$A$9:$AD$9"),0),FALSE))="","N/A",
IF(VLOOKUP($B51,INDIRECT("'" &amp; $D$33 &amp; "'!$A$9:$AD$120"),MATCH("# of Records Reviewed (denominator):",INDIRECT("'" &amp; $D$33 &amp; "'!$A$9:$AD$9"),0),FALSE)="0","0 cases",
(VLOOKUP($B51,INDIRECT("'" &amp; $D$33 &amp; "'!$A$9:$AD$120"),MATCH("All EDTC Measure",INDIRECT("'" &amp; $D$33 &amp; "'!$A$9:$AD$9"),0),FALSE)/VLOOKUP($B51,INDIRECT("'" &amp; $D$33 &amp; "'!$A$9:$AD$120"),MATCH("# of Records Reviewed (denominator):",INDIRECT("'" &amp; $D$33 &amp; "'!$A$9:$AD$9"),0),FALSE))))))</f>
        <v xml:space="preserve"> </v>
      </c>
      <c r="I51" s="53" t="str">
        <f ca="1">IF($B51=0," ",IF(LEFT(EDTC11516171819202122[[#Headers],[EnterQ6]],6)="EnterQ"," ",
IF((VLOOKUP($B51,INDIRECT("'"&amp;$D$33&amp;"'!$A$9:$AD$120"),MATCH("# of Records Reviewed (denominator):",INDIRECT("'" &amp; $D$33 &amp; "'!$A$9:$AD$9"),0),FALSE))="","N/A",
IF(VLOOKUP($B51,INDIRECT("'" &amp; $D$33 &amp; "'!$A$9:$AD$120"),MATCH("# of Records Reviewed (denominator):",INDIRECT("'" &amp; $D$33 &amp; "'!$A$9:$AD$9"),0),FALSE)="0","0 cases",
(VLOOKUP($B51,INDIRECT("'" &amp; $D$33 &amp; "'!$A$9:$AD$120"),MATCH("All EDTC Measure",INDIRECT("'" &amp; $D$33 &amp; "'!$A$9:$AD$9"),0),FALSE)/VLOOKUP($B51,INDIRECT("'" &amp; $D$33 &amp; "'!$A$9:$AD$120"),MATCH("# of Records Reviewed (denominator):",INDIRECT("'" &amp; $D$33 &amp; "'!$A$9:$AD$9"),0),FALSE))))))</f>
        <v xml:space="preserve"> </v>
      </c>
      <c r="J51" s="53" t="str">
        <f ca="1">IF($B51=0," ",IF(LEFT(EDTC11516171819202122[[#Headers],[EnterQ7]],6)="EnterQ"," ",
IF((VLOOKUP($B51,INDIRECT("'"&amp;$D$33&amp;"'!$A$9:$AD$120"),MATCH("# of Records Reviewed (denominator):",INDIRECT("'" &amp; $D$33 &amp; "'!$A$9:$AD$9"),0),FALSE))="","N/A",
IF(VLOOKUP($B51,INDIRECT("'" &amp; $D$33 &amp; "'!$A$9:$AD$120"),MATCH("# of Records Reviewed (denominator):",INDIRECT("'" &amp; $D$33 &amp; "'!$A$9:$AD$9"),0),FALSE)="0","0 cases",
(VLOOKUP($B51,INDIRECT("'" &amp; $D$33 &amp; "'!$A$9:$AD$120"),MATCH("All EDTC Measure",INDIRECT("'" &amp; $D$33 &amp; "'!$A$9:$AD$9"),0),FALSE)/VLOOKUP($B51,INDIRECT("'" &amp; $D$33 &amp; "'!$A$9:$AD$120"),MATCH("# of Records Reviewed (denominator):",INDIRECT("'" &amp; $D$33 &amp; "'!$A$9:$AD$9"),0),FALSE))))))</f>
        <v xml:space="preserve"> </v>
      </c>
      <c r="K51" s="53" t="str">
        <f ca="1">IF($B51=0," ",IF(LEFT(EDTC11516171819202122[[#Headers],[EnterQ8]],6)="EnterQ"," ",
IF((VLOOKUP($B51,INDIRECT("'"&amp;$D$33&amp;"'!$A$9:$AD$120"),MATCH("# of Records Reviewed (denominator):",INDIRECT("'" &amp; $D$33 &amp; "'!$A$9:$AD$9"),0),FALSE))="","N/A",
IF(VLOOKUP($B51,INDIRECT("'" &amp; $D$33 &amp; "'!$A$9:$AD$120"),MATCH("# of Records Reviewed (denominator):",INDIRECT("'" &amp; $D$33 &amp; "'!$A$9:$AD$9"),0),FALSE)="0","0 cases",
(VLOOKUP($B51,INDIRECT("'" &amp; $D$33 &amp; "'!$A$9:$AD$120"),MATCH("All EDTC Measure",INDIRECT("'" &amp; $D$33 &amp; "'!$A$9:$AD$9"),0),FALSE)/VLOOKUP($B51,INDIRECT("'" &amp; $D$33 &amp; "'!$A$9:$AD$120"),MATCH("# of Records Reviewed (denominator):",INDIRECT("'" &amp; $D$33 &amp; "'!$A$9:$AD$9"),0),FALSE))))))</f>
        <v xml:space="preserve"> </v>
      </c>
    </row>
    <row r="52" spans="2:11" x14ac:dyDescent="0.25">
      <c r="B52" s="52">
        <f>IF('Update Master Hospital List'!D19=0,0,'Update Master Hospital List'!D19)</f>
        <v>0</v>
      </c>
      <c r="C52" s="52">
        <f>IF('Update Master Hospital List'!E19=0,0,'Update Master Hospital List'!E19)</f>
        <v>0</v>
      </c>
      <c r="D52" s="53" t="str">
        <f ca="1">IF($B52=0," ",IF(LEFT(EDTC11516171819202122[[#Headers],[EnterQ1]],6)="EnterQ"," ",
IF((VLOOKUP($B52,INDIRECT("'"&amp;$D$33&amp;"'!$A$9:$AD$120"),MATCH("# of Records Reviewed (denominator):",INDIRECT("'" &amp; $D$33 &amp; "'!$A$9:$AD$9"),0),FALSE))="","N/A",
IF(VLOOKUP($B52,INDIRECT("'" &amp; $D$33 &amp; "'!$A$9:$AD$120"),MATCH("# of Records Reviewed (denominator):",INDIRECT("'" &amp; $D$33 &amp; "'!$A$9:$AD$9"),0),FALSE)="0","0 cases",
(VLOOKUP($B52,INDIRECT("'" &amp; $D$33 &amp; "'!$A$9:$AD$120"),MATCH("All EDTC Measure",INDIRECT("'" &amp; $D$33 &amp; "'!$A$9:$AD$9"),0),FALSE)/VLOOKUP($B52,INDIRECT("'" &amp; $D$33 &amp; "'!$A$9:$AD$120"),MATCH("# of Records Reviewed (denominator):",INDIRECT("'" &amp; $D$33 &amp; "'!$A$9:$AD$9"),0),FALSE))))))</f>
        <v xml:space="preserve"> </v>
      </c>
      <c r="E52" s="53" t="str">
        <f ca="1">IF($B52=0," ",IF(LEFT(EDTC11516171819202122[[#Headers],[EnterQ2]],6)="EnterQ"," ",
IF((VLOOKUP($B52,INDIRECT("'"&amp;$D$33&amp;"'!$A$9:$AD$120"),MATCH("# of Records Reviewed (denominator):",INDIRECT("'" &amp; $D$33 &amp; "'!$A$9:$AD$9"),0),FALSE))="","N/A",
IF(VLOOKUP($B52,INDIRECT("'" &amp; $D$33 &amp; "'!$A$9:$AD$120"),MATCH("# of Records Reviewed (denominator):",INDIRECT("'" &amp; $D$33 &amp; "'!$A$9:$AD$9"),0),FALSE)="0","0 cases",
(VLOOKUP($B52,INDIRECT("'" &amp; $D$33 &amp; "'!$A$9:$AD$120"),MATCH("All EDTC Measure",INDIRECT("'" &amp; $D$33 &amp; "'!$A$9:$AD$9"),0),FALSE)/VLOOKUP($B52,INDIRECT("'" &amp; $D$33 &amp; "'!$A$9:$AD$120"),MATCH("# of Records Reviewed (denominator):",INDIRECT("'" &amp; $D$33 &amp; "'!$A$9:$AD$9"),0),FALSE))))))</f>
        <v xml:space="preserve"> </v>
      </c>
      <c r="F52" s="53" t="str">
        <f ca="1">IF($B52=0," ",IF(LEFT(EDTC11516171819202122[[#Headers],[EnterQ3]],6)="EnterQ"," ",
IF((VLOOKUP($B52,INDIRECT("'"&amp;$D$33&amp;"'!$A$9:$AD$120"),MATCH("# of Records Reviewed (denominator):",INDIRECT("'" &amp; $D$33 &amp; "'!$A$9:$AD$9"),0),FALSE))="","N/A",
IF(VLOOKUP($B52,INDIRECT("'" &amp; $D$33 &amp; "'!$A$9:$AD$120"),MATCH("# of Records Reviewed (denominator):",INDIRECT("'" &amp; $D$33 &amp; "'!$A$9:$AD$9"),0),FALSE)="0","0 cases",
(VLOOKUP($B52,INDIRECT("'" &amp; $D$33 &amp; "'!$A$9:$AD$120"),MATCH("All EDTC Measure",INDIRECT("'" &amp; $D$33 &amp; "'!$A$9:$AD$9"),0),FALSE)/VLOOKUP($B52,INDIRECT("'" &amp; $D$33 &amp; "'!$A$9:$AD$120"),MATCH("# of Records Reviewed (denominator):",INDIRECT("'" &amp; $D$33 &amp; "'!$A$9:$AD$9"),0),FALSE))))))</f>
        <v xml:space="preserve"> </v>
      </c>
      <c r="G52" s="53" t="str">
        <f ca="1">IF($B52=0," ",IF(LEFT(EDTC11516171819202122[[#Headers],[EnterQ4]],6)="EnterQ"," ",
IF((VLOOKUP($B52,INDIRECT("'"&amp;$D$33&amp;"'!$A$9:$AD$120"),MATCH("# of Records Reviewed (denominator):",INDIRECT("'" &amp; $D$33 &amp; "'!$A$9:$AD$9"),0),FALSE))="","N/A",
IF(VLOOKUP($B52,INDIRECT("'" &amp; $D$33 &amp; "'!$A$9:$AD$120"),MATCH("# of Records Reviewed (denominator):",INDIRECT("'" &amp; $D$33 &amp; "'!$A$9:$AD$9"),0),FALSE)="0","0 cases",
(VLOOKUP($B52,INDIRECT("'" &amp; $D$33 &amp; "'!$A$9:$AD$120"),MATCH("All EDTC Measure",INDIRECT("'" &amp; $D$33 &amp; "'!$A$9:$AD$9"),0),FALSE)/VLOOKUP($B52,INDIRECT("'" &amp; $D$33 &amp; "'!$A$9:$AD$120"),MATCH("# of Records Reviewed (denominator):",INDIRECT("'" &amp; $D$33 &amp; "'!$A$9:$AD$9"),0),FALSE))))))</f>
        <v xml:space="preserve"> </v>
      </c>
      <c r="H52" s="53" t="str">
        <f ca="1">IF($B52=0," ",IF(LEFT(EDTC11516171819202122[[#Headers],[EnterQ5]],6)="EnterQ"," ",
IF((VLOOKUP($B52,INDIRECT("'"&amp;$D$33&amp;"'!$A$9:$AD$120"),MATCH("# of Records Reviewed (denominator):",INDIRECT("'" &amp; $D$33 &amp; "'!$A$9:$AD$9"),0),FALSE))="","N/A",
IF(VLOOKUP($B52,INDIRECT("'" &amp; $D$33 &amp; "'!$A$9:$AD$120"),MATCH("# of Records Reviewed (denominator):",INDIRECT("'" &amp; $D$33 &amp; "'!$A$9:$AD$9"),0),FALSE)="0","0 cases",
(VLOOKUP($B52,INDIRECT("'" &amp; $D$33 &amp; "'!$A$9:$AD$120"),MATCH("All EDTC Measure",INDIRECT("'" &amp; $D$33 &amp; "'!$A$9:$AD$9"),0),FALSE)/VLOOKUP($B52,INDIRECT("'" &amp; $D$33 &amp; "'!$A$9:$AD$120"),MATCH("# of Records Reviewed (denominator):",INDIRECT("'" &amp; $D$33 &amp; "'!$A$9:$AD$9"),0),FALSE))))))</f>
        <v xml:space="preserve"> </v>
      </c>
      <c r="I52" s="53" t="str">
        <f ca="1">IF($B52=0," ",IF(LEFT(EDTC11516171819202122[[#Headers],[EnterQ6]],6)="EnterQ"," ",
IF((VLOOKUP($B52,INDIRECT("'"&amp;$D$33&amp;"'!$A$9:$AD$120"),MATCH("# of Records Reviewed (denominator):",INDIRECT("'" &amp; $D$33 &amp; "'!$A$9:$AD$9"),0),FALSE))="","N/A",
IF(VLOOKUP($B52,INDIRECT("'" &amp; $D$33 &amp; "'!$A$9:$AD$120"),MATCH("# of Records Reviewed (denominator):",INDIRECT("'" &amp; $D$33 &amp; "'!$A$9:$AD$9"),0),FALSE)="0","0 cases",
(VLOOKUP($B52,INDIRECT("'" &amp; $D$33 &amp; "'!$A$9:$AD$120"),MATCH("All EDTC Measure",INDIRECT("'" &amp; $D$33 &amp; "'!$A$9:$AD$9"),0),FALSE)/VLOOKUP($B52,INDIRECT("'" &amp; $D$33 &amp; "'!$A$9:$AD$120"),MATCH("# of Records Reviewed (denominator):",INDIRECT("'" &amp; $D$33 &amp; "'!$A$9:$AD$9"),0),FALSE))))))</f>
        <v xml:space="preserve"> </v>
      </c>
      <c r="J52" s="53" t="str">
        <f ca="1">IF($B52=0," ",IF(LEFT(EDTC11516171819202122[[#Headers],[EnterQ7]],6)="EnterQ"," ",
IF((VLOOKUP($B52,INDIRECT("'"&amp;$D$33&amp;"'!$A$9:$AD$120"),MATCH("# of Records Reviewed (denominator):",INDIRECT("'" &amp; $D$33 &amp; "'!$A$9:$AD$9"),0),FALSE))="","N/A",
IF(VLOOKUP($B52,INDIRECT("'" &amp; $D$33 &amp; "'!$A$9:$AD$120"),MATCH("# of Records Reviewed (denominator):",INDIRECT("'" &amp; $D$33 &amp; "'!$A$9:$AD$9"),0),FALSE)="0","0 cases",
(VLOOKUP($B52,INDIRECT("'" &amp; $D$33 &amp; "'!$A$9:$AD$120"),MATCH("All EDTC Measure",INDIRECT("'" &amp; $D$33 &amp; "'!$A$9:$AD$9"),0),FALSE)/VLOOKUP($B52,INDIRECT("'" &amp; $D$33 &amp; "'!$A$9:$AD$120"),MATCH("# of Records Reviewed (denominator):",INDIRECT("'" &amp; $D$33 &amp; "'!$A$9:$AD$9"),0),FALSE))))))</f>
        <v xml:space="preserve"> </v>
      </c>
      <c r="K52" s="53" t="str">
        <f ca="1">IF($B52=0," ",IF(LEFT(EDTC11516171819202122[[#Headers],[EnterQ8]],6)="EnterQ"," ",
IF((VLOOKUP($B52,INDIRECT("'"&amp;$D$33&amp;"'!$A$9:$AD$120"),MATCH("# of Records Reviewed (denominator):",INDIRECT("'" &amp; $D$33 &amp; "'!$A$9:$AD$9"),0),FALSE))="","N/A",
IF(VLOOKUP($B52,INDIRECT("'" &amp; $D$33 &amp; "'!$A$9:$AD$120"),MATCH("# of Records Reviewed (denominator):",INDIRECT("'" &amp; $D$33 &amp; "'!$A$9:$AD$9"),0),FALSE)="0","0 cases",
(VLOOKUP($B52,INDIRECT("'" &amp; $D$33 &amp; "'!$A$9:$AD$120"),MATCH("All EDTC Measure",INDIRECT("'" &amp; $D$33 &amp; "'!$A$9:$AD$9"),0),FALSE)/VLOOKUP($B52,INDIRECT("'" &amp; $D$33 &amp; "'!$A$9:$AD$120"),MATCH("# of Records Reviewed (denominator):",INDIRECT("'" &amp; $D$33 &amp; "'!$A$9:$AD$9"),0),FALSE))))))</f>
        <v xml:space="preserve"> </v>
      </c>
    </row>
    <row r="53" spans="2:11" x14ac:dyDescent="0.25">
      <c r="B53" s="52">
        <f>IF('Update Master Hospital List'!D20=0,0,'Update Master Hospital List'!D20)</f>
        <v>0</v>
      </c>
      <c r="C53" s="52">
        <f>IF('Update Master Hospital List'!E20=0,0,'Update Master Hospital List'!E20)</f>
        <v>0</v>
      </c>
      <c r="D53" s="53" t="str">
        <f ca="1">IF($B53=0," ",IF(LEFT(EDTC11516171819202122[[#Headers],[EnterQ1]],6)="EnterQ"," ",
IF((VLOOKUP($B53,INDIRECT("'"&amp;$D$33&amp;"'!$A$9:$AD$120"),MATCH("# of Records Reviewed (denominator):",INDIRECT("'" &amp; $D$33 &amp; "'!$A$9:$AD$9"),0),FALSE))="","N/A",
IF(VLOOKUP($B53,INDIRECT("'" &amp; $D$33 &amp; "'!$A$9:$AD$120"),MATCH("# of Records Reviewed (denominator):",INDIRECT("'" &amp; $D$33 &amp; "'!$A$9:$AD$9"),0),FALSE)="0","0 cases",
(VLOOKUP($B53,INDIRECT("'" &amp; $D$33 &amp; "'!$A$9:$AD$120"),MATCH("All EDTC Measure",INDIRECT("'" &amp; $D$33 &amp; "'!$A$9:$AD$9"),0),FALSE)/VLOOKUP($B53,INDIRECT("'" &amp; $D$33 &amp; "'!$A$9:$AD$120"),MATCH("# of Records Reviewed (denominator):",INDIRECT("'" &amp; $D$33 &amp; "'!$A$9:$AD$9"),0),FALSE))))))</f>
        <v xml:space="preserve"> </v>
      </c>
      <c r="E53" s="53" t="str">
        <f ca="1">IF($B53=0," ",IF(LEFT(EDTC11516171819202122[[#Headers],[EnterQ2]],6)="EnterQ"," ",
IF((VLOOKUP($B53,INDIRECT("'"&amp;$D$33&amp;"'!$A$9:$AD$120"),MATCH("# of Records Reviewed (denominator):",INDIRECT("'" &amp; $D$33 &amp; "'!$A$9:$AD$9"),0),FALSE))="","N/A",
IF(VLOOKUP($B53,INDIRECT("'" &amp; $D$33 &amp; "'!$A$9:$AD$120"),MATCH("# of Records Reviewed (denominator):",INDIRECT("'" &amp; $D$33 &amp; "'!$A$9:$AD$9"),0),FALSE)="0","0 cases",
(VLOOKUP($B53,INDIRECT("'" &amp; $D$33 &amp; "'!$A$9:$AD$120"),MATCH("All EDTC Measure",INDIRECT("'" &amp; $D$33 &amp; "'!$A$9:$AD$9"),0),FALSE)/VLOOKUP($B53,INDIRECT("'" &amp; $D$33 &amp; "'!$A$9:$AD$120"),MATCH("# of Records Reviewed (denominator):",INDIRECT("'" &amp; $D$33 &amp; "'!$A$9:$AD$9"),0),FALSE))))))</f>
        <v xml:space="preserve"> </v>
      </c>
      <c r="F53" s="53" t="str">
        <f ca="1">IF($B53=0," ",IF(LEFT(EDTC11516171819202122[[#Headers],[EnterQ3]],6)="EnterQ"," ",
IF((VLOOKUP($B53,INDIRECT("'"&amp;$D$33&amp;"'!$A$9:$AD$120"),MATCH("# of Records Reviewed (denominator):",INDIRECT("'" &amp; $D$33 &amp; "'!$A$9:$AD$9"),0),FALSE))="","N/A",
IF(VLOOKUP($B53,INDIRECT("'" &amp; $D$33 &amp; "'!$A$9:$AD$120"),MATCH("# of Records Reviewed (denominator):",INDIRECT("'" &amp; $D$33 &amp; "'!$A$9:$AD$9"),0),FALSE)="0","0 cases",
(VLOOKUP($B53,INDIRECT("'" &amp; $D$33 &amp; "'!$A$9:$AD$120"),MATCH("All EDTC Measure",INDIRECT("'" &amp; $D$33 &amp; "'!$A$9:$AD$9"),0),FALSE)/VLOOKUP($B53,INDIRECT("'" &amp; $D$33 &amp; "'!$A$9:$AD$120"),MATCH("# of Records Reviewed (denominator):",INDIRECT("'" &amp; $D$33 &amp; "'!$A$9:$AD$9"),0),FALSE))))))</f>
        <v xml:space="preserve"> </v>
      </c>
      <c r="G53" s="53" t="str">
        <f ca="1">IF($B53=0," ",IF(LEFT(EDTC11516171819202122[[#Headers],[EnterQ4]],6)="EnterQ"," ",
IF((VLOOKUP($B53,INDIRECT("'"&amp;$D$33&amp;"'!$A$9:$AD$120"),MATCH("# of Records Reviewed (denominator):",INDIRECT("'" &amp; $D$33 &amp; "'!$A$9:$AD$9"),0),FALSE))="","N/A",
IF(VLOOKUP($B53,INDIRECT("'" &amp; $D$33 &amp; "'!$A$9:$AD$120"),MATCH("# of Records Reviewed (denominator):",INDIRECT("'" &amp; $D$33 &amp; "'!$A$9:$AD$9"),0),FALSE)="0","0 cases",
(VLOOKUP($B53,INDIRECT("'" &amp; $D$33 &amp; "'!$A$9:$AD$120"),MATCH("All EDTC Measure",INDIRECT("'" &amp; $D$33 &amp; "'!$A$9:$AD$9"),0),FALSE)/VLOOKUP($B53,INDIRECT("'" &amp; $D$33 &amp; "'!$A$9:$AD$120"),MATCH("# of Records Reviewed (denominator):",INDIRECT("'" &amp; $D$33 &amp; "'!$A$9:$AD$9"),0),FALSE))))))</f>
        <v xml:space="preserve"> </v>
      </c>
      <c r="H53" s="53" t="str">
        <f ca="1">IF($B53=0," ",IF(LEFT(EDTC11516171819202122[[#Headers],[EnterQ5]],6)="EnterQ"," ",
IF((VLOOKUP($B53,INDIRECT("'"&amp;$D$33&amp;"'!$A$9:$AD$120"),MATCH("# of Records Reviewed (denominator):",INDIRECT("'" &amp; $D$33 &amp; "'!$A$9:$AD$9"),0),FALSE))="","N/A",
IF(VLOOKUP($B53,INDIRECT("'" &amp; $D$33 &amp; "'!$A$9:$AD$120"),MATCH("# of Records Reviewed (denominator):",INDIRECT("'" &amp; $D$33 &amp; "'!$A$9:$AD$9"),0),FALSE)="0","0 cases",
(VLOOKUP($B53,INDIRECT("'" &amp; $D$33 &amp; "'!$A$9:$AD$120"),MATCH("All EDTC Measure",INDIRECT("'" &amp; $D$33 &amp; "'!$A$9:$AD$9"),0),FALSE)/VLOOKUP($B53,INDIRECT("'" &amp; $D$33 &amp; "'!$A$9:$AD$120"),MATCH("# of Records Reviewed (denominator):",INDIRECT("'" &amp; $D$33 &amp; "'!$A$9:$AD$9"),0),FALSE))))))</f>
        <v xml:space="preserve"> </v>
      </c>
      <c r="I53" s="53" t="str">
        <f ca="1">IF($B53=0," ",IF(LEFT(EDTC11516171819202122[[#Headers],[EnterQ6]],6)="EnterQ"," ",
IF((VLOOKUP($B53,INDIRECT("'"&amp;$D$33&amp;"'!$A$9:$AD$120"),MATCH("# of Records Reviewed (denominator):",INDIRECT("'" &amp; $D$33 &amp; "'!$A$9:$AD$9"),0),FALSE))="","N/A",
IF(VLOOKUP($B53,INDIRECT("'" &amp; $D$33 &amp; "'!$A$9:$AD$120"),MATCH("# of Records Reviewed (denominator):",INDIRECT("'" &amp; $D$33 &amp; "'!$A$9:$AD$9"),0),FALSE)="0","0 cases",
(VLOOKUP($B53,INDIRECT("'" &amp; $D$33 &amp; "'!$A$9:$AD$120"),MATCH("All EDTC Measure",INDIRECT("'" &amp; $D$33 &amp; "'!$A$9:$AD$9"),0),FALSE)/VLOOKUP($B53,INDIRECT("'" &amp; $D$33 &amp; "'!$A$9:$AD$120"),MATCH("# of Records Reviewed (denominator):",INDIRECT("'" &amp; $D$33 &amp; "'!$A$9:$AD$9"),0),FALSE))))))</f>
        <v xml:space="preserve"> </v>
      </c>
      <c r="J53" s="53" t="str">
        <f ca="1">IF($B53=0," ",IF(LEFT(EDTC11516171819202122[[#Headers],[EnterQ7]],6)="EnterQ"," ",
IF((VLOOKUP($B53,INDIRECT("'"&amp;$D$33&amp;"'!$A$9:$AD$120"),MATCH("# of Records Reviewed (denominator):",INDIRECT("'" &amp; $D$33 &amp; "'!$A$9:$AD$9"),0),FALSE))="","N/A",
IF(VLOOKUP($B53,INDIRECT("'" &amp; $D$33 &amp; "'!$A$9:$AD$120"),MATCH("# of Records Reviewed (denominator):",INDIRECT("'" &amp; $D$33 &amp; "'!$A$9:$AD$9"),0),FALSE)="0","0 cases",
(VLOOKUP($B53,INDIRECT("'" &amp; $D$33 &amp; "'!$A$9:$AD$120"),MATCH("All EDTC Measure",INDIRECT("'" &amp; $D$33 &amp; "'!$A$9:$AD$9"),0),FALSE)/VLOOKUP($B53,INDIRECT("'" &amp; $D$33 &amp; "'!$A$9:$AD$120"),MATCH("# of Records Reviewed (denominator):",INDIRECT("'" &amp; $D$33 &amp; "'!$A$9:$AD$9"),0),FALSE))))))</f>
        <v xml:space="preserve"> </v>
      </c>
      <c r="K53" s="53" t="str">
        <f ca="1">IF($B53=0," ",IF(LEFT(EDTC11516171819202122[[#Headers],[EnterQ8]],6)="EnterQ"," ",
IF((VLOOKUP($B53,INDIRECT("'"&amp;$D$33&amp;"'!$A$9:$AD$120"),MATCH("# of Records Reviewed (denominator):",INDIRECT("'" &amp; $D$33 &amp; "'!$A$9:$AD$9"),0),FALSE))="","N/A",
IF(VLOOKUP($B53,INDIRECT("'" &amp; $D$33 &amp; "'!$A$9:$AD$120"),MATCH("# of Records Reviewed (denominator):",INDIRECT("'" &amp; $D$33 &amp; "'!$A$9:$AD$9"),0),FALSE)="0","0 cases",
(VLOOKUP($B53,INDIRECT("'" &amp; $D$33 &amp; "'!$A$9:$AD$120"),MATCH("All EDTC Measure",INDIRECT("'" &amp; $D$33 &amp; "'!$A$9:$AD$9"),0),FALSE)/VLOOKUP($B53,INDIRECT("'" &amp; $D$33 &amp; "'!$A$9:$AD$120"),MATCH("# of Records Reviewed (denominator):",INDIRECT("'" &amp; $D$33 &amp; "'!$A$9:$AD$9"),0),FALSE))))))</f>
        <v xml:space="preserve"> </v>
      </c>
    </row>
    <row r="54" spans="2:11" x14ac:dyDescent="0.25">
      <c r="B54" s="52">
        <f>IF('Update Master Hospital List'!D21=0,0,'Update Master Hospital List'!D21)</f>
        <v>0</v>
      </c>
      <c r="C54" s="52">
        <f>IF('Update Master Hospital List'!E21=0,0,'Update Master Hospital List'!E21)</f>
        <v>0</v>
      </c>
      <c r="D54" s="53" t="str">
        <f ca="1">IF($B54=0," ",IF(LEFT(EDTC11516171819202122[[#Headers],[EnterQ1]],6)="EnterQ"," ",
IF((VLOOKUP($B54,INDIRECT("'"&amp;$D$33&amp;"'!$A$9:$AD$120"),MATCH("# of Records Reviewed (denominator):",INDIRECT("'" &amp; $D$33 &amp; "'!$A$9:$AD$9"),0),FALSE))="","N/A",
IF(VLOOKUP($B54,INDIRECT("'" &amp; $D$33 &amp; "'!$A$9:$AD$120"),MATCH("# of Records Reviewed (denominator):",INDIRECT("'" &amp; $D$33 &amp; "'!$A$9:$AD$9"),0),FALSE)="0","0 cases",
(VLOOKUP($B54,INDIRECT("'" &amp; $D$33 &amp; "'!$A$9:$AD$120"),MATCH("All EDTC Measure",INDIRECT("'" &amp; $D$33 &amp; "'!$A$9:$AD$9"),0),FALSE)/VLOOKUP($B54,INDIRECT("'" &amp; $D$33 &amp; "'!$A$9:$AD$120"),MATCH("# of Records Reviewed (denominator):",INDIRECT("'" &amp; $D$33 &amp; "'!$A$9:$AD$9"),0),FALSE))))))</f>
        <v xml:space="preserve"> </v>
      </c>
      <c r="E54" s="53" t="str">
        <f ca="1">IF($B54=0," ",IF(LEFT(EDTC11516171819202122[[#Headers],[EnterQ2]],6)="EnterQ"," ",
IF((VLOOKUP($B54,INDIRECT("'"&amp;$D$33&amp;"'!$A$9:$AD$120"),MATCH("# of Records Reviewed (denominator):",INDIRECT("'" &amp; $D$33 &amp; "'!$A$9:$AD$9"),0),FALSE))="","N/A",
IF(VLOOKUP($B54,INDIRECT("'" &amp; $D$33 &amp; "'!$A$9:$AD$120"),MATCH("# of Records Reviewed (denominator):",INDIRECT("'" &amp; $D$33 &amp; "'!$A$9:$AD$9"),0),FALSE)="0","0 cases",
(VLOOKUP($B54,INDIRECT("'" &amp; $D$33 &amp; "'!$A$9:$AD$120"),MATCH("All EDTC Measure",INDIRECT("'" &amp; $D$33 &amp; "'!$A$9:$AD$9"),0),FALSE)/VLOOKUP($B54,INDIRECT("'" &amp; $D$33 &amp; "'!$A$9:$AD$120"),MATCH("# of Records Reviewed (denominator):",INDIRECT("'" &amp; $D$33 &amp; "'!$A$9:$AD$9"),0),FALSE))))))</f>
        <v xml:space="preserve"> </v>
      </c>
      <c r="F54" s="53" t="str">
        <f ca="1">IF($B54=0," ",IF(LEFT(EDTC11516171819202122[[#Headers],[EnterQ3]],6)="EnterQ"," ",
IF((VLOOKUP($B54,INDIRECT("'"&amp;$D$33&amp;"'!$A$9:$AD$120"),MATCH("# of Records Reviewed (denominator):",INDIRECT("'" &amp; $D$33 &amp; "'!$A$9:$AD$9"),0),FALSE))="","N/A",
IF(VLOOKUP($B54,INDIRECT("'" &amp; $D$33 &amp; "'!$A$9:$AD$120"),MATCH("# of Records Reviewed (denominator):",INDIRECT("'" &amp; $D$33 &amp; "'!$A$9:$AD$9"),0),FALSE)="0","0 cases",
(VLOOKUP($B54,INDIRECT("'" &amp; $D$33 &amp; "'!$A$9:$AD$120"),MATCH("All EDTC Measure",INDIRECT("'" &amp; $D$33 &amp; "'!$A$9:$AD$9"),0),FALSE)/VLOOKUP($B54,INDIRECT("'" &amp; $D$33 &amp; "'!$A$9:$AD$120"),MATCH("# of Records Reviewed (denominator):",INDIRECT("'" &amp; $D$33 &amp; "'!$A$9:$AD$9"),0),FALSE))))))</f>
        <v xml:space="preserve"> </v>
      </c>
      <c r="G54" s="53" t="str">
        <f ca="1">IF($B54=0," ",IF(LEFT(EDTC11516171819202122[[#Headers],[EnterQ4]],6)="EnterQ"," ",
IF((VLOOKUP($B54,INDIRECT("'"&amp;$D$33&amp;"'!$A$9:$AD$120"),MATCH("# of Records Reviewed (denominator):",INDIRECT("'" &amp; $D$33 &amp; "'!$A$9:$AD$9"),0),FALSE))="","N/A",
IF(VLOOKUP($B54,INDIRECT("'" &amp; $D$33 &amp; "'!$A$9:$AD$120"),MATCH("# of Records Reviewed (denominator):",INDIRECT("'" &amp; $D$33 &amp; "'!$A$9:$AD$9"),0),FALSE)="0","0 cases",
(VLOOKUP($B54,INDIRECT("'" &amp; $D$33 &amp; "'!$A$9:$AD$120"),MATCH("All EDTC Measure",INDIRECT("'" &amp; $D$33 &amp; "'!$A$9:$AD$9"),0),FALSE)/VLOOKUP($B54,INDIRECT("'" &amp; $D$33 &amp; "'!$A$9:$AD$120"),MATCH("# of Records Reviewed (denominator):",INDIRECT("'" &amp; $D$33 &amp; "'!$A$9:$AD$9"),0),FALSE))))))</f>
        <v xml:space="preserve"> </v>
      </c>
      <c r="H54" s="53" t="str">
        <f ca="1">IF($B54=0," ",IF(LEFT(EDTC11516171819202122[[#Headers],[EnterQ5]],6)="EnterQ"," ",
IF((VLOOKUP($B54,INDIRECT("'"&amp;$D$33&amp;"'!$A$9:$AD$120"),MATCH("# of Records Reviewed (denominator):",INDIRECT("'" &amp; $D$33 &amp; "'!$A$9:$AD$9"),0),FALSE))="","N/A",
IF(VLOOKUP($B54,INDIRECT("'" &amp; $D$33 &amp; "'!$A$9:$AD$120"),MATCH("# of Records Reviewed (denominator):",INDIRECT("'" &amp; $D$33 &amp; "'!$A$9:$AD$9"),0),FALSE)="0","0 cases",
(VLOOKUP($B54,INDIRECT("'" &amp; $D$33 &amp; "'!$A$9:$AD$120"),MATCH("All EDTC Measure",INDIRECT("'" &amp; $D$33 &amp; "'!$A$9:$AD$9"),0),FALSE)/VLOOKUP($B54,INDIRECT("'" &amp; $D$33 &amp; "'!$A$9:$AD$120"),MATCH("# of Records Reviewed (denominator):",INDIRECT("'" &amp; $D$33 &amp; "'!$A$9:$AD$9"),0),FALSE))))))</f>
        <v xml:space="preserve"> </v>
      </c>
      <c r="I54" s="53" t="str">
        <f ca="1">IF($B54=0," ",IF(LEFT(EDTC11516171819202122[[#Headers],[EnterQ6]],6)="EnterQ"," ",
IF((VLOOKUP($B54,INDIRECT("'"&amp;$D$33&amp;"'!$A$9:$AD$120"),MATCH("# of Records Reviewed (denominator):",INDIRECT("'" &amp; $D$33 &amp; "'!$A$9:$AD$9"),0),FALSE))="","N/A",
IF(VLOOKUP($B54,INDIRECT("'" &amp; $D$33 &amp; "'!$A$9:$AD$120"),MATCH("# of Records Reviewed (denominator):",INDIRECT("'" &amp; $D$33 &amp; "'!$A$9:$AD$9"),0),FALSE)="0","0 cases",
(VLOOKUP($B54,INDIRECT("'" &amp; $D$33 &amp; "'!$A$9:$AD$120"),MATCH("All EDTC Measure",INDIRECT("'" &amp; $D$33 &amp; "'!$A$9:$AD$9"),0),FALSE)/VLOOKUP($B54,INDIRECT("'" &amp; $D$33 &amp; "'!$A$9:$AD$120"),MATCH("# of Records Reviewed (denominator):",INDIRECT("'" &amp; $D$33 &amp; "'!$A$9:$AD$9"),0),FALSE))))))</f>
        <v xml:space="preserve"> </v>
      </c>
      <c r="J54" s="53" t="str">
        <f ca="1">IF($B54=0," ",IF(LEFT(EDTC11516171819202122[[#Headers],[EnterQ7]],6)="EnterQ"," ",
IF((VLOOKUP($B54,INDIRECT("'"&amp;$D$33&amp;"'!$A$9:$AD$120"),MATCH("# of Records Reviewed (denominator):",INDIRECT("'" &amp; $D$33 &amp; "'!$A$9:$AD$9"),0),FALSE))="","N/A",
IF(VLOOKUP($B54,INDIRECT("'" &amp; $D$33 &amp; "'!$A$9:$AD$120"),MATCH("# of Records Reviewed (denominator):",INDIRECT("'" &amp; $D$33 &amp; "'!$A$9:$AD$9"),0),FALSE)="0","0 cases",
(VLOOKUP($B54,INDIRECT("'" &amp; $D$33 &amp; "'!$A$9:$AD$120"),MATCH("All EDTC Measure",INDIRECT("'" &amp; $D$33 &amp; "'!$A$9:$AD$9"),0),FALSE)/VLOOKUP($B54,INDIRECT("'" &amp; $D$33 &amp; "'!$A$9:$AD$120"),MATCH("# of Records Reviewed (denominator):",INDIRECT("'" &amp; $D$33 &amp; "'!$A$9:$AD$9"),0),FALSE))))))</f>
        <v xml:space="preserve"> </v>
      </c>
      <c r="K54" s="53" t="str">
        <f ca="1">IF($B54=0," ",IF(LEFT(EDTC11516171819202122[[#Headers],[EnterQ8]],6)="EnterQ"," ",
IF((VLOOKUP($B54,INDIRECT("'"&amp;$D$33&amp;"'!$A$9:$AD$120"),MATCH("# of Records Reviewed (denominator):",INDIRECT("'" &amp; $D$33 &amp; "'!$A$9:$AD$9"),0),FALSE))="","N/A",
IF(VLOOKUP($B54,INDIRECT("'" &amp; $D$33 &amp; "'!$A$9:$AD$120"),MATCH("# of Records Reviewed (denominator):",INDIRECT("'" &amp; $D$33 &amp; "'!$A$9:$AD$9"),0),FALSE)="0","0 cases",
(VLOOKUP($B54,INDIRECT("'" &amp; $D$33 &amp; "'!$A$9:$AD$120"),MATCH("All EDTC Measure",INDIRECT("'" &amp; $D$33 &amp; "'!$A$9:$AD$9"),0),FALSE)/VLOOKUP($B54,INDIRECT("'" &amp; $D$33 &amp; "'!$A$9:$AD$120"),MATCH("# of Records Reviewed (denominator):",INDIRECT("'" &amp; $D$33 &amp; "'!$A$9:$AD$9"),0),FALSE))))))</f>
        <v xml:space="preserve"> </v>
      </c>
    </row>
    <row r="55" spans="2:11" x14ac:dyDescent="0.25">
      <c r="B55" s="52">
        <f>IF('Update Master Hospital List'!D22=0,0,'Update Master Hospital List'!D22)</f>
        <v>0</v>
      </c>
      <c r="C55" s="52">
        <f>IF('Update Master Hospital List'!E22=0,0,'Update Master Hospital List'!E22)</f>
        <v>0</v>
      </c>
      <c r="D55" s="53" t="str">
        <f ca="1">IF($B55=0," ",IF(LEFT(EDTC11516171819202122[[#Headers],[EnterQ1]],6)="EnterQ"," ",
IF((VLOOKUP($B55,INDIRECT("'"&amp;$D$33&amp;"'!$A$9:$AD$120"),MATCH("# of Records Reviewed (denominator):",INDIRECT("'" &amp; $D$33 &amp; "'!$A$9:$AD$9"),0),FALSE))="","N/A",
IF(VLOOKUP($B55,INDIRECT("'" &amp; $D$33 &amp; "'!$A$9:$AD$120"),MATCH("# of Records Reviewed (denominator):",INDIRECT("'" &amp; $D$33 &amp; "'!$A$9:$AD$9"),0),FALSE)="0","0 cases",
(VLOOKUP($B55,INDIRECT("'" &amp; $D$33 &amp; "'!$A$9:$AD$120"),MATCH("All EDTC Measure",INDIRECT("'" &amp; $D$33 &amp; "'!$A$9:$AD$9"),0),FALSE)/VLOOKUP($B55,INDIRECT("'" &amp; $D$33 &amp; "'!$A$9:$AD$120"),MATCH("# of Records Reviewed (denominator):",INDIRECT("'" &amp; $D$33 &amp; "'!$A$9:$AD$9"),0),FALSE))))))</f>
        <v xml:space="preserve"> </v>
      </c>
      <c r="E55" s="53" t="str">
        <f ca="1">IF($B55=0," ",IF(LEFT(EDTC11516171819202122[[#Headers],[EnterQ2]],6)="EnterQ"," ",
IF((VLOOKUP($B55,INDIRECT("'"&amp;$D$33&amp;"'!$A$9:$AD$120"),MATCH("# of Records Reviewed (denominator):",INDIRECT("'" &amp; $D$33 &amp; "'!$A$9:$AD$9"),0),FALSE))="","N/A",
IF(VLOOKUP($B55,INDIRECT("'" &amp; $D$33 &amp; "'!$A$9:$AD$120"),MATCH("# of Records Reviewed (denominator):",INDIRECT("'" &amp; $D$33 &amp; "'!$A$9:$AD$9"),0),FALSE)="0","0 cases",
(VLOOKUP($B55,INDIRECT("'" &amp; $D$33 &amp; "'!$A$9:$AD$120"),MATCH("All EDTC Measure",INDIRECT("'" &amp; $D$33 &amp; "'!$A$9:$AD$9"),0),FALSE)/VLOOKUP($B55,INDIRECT("'" &amp; $D$33 &amp; "'!$A$9:$AD$120"),MATCH("# of Records Reviewed (denominator):",INDIRECT("'" &amp; $D$33 &amp; "'!$A$9:$AD$9"),0),FALSE))))))</f>
        <v xml:space="preserve"> </v>
      </c>
      <c r="F55" s="53" t="str">
        <f ca="1">IF($B55=0," ",IF(LEFT(EDTC11516171819202122[[#Headers],[EnterQ3]],6)="EnterQ"," ",
IF((VLOOKUP($B55,INDIRECT("'"&amp;$D$33&amp;"'!$A$9:$AD$120"),MATCH("# of Records Reviewed (denominator):",INDIRECT("'" &amp; $D$33 &amp; "'!$A$9:$AD$9"),0),FALSE))="","N/A",
IF(VLOOKUP($B55,INDIRECT("'" &amp; $D$33 &amp; "'!$A$9:$AD$120"),MATCH("# of Records Reviewed (denominator):",INDIRECT("'" &amp; $D$33 &amp; "'!$A$9:$AD$9"),0),FALSE)="0","0 cases",
(VLOOKUP($B55,INDIRECT("'" &amp; $D$33 &amp; "'!$A$9:$AD$120"),MATCH("All EDTC Measure",INDIRECT("'" &amp; $D$33 &amp; "'!$A$9:$AD$9"),0),FALSE)/VLOOKUP($B55,INDIRECT("'" &amp; $D$33 &amp; "'!$A$9:$AD$120"),MATCH("# of Records Reviewed (denominator):",INDIRECT("'" &amp; $D$33 &amp; "'!$A$9:$AD$9"),0),FALSE))))))</f>
        <v xml:space="preserve"> </v>
      </c>
      <c r="G55" s="53" t="str">
        <f ca="1">IF($B55=0," ",IF(LEFT(EDTC11516171819202122[[#Headers],[EnterQ4]],6)="EnterQ"," ",
IF((VLOOKUP($B55,INDIRECT("'"&amp;$D$33&amp;"'!$A$9:$AD$120"),MATCH("# of Records Reviewed (denominator):",INDIRECT("'" &amp; $D$33 &amp; "'!$A$9:$AD$9"),0),FALSE))="","N/A",
IF(VLOOKUP($B55,INDIRECT("'" &amp; $D$33 &amp; "'!$A$9:$AD$120"),MATCH("# of Records Reviewed (denominator):",INDIRECT("'" &amp; $D$33 &amp; "'!$A$9:$AD$9"),0),FALSE)="0","0 cases",
(VLOOKUP($B55,INDIRECT("'" &amp; $D$33 &amp; "'!$A$9:$AD$120"),MATCH("All EDTC Measure",INDIRECT("'" &amp; $D$33 &amp; "'!$A$9:$AD$9"),0),FALSE)/VLOOKUP($B55,INDIRECT("'" &amp; $D$33 &amp; "'!$A$9:$AD$120"),MATCH("# of Records Reviewed (denominator):",INDIRECT("'" &amp; $D$33 &amp; "'!$A$9:$AD$9"),0),FALSE))))))</f>
        <v xml:space="preserve"> </v>
      </c>
      <c r="H55" s="53" t="str">
        <f ca="1">IF($B55=0," ",IF(LEFT(EDTC11516171819202122[[#Headers],[EnterQ5]],6)="EnterQ"," ",
IF((VLOOKUP($B55,INDIRECT("'"&amp;$D$33&amp;"'!$A$9:$AD$120"),MATCH("# of Records Reviewed (denominator):",INDIRECT("'" &amp; $D$33 &amp; "'!$A$9:$AD$9"),0),FALSE))="","N/A",
IF(VLOOKUP($B55,INDIRECT("'" &amp; $D$33 &amp; "'!$A$9:$AD$120"),MATCH("# of Records Reviewed (denominator):",INDIRECT("'" &amp; $D$33 &amp; "'!$A$9:$AD$9"),0),FALSE)="0","0 cases",
(VLOOKUP($B55,INDIRECT("'" &amp; $D$33 &amp; "'!$A$9:$AD$120"),MATCH("All EDTC Measure",INDIRECT("'" &amp; $D$33 &amp; "'!$A$9:$AD$9"),0),FALSE)/VLOOKUP($B55,INDIRECT("'" &amp; $D$33 &amp; "'!$A$9:$AD$120"),MATCH("# of Records Reviewed (denominator):",INDIRECT("'" &amp; $D$33 &amp; "'!$A$9:$AD$9"),0),FALSE))))))</f>
        <v xml:space="preserve"> </v>
      </c>
      <c r="I55" s="53" t="str">
        <f ca="1">IF($B55=0," ",IF(LEFT(EDTC11516171819202122[[#Headers],[EnterQ6]],6)="EnterQ"," ",
IF((VLOOKUP($B55,INDIRECT("'"&amp;$D$33&amp;"'!$A$9:$AD$120"),MATCH("# of Records Reviewed (denominator):",INDIRECT("'" &amp; $D$33 &amp; "'!$A$9:$AD$9"),0),FALSE))="","N/A",
IF(VLOOKUP($B55,INDIRECT("'" &amp; $D$33 &amp; "'!$A$9:$AD$120"),MATCH("# of Records Reviewed (denominator):",INDIRECT("'" &amp; $D$33 &amp; "'!$A$9:$AD$9"),0),FALSE)="0","0 cases",
(VLOOKUP($B55,INDIRECT("'" &amp; $D$33 &amp; "'!$A$9:$AD$120"),MATCH("All EDTC Measure",INDIRECT("'" &amp; $D$33 &amp; "'!$A$9:$AD$9"),0),FALSE)/VLOOKUP($B55,INDIRECT("'" &amp; $D$33 &amp; "'!$A$9:$AD$120"),MATCH("# of Records Reviewed (denominator):",INDIRECT("'" &amp; $D$33 &amp; "'!$A$9:$AD$9"),0),FALSE))))))</f>
        <v xml:space="preserve"> </v>
      </c>
      <c r="J55" s="53" t="str">
        <f ca="1">IF($B55=0," ",IF(LEFT(EDTC11516171819202122[[#Headers],[EnterQ7]],6)="EnterQ"," ",
IF((VLOOKUP($B55,INDIRECT("'"&amp;$D$33&amp;"'!$A$9:$AD$120"),MATCH("# of Records Reviewed (denominator):",INDIRECT("'" &amp; $D$33 &amp; "'!$A$9:$AD$9"),0),FALSE))="","N/A",
IF(VLOOKUP($B55,INDIRECT("'" &amp; $D$33 &amp; "'!$A$9:$AD$120"),MATCH("# of Records Reviewed (denominator):",INDIRECT("'" &amp; $D$33 &amp; "'!$A$9:$AD$9"),0),FALSE)="0","0 cases",
(VLOOKUP($B55,INDIRECT("'" &amp; $D$33 &amp; "'!$A$9:$AD$120"),MATCH("All EDTC Measure",INDIRECT("'" &amp; $D$33 &amp; "'!$A$9:$AD$9"),0),FALSE)/VLOOKUP($B55,INDIRECT("'" &amp; $D$33 &amp; "'!$A$9:$AD$120"),MATCH("# of Records Reviewed (denominator):",INDIRECT("'" &amp; $D$33 &amp; "'!$A$9:$AD$9"),0),FALSE))))))</f>
        <v xml:space="preserve"> </v>
      </c>
      <c r="K55" s="53" t="str">
        <f ca="1">IF($B55=0," ",IF(LEFT(EDTC11516171819202122[[#Headers],[EnterQ8]],6)="EnterQ"," ",
IF((VLOOKUP($B55,INDIRECT("'"&amp;$D$33&amp;"'!$A$9:$AD$120"),MATCH("# of Records Reviewed (denominator):",INDIRECT("'" &amp; $D$33 &amp; "'!$A$9:$AD$9"),0),FALSE))="","N/A",
IF(VLOOKUP($B55,INDIRECT("'" &amp; $D$33 &amp; "'!$A$9:$AD$120"),MATCH("# of Records Reviewed (denominator):",INDIRECT("'" &amp; $D$33 &amp; "'!$A$9:$AD$9"),0),FALSE)="0","0 cases",
(VLOOKUP($B55,INDIRECT("'" &amp; $D$33 &amp; "'!$A$9:$AD$120"),MATCH("All EDTC Measure",INDIRECT("'" &amp; $D$33 &amp; "'!$A$9:$AD$9"),0),FALSE)/VLOOKUP($B55,INDIRECT("'" &amp; $D$33 &amp; "'!$A$9:$AD$120"),MATCH("# of Records Reviewed (denominator):",INDIRECT("'" &amp; $D$33 &amp; "'!$A$9:$AD$9"),0),FALSE))))))</f>
        <v xml:space="preserve"> </v>
      </c>
    </row>
    <row r="56" spans="2:11" x14ac:dyDescent="0.25">
      <c r="B56" s="52">
        <f>IF('Update Master Hospital List'!D23=0,0,'Update Master Hospital List'!D23)</f>
        <v>0</v>
      </c>
      <c r="C56" s="52">
        <f>IF('Update Master Hospital List'!E23=0,0,'Update Master Hospital List'!E23)</f>
        <v>0</v>
      </c>
      <c r="D56" s="53" t="str">
        <f ca="1">IF($B56=0," ",IF(LEFT(EDTC11516171819202122[[#Headers],[EnterQ1]],6)="EnterQ"," ",
IF((VLOOKUP($B56,INDIRECT("'"&amp;$D$33&amp;"'!$A$9:$AD$120"),MATCH("# of Records Reviewed (denominator):",INDIRECT("'" &amp; $D$33 &amp; "'!$A$9:$AD$9"),0),FALSE))="","N/A",
IF(VLOOKUP($B56,INDIRECT("'" &amp; $D$33 &amp; "'!$A$9:$AD$120"),MATCH("# of Records Reviewed (denominator):",INDIRECT("'" &amp; $D$33 &amp; "'!$A$9:$AD$9"),0),FALSE)="0","0 cases",
(VLOOKUP($B56,INDIRECT("'" &amp; $D$33 &amp; "'!$A$9:$AD$120"),MATCH("All EDTC Measure",INDIRECT("'" &amp; $D$33 &amp; "'!$A$9:$AD$9"),0),FALSE)/VLOOKUP($B56,INDIRECT("'" &amp; $D$33 &amp; "'!$A$9:$AD$120"),MATCH("# of Records Reviewed (denominator):",INDIRECT("'" &amp; $D$33 &amp; "'!$A$9:$AD$9"),0),FALSE))))))</f>
        <v xml:space="preserve"> </v>
      </c>
      <c r="E56" s="53" t="str">
        <f ca="1">IF($B56=0," ",IF(LEFT(EDTC11516171819202122[[#Headers],[EnterQ2]],6)="EnterQ"," ",
IF((VLOOKUP($B56,INDIRECT("'"&amp;$D$33&amp;"'!$A$9:$AD$120"),MATCH("# of Records Reviewed (denominator):",INDIRECT("'" &amp; $D$33 &amp; "'!$A$9:$AD$9"),0),FALSE))="","N/A",
IF(VLOOKUP($B56,INDIRECT("'" &amp; $D$33 &amp; "'!$A$9:$AD$120"),MATCH("# of Records Reviewed (denominator):",INDIRECT("'" &amp; $D$33 &amp; "'!$A$9:$AD$9"),0),FALSE)="0","0 cases",
(VLOOKUP($B56,INDIRECT("'" &amp; $D$33 &amp; "'!$A$9:$AD$120"),MATCH("All EDTC Measure",INDIRECT("'" &amp; $D$33 &amp; "'!$A$9:$AD$9"),0),FALSE)/VLOOKUP($B56,INDIRECT("'" &amp; $D$33 &amp; "'!$A$9:$AD$120"),MATCH("# of Records Reviewed (denominator):",INDIRECT("'" &amp; $D$33 &amp; "'!$A$9:$AD$9"),0),FALSE))))))</f>
        <v xml:space="preserve"> </v>
      </c>
      <c r="F56" s="53" t="str">
        <f ca="1">IF($B56=0," ",IF(LEFT(EDTC11516171819202122[[#Headers],[EnterQ3]],6)="EnterQ"," ",
IF((VLOOKUP($B56,INDIRECT("'"&amp;$D$33&amp;"'!$A$9:$AD$120"),MATCH("# of Records Reviewed (denominator):",INDIRECT("'" &amp; $D$33 &amp; "'!$A$9:$AD$9"),0),FALSE))="","N/A",
IF(VLOOKUP($B56,INDIRECT("'" &amp; $D$33 &amp; "'!$A$9:$AD$120"),MATCH("# of Records Reviewed (denominator):",INDIRECT("'" &amp; $D$33 &amp; "'!$A$9:$AD$9"),0),FALSE)="0","0 cases",
(VLOOKUP($B56,INDIRECT("'" &amp; $D$33 &amp; "'!$A$9:$AD$120"),MATCH("All EDTC Measure",INDIRECT("'" &amp; $D$33 &amp; "'!$A$9:$AD$9"),0),FALSE)/VLOOKUP($B56,INDIRECT("'" &amp; $D$33 &amp; "'!$A$9:$AD$120"),MATCH("# of Records Reviewed (denominator):",INDIRECT("'" &amp; $D$33 &amp; "'!$A$9:$AD$9"),0),FALSE))))))</f>
        <v xml:space="preserve"> </v>
      </c>
      <c r="G56" s="53" t="str">
        <f ca="1">IF($B56=0," ",IF(LEFT(EDTC11516171819202122[[#Headers],[EnterQ4]],6)="EnterQ"," ",
IF((VLOOKUP($B56,INDIRECT("'"&amp;$D$33&amp;"'!$A$9:$AD$120"),MATCH("# of Records Reviewed (denominator):",INDIRECT("'" &amp; $D$33 &amp; "'!$A$9:$AD$9"),0),FALSE))="","N/A",
IF(VLOOKUP($B56,INDIRECT("'" &amp; $D$33 &amp; "'!$A$9:$AD$120"),MATCH("# of Records Reviewed (denominator):",INDIRECT("'" &amp; $D$33 &amp; "'!$A$9:$AD$9"),0),FALSE)="0","0 cases",
(VLOOKUP($B56,INDIRECT("'" &amp; $D$33 &amp; "'!$A$9:$AD$120"),MATCH("All EDTC Measure",INDIRECT("'" &amp; $D$33 &amp; "'!$A$9:$AD$9"),0),FALSE)/VLOOKUP($B56,INDIRECT("'" &amp; $D$33 &amp; "'!$A$9:$AD$120"),MATCH("# of Records Reviewed (denominator):",INDIRECT("'" &amp; $D$33 &amp; "'!$A$9:$AD$9"),0),FALSE))))))</f>
        <v xml:space="preserve"> </v>
      </c>
      <c r="H56" s="53" t="str">
        <f ca="1">IF($B56=0," ",IF(LEFT(EDTC11516171819202122[[#Headers],[EnterQ5]],6)="EnterQ"," ",
IF((VLOOKUP($B56,INDIRECT("'"&amp;$D$33&amp;"'!$A$9:$AD$120"),MATCH("# of Records Reviewed (denominator):",INDIRECT("'" &amp; $D$33 &amp; "'!$A$9:$AD$9"),0),FALSE))="","N/A",
IF(VLOOKUP($B56,INDIRECT("'" &amp; $D$33 &amp; "'!$A$9:$AD$120"),MATCH("# of Records Reviewed (denominator):",INDIRECT("'" &amp; $D$33 &amp; "'!$A$9:$AD$9"),0),FALSE)="0","0 cases",
(VLOOKUP($B56,INDIRECT("'" &amp; $D$33 &amp; "'!$A$9:$AD$120"),MATCH("All EDTC Measure",INDIRECT("'" &amp; $D$33 &amp; "'!$A$9:$AD$9"),0),FALSE)/VLOOKUP($B56,INDIRECT("'" &amp; $D$33 &amp; "'!$A$9:$AD$120"),MATCH("# of Records Reviewed (denominator):",INDIRECT("'" &amp; $D$33 &amp; "'!$A$9:$AD$9"),0),FALSE))))))</f>
        <v xml:space="preserve"> </v>
      </c>
      <c r="I56" s="53" t="str">
        <f ca="1">IF($B56=0," ",IF(LEFT(EDTC11516171819202122[[#Headers],[EnterQ6]],6)="EnterQ"," ",
IF((VLOOKUP($B56,INDIRECT("'"&amp;$D$33&amp;"'!$A$9:$AD$120"),MATCH("# of Records Reviewed (denominator):",INDIRECT("'" &amp; $D$33 &amp; "'!$A$9:$AD$9"),0),FALSE))="","N/A",
IF(VLOOKUP($B56,INDIRECT("'" &amp; $D$33 &amp; "'!$A$9:$AD$120"),MATCH("# of Records Reviewed (denominator):",INDIRECT("'" &amp; $D$33 &amp; "'!$A$9:$AD$9"),0),FALSE)="0","0 cases",
(VLOOKUP($B56,INDIRECT("'" &amp; $D$33 &amp; "'!$A$9:$AD$120"),MATCH("All EDTC Measure",INDIRECT("'" &amp; $D$33 &amp; "'!$A$9:$AD$9"),0),FALSE)/VLOOKUP($B56,INDIRECT("'" &amp; $D$33 &amp; "'!$A$9:$AD$120"),MATCH("# of Records Reviewed (denominator):",INDIRECT("'" &amp; $D$33 &amp; "'!$A$9:$AD$9"),0),FALSE))))))</f>
        <v xml:space="preserve"> </v>
      </c>
      <c r="J56" s="53" t="str">
        <f ca="1">IF($B56=0," ",IF(LEFT(EDTC11516171819202122[[#Headers],[EnterQ7]],6)="EnterQ"," ",
IF((VLOOKUP($B56,INDIRECT("'"&amp;$D$33&amp;"'!$A$9:$AD$120"),MATCH("# of Records Reviewed (denominator):",INDIRECT("'" &amp; $D$33 &amp; "'!$A$9:$AD$9"),0),FALSE))="","N/A",
IF(VLOOKUP($B56,INDIRECT("'" &amp; $D$33 &amp; "'!$A$9:$AD$120"),MATCH("# of Records Reviewed (denominator):",INDIRECT("'" &amp; $D$33 &amp; "'!$A$9:$AD$9"),0),FALSE)="0","0 cases",
(VLOOKUP($B56,INDIRECT("'" &amp; $D$33 &amp; "'!$A$9:$AD$120"),MATCH("All EDTC Measure",INDIRECT("'" &amp; $D$33 &amp; "'!$A$9:$AD$9"),0),FALSE)/VLOOKUP($B56,INDIRECT("'" &amp; $D$33 &amp; "'!$A$9:$AD$120"),MATCH("# of Records Reviewed (denominator):",INDIRECT("'" &amp; $D$33 &amp; "'!$A$9:$AD$9"),0),FALSE))))))</f>
        <v xml:space="preserve"> </v>
      </c>
      <c r="K56" s="53" t="str">
        <f ca="1">IF($B56=0," ",IF(LEFT(EDTC11516171819202122[[#Headers],[EnterQ8]],6)="EnterQ"," ",
IF((VLOOKUP($B56,INDIRECT("'"&amp;$D$33&amp;"'!$A$9:$AD$120"),MATCH("# of Records Reviewed (denominator):",INDIRECT("'" &amp; $D$33 &amp; "'!$A$9:$AD$9"),0),FALSE))="","N/A",
IF(VLOOKUP($B56,INDIRECT("'" &amp; $D$33 &amp; "'!$A$9:$AD$120"),MATCH("# of Records Reviewed (denominator):",INDIRECT("'" &amp; $D$33 &amp; "'!$A$9:$AD$9"),0),FALSE)="0","0 cases",
(VLOOKUP($B56,INDIRECT("'" &amp; $D$33 &amp; "'!$A$9:$AD$120"),MATCH("All EDTC Measure",INDIRECT("'" &amp; $D$33 &amp; "'!$A$9:$AD$9"),0),FALSE)/VLOOKUP($B56,INDIRECT("'" &amp; $D$33 &amp; "'!$A$9:$AD$120"),MATCH("# of Records Reviewed (denominator):",INDIRECT("'" &amp; $D$33 &amp; "'!$A$9:$AD$9"),0),FALSE))))))</f>
        <v xml:space="preserve"> </v>
      </c>
    </row>
    <row r="57" spans="2:11" x14ac:dyDescent="0.25">
      <c r="B57" s="52">
        <f>IF('Update Master Hospital List'!D24=0,0,'Update Master Hospital List'!D24)</f>
        <v>0</v>
      </c>
      <c r="C57" s="52">
        <f>IF('Update Master Hospital List'!E24=0,0,'Update Master Hospital List'!E24)</f>
        <v>0</v>
      </c>
      <c r="D57" s="53" t="str">
        <f ca="1">IF($B57=0," ",IF(LEFT(EDTC11516171819202122[[#Headers],[EnterQ1]],6)="EnterQ"," ",
IF((VLOOKUP($B57,INDIRECT("'"&amp;$D$33&amp;"'!$A$9:$AD$120"),MATCH("# of Records Reviewed (denominator):",INDIRECT("'" &amp; $D$33 &amp; "'!$A$9:$AD$9"),0),FALSE))="","N/A",
IF(VLOOKUP($B57,INDIRECT("'" &amp; $D$33 &amp; "'!$A$9:$AD$120"),MATCH("# of Records Reviewed (denominator):",INDIRECT("'" &amp; $D$33 &amp; "'!$A$9:$AD$9"),0),FALSE)="0","0 cases",
(VLOOKUP($B57,INDIRECT("'" &amp; $D$33 &amp; "'!$A$9:$AD$120"),MATCH("All EDTC Measure",INDIRECT("'" &amp; $D$33 &amp; "'!$A$9:$AD$9"),0),FALSE)/VLOOKUP($B57,INDIRECT("'" &amp; $D$33 &amp; "'!$A$9:$AD$120"),MATCH("# of Records Reviewed (denominator):",INDIRECT("'" &amp; $D$33 &amp; "'!$A$9:$AD$9"),0),FALSE))))))</f>
        <v xml:space="preserve"> </v>
      </c>
      <c r="E57" s="53" t="str">
        <f ca="1">IF($B57=0," ",IF(LEFT(EDTC11516171819202122[[#Headers],[EnterQ2]],6)="EnterQ"," ",
IF((VLOOKUP($B57,INDIRECT("'"&amp;$D$33&amp;"'!$A$9:$AD$120"),MATCH("# of Records Reviewed (denominator):",INDIRECT("'" &amp; $D$33 &amp; "'!$A$9:$AD$9"),0),FALSE))="","N/A",
IF(VLOOKUP($B57,INDIRECT("'" &amp; $D$33 &amp; "'!$A$9:$AD$120"),MATCH("# of Records Reviewed (denominator):",INDIRECT("'" &amp; $D$33 &amp; "'!$A$9:$AD$9"),0),FALSE)="0","0 cases",
(VLOOKUP($B57,INDIRECT("'" &amp; $D$33 &amp; "'!$A$9:$AD$120"),MATCH("All EDTC Measure",INDIRECT("'" &amp; $D$33 &amp; "'!$A$9:$AD$9"),0),FALSE)/VLOOKUP($B57,INDIRECT("'" &amp; $D$33 &amp; "'!$A$9:$AD$120"),MATCH("# of Records Reviewed (denominator):",INDIRECT("'" &amp; $D$33 &amp; "'!$A$9:$AD$9"),0),FALSE))))))</f>
        <v xml:space="preserve"> </v>
      </c>
      <c r="F57" s="53" t="str">
        <f ca="1">IF($B57=0," ",IF(LEFT(EDTC11516171819202122[[#Headers],[EnterQ3]],6)="EnterQ"," ",
IF((VLOOKUP($B57,INDIRECT("'"&amp;$D$33&amp;"'!$A$9:$AD$120"),MATCH("# of Records Reviewed (denominator):",INDIRECT("'" &amp; $D$33 &amp; "'!$A$9:$AD$9"),0),FALSE))="","N/A",
IF(VLOOKUP($B57,INDIRECT("'" &amp; $D$33 &amp; "'!$A$9:$AD$120"),MATCH("# of Records Reviewed (denominator):",INDIRECT("'" &amp; $D$33 &amp; "'!$A$9:$AD$9"),0),FALSE)="0","0 cases",
(VLOOKUP($B57,INDIRECT("'" &amp; $D$33 &amp; "'!$A$9:$AD$120"),MATCH("All EDTC Measure",INDIRECT("'" &amp; $D$33 &amp; "'!$A$9:$AD$9"),0),FALSE)/VLOOKUP($B57,INDIRECT("'" &amp; $D$33 &amp; "'!$A$9:$AD$120"),MATCH("# of Records Reviewed (denominator):",INDIRECT("'" &amp; $D$33 &amp; "'!$A$9:$AD$9"),0),FALSE))))))</f>
        <v xml:space="preserve"> </v>
      </c>
      <c r="G57" s="53" t="str">
        <f ca="1">IF($B57=0," ",IF(LEFT(EDTC11516171819202122[[#Headers],[EnterQ4]],6)="EnterQ"," ",
IF((VLOOKUP($B57,INDIRECT("'"&amp;$D$33&amp;"'!$A$9:$AD$120"),MATCH("# of Records Reviewed (denominator):",INDIRECT("'" &amp; $D$33 &amp; "'!$A$9:$AD$9"),0),FALSE))="","N/A",
IF(VLOOKUP($B57,INDIRECT("'" &amp; $D$33 &amp; "'!$A$9:$AD$120"),MATCH("# of Records Reviewed (denominator):",INDIRECT("'" &amp; $D$33 &amp; "'!$A$9:$AD$9"),0),FALSE)="0","0 cases",
(VLOOKUP($B57,INDIRECT("'" &amp; $D$33 &amp; "'!$A$9:$AD$120"),MATCH("All EDTC Measure",INDIRECT("'" &amp; $D$33 &amp; "'!$A$9:$AD$9"),0),FALSE)/VLOOKUP($B57,INDIRECT("'" &amp; $D$33 &amp; "'!$A$9:$AD$120"),MATCH("# of Records Reviewed (denominator):",INDIRECT("'" &amp; $D$33 &amp; "'!$A$9:$AD$9"),0),FALSE))))))</f>
        <v xml:space="preserve"> </v>
      </c>
      <c r="H57" s="53" t="str">
        <f ca="1">IF($B57=0," ",IF(LEFT(EDTC11516171819202122[[#Headers],[EnterQ5]],6)="EnterQ"," ",
IF((VLOOKUP($B57,INDIRECT("'"&amp;$D$33&amp;"'!$A$9:$AD$120"),MATCH("# of Records Reviewed (denominator):",INDIRECT("'" &amp; $D$33 &amp; "'!$A$9:$AD$9"),0),FALSE))="","N/A",
IF(VLOOKUP($B57,INDIRECT("'" &amp; $D$33 &amp; "'!$A$9:$AD$120"),MATCH("# of Records Reviewed (denominator):",INDIRECT("'" &amp; $D$33 &amp; "'!$A$9:$AD$9"),0),FALSE)="0","0 cases",
(VLOOKUP($B57,INDIRECT("'" &amp; $D$33 &amp; "'!$A$9:$AD$120"),MATCH("All EDTC Measure",INDIRECT("'" &amp; $D$33 &amp; "'!$A$9:$AD$9"),0),FALSE)/VLOOKUP($B57,INDIRECT("'" &amp; $D$33 &amp; "'!$A$9:$AD$120"),MATCH("# of Records Reviewed (denominator):",INDIRECT("'" &amp; $D$33 &amp; "'!$A$9:$AD$9"),0),FALSE))))))</f>
        <v xml:space="preserve"> </v>
      </c>
      <c r="I57" s="53" t="str">
        <f ca="1">IF($B57=0," ",IF(LEFT(EDTC11516171819202122[[#Headers],[EnterQ6]],6)="EnterQ"," ",
IF((VLOOKUP($B57,INDIRECT("'"&amp;$D$33&amp;"'!$A$9:$AD$120"),MATCH("# of Records Reviewed (denominator):",INDIRECT("'" &amp; $D$33 &amp; "'!$A$9:$AD$9"),0),FALSE))="","N/A",
IF(VLOOKUP($B57,INDIRECT("'" &amp; $D$33 &amp; "'!$A$9:$AD$120"),MATCH("# of Records Reviewed (denominator):",INDIRECT("'" &amp; $D$33 &amp; "'!$A$9:$AD$9"),0),FALSE)="0","0 cases",
(VLOOKUP($B57,INDIRECT("'" &amp; $D$33 &amp; "'!$A$9:$AD$120"),MATCH("All EDTC Measure",INDIRECT("'" &amp; $D$33 &amp; "'!$A$9:$AD$9"),0),FALSE)/VLOOKUP($B57,INDIRECT("'" &amp; $D$33 &amp; "'!$A$9:$AD$120"),MATCH("# of Records Reviewed (denominator):",INDIRECT("'" &amp; $D$33 &amp; "'!$A$9:$AD$9"),0),FALSE))))))</f>
        <v xml:space="preserve"> </v>
      </c>
      <c r="J57" s="53" t="str">
        <f ca="1">IF($B57=0," ",IF(LEFT(EDTC11516171819202122[[#Headers],[EnterQ7]],6)="EnterQ"," ",
IF((VLOOKUP($B57,INDIRECT("'"&amp;$D$33&amp;"'!$A$9:$AD$120"),MATCH("# of Records Reviewed (denominator):",INDIRECT("'" &amp; $D$33 &amp; "'!$A$9:$AD$9"),0),FALSE))="","N/A",
IF(VLOOKUP($B57,INDIRECT("'" &amp; $D$33 &amp; "'!$A$9:$AD$120"),MATCH("# of Records Reviewed (denominator):",INDIRECT("'" &amp; $D$33 &amp; "'!$A$9:$AD$9"),0),FALSE)="0","0 cases",
(VLOOKUP($B57,INDIRECT("'" &amp; $D$33 &amp; "'!$A$9:$AD$120"),MATCH("All EDTC Measure",INDIRECT("'" &amp; $D$33 &amp; "'!$A$9:$AD$9"),0),FALSE)/VLOOKUP($B57,INDIRECT("'" &amp; $D$33 &amp; "'!$A$9:$AD$120"),MATCH("# of Records Reviewed (denominator):",INDIRECT("'" &amp; $D$33 &amp; "'!$A$9:$AD$9"),0),FALSE))))))</f>
        <v xml:space="preserve"> </v>
      </c>
      <c r="K57" s="53" t="str">
        <f ca="1">IF($B57=0," ",IF(LEFT(EDTC11516171819202122[[#Headers],[EnterQ8]],6)="EnterQ"," ",
IF((VLOOKUP($B57,INDIRECT("'"&amp;$D$33&amp;"'!$A$9:$AD$120"),MATCH("# of Records Reviewed (denominator):",INDIRECT("'" &amp; $D$33 &amp; "'!$A$9:$AD$9"),0),FALSE))="","N/A",
IF(VLOOKUP($B57,INDIRECT("'" &amp; $D$33 &amp; "'!$A$9:$AD$120"),MATCH("# of Records Reviewed (denominator):",INDIRECT("'" &amp; $D$33 &amp; "'!$A$9:$AD$9"),0),FALSE)="0","0 cases",
(VLOOKUP($B57,INDIRECT("'" &amp; $D$33 &amp; "'!$A$9:$AD$120"),MATCH("All EDTC Measure",INDIRECT("'" &amp; $D$33 &amp; "'!$A$9:$AD$9"),0),FALSE)/VLOOKUP($B57,INDIRECT("'" &amp; $D$33 &amp; "'!$A$9:$AD$120"),MATCH("# of Records Reviewed (denominator):",INDIRECT("'" &amp; $D$33 &amp; "'!$A$9:$AD$9"),0),FALSE))))))</f>
        <v xml:space="preserve"> </v>
      </c>
    </row>
    <row r="58" spans="2:11" x14ac:dyDescent="0.25">
      <c r="B58" s="52">
        <f>IF('Update Master Hospital List'!D25=0,0,'Update Master Hospital List'!D25)</f>
        <v>0</v>
      </c>
      <c r="C58" s="52">
        <f>IF('Update Master Hospital List'!E25=0,0,'Update Master Hospital List'!E25)</f>
        <v>0</v>
      </c>
      <c r="D58" s="53" t="str">
        <f ca="1">IF($B58=0," ",IF(LEFT(EDTC11516171819202122[[#Headers],[EnterQ1]],6)="EnterQ"," ",
IF((VLOOKUP($B58,INDIRECT("'"&amp;$D$33&amp;"'!$A$9:$AD$120"),MATCH("# of Records Reviewed (denominator):",INDIRECT("'" &amp; $D$33 &amp; "'!$A$9:$AD$9"),0),FALSE))="","N/A",
IF(VLOOKUP($B58,INDIRECT("'" &amp; $D$33 &amp; "'!$A$9:$AD$120"),MATCH("# of Records Reviewed (denominator):",INDIRECT("'" &amp; $D$33 &amp; "'!$A$9:$AD$9"),0),FALSE)="0","0 cases",
(VLOOKUP($B58,INDIRECT("'" &amp; $D$33 &amp; "'!$A$9:$AD$120"),MATCH("All EDTC Measure",INDIRECT("'" &amp; $D$33 &amp; "'!$A$9:$AD$9"),0),FALSE)/VLOOKUP($B58,INDIRECT("'" &amp; $D$33 &amp; "'!$A$9:$AD$120"),MATCH("# of Records Reviewed (denominator):",INDIRECT("'" &amp; $D$33 &amp; "'!$A$9:$AD$9"),0),FALSE))))))</f>
        <v xml:space="preserve"> </v>
      </c>
      <c r="E58" s="53" t="str">
        <f ca="1">IF($B58=0," ",IF(LEFT(EDTC11516171819202122[[#Headers],[EnterQ2]],6)="EnterQ"," ",
IF((VLOOKUP($B58,INDIRECT("'"&amp;$D$33&amp;"'!$A$9:$AD$120"),MATCH("# of Records Reviewed (denominator):",INDIRECT("'" &amp; $D$33 &amp; "'!$A$9:$AD$9"),0),FALSE))="","N/A",
IF(VLOOKUP($B58,INDIRECT("'" &amp; $D$33 &amp; "'!$A$9:$AD$120"),MATCH("# of Records Reviewed (denominator):",INDIRECT("'" &amp; $D$33 &amp; "'!$A$9:$AD$9"),0),FALSE)="0","0 cases",
(VLOOKUP($B58,INDIRECT("'" &amp; $D$33 &amp; "'!$A$9:$AD$120"),MATCH("All EDTC Measure",INDIRECT("'" &amp; $D$33 &amp; "'!$A$9:$AD$9"),0),FALSE)/VLOOKUP($B58,INDIRECT("'" &amp; $D$33 &amp; "'!$A$9:$AD$120"),MATCH("# of Records Reviewed (denominator):",INDIRECT("'" &amp; $D$33 &amp; "'!$A$9:$AD$9"),0),FALSE))))))</f>
        <v xml:space="preserve"> </v>
      </c>
      <c r="F58" s="53" t="str">
        <f ca="1">IF($B58=0," ",IF(LEFT(EDTC11516171819202122[[#Headers],[EnterQ3]],6)="EnterQ"," ",
IF((VLOOKUP($B58,INDIRECT("'"&amp;$D$33&amp;"'!$A$9:$AD$120"),MATCH("# of Records Reviewed (denominator):",INDIRECT("'" &amp; $D$33 &amp; "'!$A$9:$AD$9"),0),FALSE))="","N/A",
IF(VLOOKUP($B58,INDIRECT("'" &amp; $D$33 &amp; "'!$A$9:$AD$120"),MATCH("# of Records Reviewed (denominator):",INDIRECT("'" &amp; $D$33 &amp; "'!$A$9:$AD$9"),0),FALSE)="0","0 cases",
(VLOOKUP($B58,INDIRECT("'" &amp; $D$33 &amp; "'!$A$9:$AD$120"),MATCH("All EDTC Measure",INDIRECT("'" &amp; $D$33 &amp; "'!$A$9:$AD$9"),0),FALSE)/VLOOKUP($B58,INDIRECT("'" &amp; $D$33 &amp; "'!$A$9:$AD$120"),MATCH("# of Records Reviewed (denominator):",INDIRECT("'" &amp; $D$33 &amp; "'!$A$9:$AD$9"),0),FALSE))))))</f>
        <v xml:space="preserve"> </v>
      </c>
      <c r="G58" s="53" t="str">
        <f ca="1">IF($B58=0," ",IF(LEFT(EDTC11516171819202122[[#Headers],[EnterQ4]],6)="EnterQ"," ",
IF((VLOOKUP($B58,INDIRECT("'"&amp;$D$33&amp;"'!$A$9:$AD$120"),MATCH("# of Records Reviewed (denominator):",INDIRECT("'" &amp; $D$33 &amp; "'!$A$9:$AD$9"),0),FALSE))="","N/A",
IF(VLOOKUP($B58,INDIRECT("'" &amp; $D$33 &amp; "'!$A$9:$AD$120"),MATCH("# of Records Reviewed (denominator):",INDIRECT("'" &amp; $D$33 &amp; "'!$A$9:$AD$9"),0),FALSE)="0","0 cases",
(VLOOKUP($B58,INDIRECT("'" &amp; $D$33 &amp; "'!$A$9:$AD$120"),MATCH("All EDTC Measure",INDIRECT("'" &amp; $D$33 &amp; "'!$A$9:$AD$9"),0),FALSE)/VLOOKUP($B58,INDIRECT("'" &amp; $D$33 &amp; "'!$A$9:$AD$120"),MATCH("# of Records Reviewed (denominator):",INDIRECT("'" &amp; $D$33 &amp; "'!$A$9:$AD$9"),0),FALSE))))))</f>
        <v xml:space="preserve"> </v>
      </c>
      <c r="H58" s="53" t="str">
        <f ca="1">IF($B58=0," ",IF(LEFT(EDTC11516171819202122[[#Headers],[EnterQ5]],6)="EnterQ"," ",
IF((VLOOKUP($B58,INDIRECT("'"&amp;$D$33&amp;"'!$A$9:$AD$120"),MATCH("# of Records Reviewed (denominator):",INDIRECT("'" &amp; $D$33 &amp; "'!$A$9:$AD$9"),0),FALSE))="","N/A",
IF(VLOOKUP($B58,INDIRECT("'" &amp; $D$33 &amp; "'!$A$9:$AD$120"),MATCH("# of Records Reviewed (denominator):",INDIRECT("'" &amp; $D$33 &amp; "'!$A$9:$AD$9"),0),FALSE)="0","0 cases",
(VLOOKUP($B58,INDIRECT("'" &amp; $D$33 &amp; "'!$A$9:$AD$120"),MATCH("All EDTC Measure",INDIRECT("'" &amp; $D$33 &amp; "'!$A$9:$AD$9"),0),FALSE)/VLOOKUP($B58,INDIRECT("'" &amp; $D$33 &amp; "'!$A$9:$AD$120"),MATCH("# of Records Reviewed (denominator):",INDIRECT("'" &amp; $D$33 &amp; "'!$A$9:$AD$9"),0),FALSE))))))</f>
        <v xml:space="preserve"> </v>
      </c>
      <c r="I58" s="53" t="str">
        <f ca="1">IF($B58=0," ",IF(LEFT(EDTC11516171819202122[[#Headers],[EnterQ6]],6)="EnterQ"," ",
IF((VLOOKUP($B58,INDIRECT("'"&amp;$D$33&amp;"'!$A$9:$AD$120"),MATCH("# of Records Reviewed (denominator):",INDIRECT("'" &amp; $D$33 &amp; "'!$A$9:$AD$9"),0),FALSE))="","N/A",
IF(VLOOKUP($B58,INDIRECT("'" &amp; $D$33 &amp; "'!$A$9:$AD$120"),MATCH("# of Records Reviewed (denominator):",INDIRECT("'" &amp; $D$33 &amp; "'!$A$9:$AD$9"),0),FALSE)="0","0 cases",
(VLOOKUP($B58,INDIRECT("'" &amp; $D$33 &amp; "'!$A$9:$AD$120"),MATCH("All EDTC Measure",INDIRECT("'" &amp; $D$33 &amp; "'!$A$9:$AD$9"),0),FALSE)/VLOOKUP($B58,INDIRECT("'" &amp; $D$33 &amp; "'!$A$9:$AD$120"),MATCH("# of Records Reviewed (denominator):",INDIRECT("'" &amp; $D$33 &amp; "'!$A$9:$AD$9"),0),FALSE))))))</f>
        <v xml:space="preserve"> </v>
      </c>
      <c r="J58" s="53" t="str">
        <f ca="1">IF($B58=0," ",IF(LEFT(EDTC11516171819202122[[#Headers],[EnterQ7]],6)="EnterQ"," ",
IF((VLOOKUP($B58,INDIRECT("'"&amp;$D$33&amp;"'!$A$9:$AD$120"),MATCH("# of Records Reviewed (denominator):",INDIRECT("'" &amp; $D$33 &amp; "'!$A$9:$AD$9"),0),FALSE))="","N/A",
IF(VLOOKUP($B58,INDIRECT("'" &amp; $D$33 &amp; "'!$A$9:$AD$120"),MATCH("# of Records Reviewed (denominator):",INDIRECT("'" &amp; $D$33 &amp; "'!$A$9:$AD$9"),0),FALSE)="0","0 cases",
(VLOOKUP($B58,INDIRECT("'" &amp; $D$33 &amp; "'!$A$9:$AD$120"),MATCH("All EDTC Measure",INDIRECT("'" &amp; $D$33 &amp; "'!$A$9:$AD$9"),0),FALSE)/VLOOKUP($B58,INDIRECT("'" &amp; $D$33 &amp; "'!$A$9:$AD$120"),MATCH("# of Records Reviewed (denominator):",INDIRECT("'" &amp; $D$33 &amp; "'!$A$9:$AD$9"),0),FALSE))))))</f>
        <v xml:space="preserve"> </v>
      </c>
      <c r="K58" s="53" t="str">
        <f ca="1">IF($B58=0," ",IF(LEFT(EDTC11516171819202122[[#Headers],[EnterQ8]],6)="EnterQ"," ",
IF((VLOOKUP($B58,INDIRECT("'"&amp;$D$33&amp;"'!$A$9:$AD$120"),MATCH("# of Records Reviewed (denominator):",INDIRECT("'" &amp; $D$33 &amp; "'!$A$9:$AD$9"),0),FALSE))="","N/A",
IF(VLOOKUP($B58,INDIRECT("'" &amp; $D$33 &amp; "'!$A$9:$AD$120"),MATCH("# of Records Reviewed (denominator):",INDIRECT("'" &amp; $D$33 &amp; "'!$A$9:$AD$9"),0),FALSE)="0","0 cases",
(VLOOKUP($B58,INDIRECT("'" &amp; $D$33 &amp; "'!$A$9:$AD$120"),MATCH("All EDTC Measure",INDIRECT("'" &amp; $D$33 &amp; "'!$A$9:$AD$9"),0),FALSE)/VLOOKUP($B58,INDIRECT("'" &amp; $D$33 &amp; "'!$A$9:$AD$120"),MATCH("# of Records Reviewed (denominator):",INDIRECT("'" &amp; $D$33 &amp; "'!$A$9:$AD$9"),0),FALSE))))))</f>
        <v xml:space="preserve"> </v>
      </c>
    </row>
    <row r="59" spans="2:11" x14ac:dyDescent="0.25">
      <c r="B59" s="52">
        <f>IF('Update Master Hospital List'!D26=0,0,'Update Master Hospital List'!D26)</f>
        <v>0</v>
      </c>
      <c r="C59" s="52">
        <f>IF('Update Master Hospital List'!E26=0,0,'Update Master Hospital List'!E26)</f>
        <v>0</v>
      </c>
      <c r="D59" s="53" t="str">
        <f ca="1">IF($B59=0," ",IF(LEFT(EDTC11516171819202122[[#Headers],[EnterQ1]],6)="EnterQ"," ",
IF((VLOOKUP($B59,INDIRECT("'"&amp;$D$33&amp;"'!$A$9:$AD$120"),MATCH("# of Records Reviewed (denominator):",INDIRECT("'" &amp; $D$33 &amp; "'!$A$9:$AD$9"),0),FALSE))="","N/A",
IF(VLOOKUP($B59,INDIRECT("'" &amp; $D$33 &amp; "'!$A$9:$AD$120"),MATCH("# of Records Reviewed (denominator):",INDIRECT("'" &amp; $D$33 &amp; "'!$A$9:$AD$9"),0),FALSE)="0","0 cases",
(VLOOKUP($B59,INDIRECT("'" &amp; $D$33 &amp; "'!$A$9:$AD$120"),MATCH("All EDTC Measure",INDIRECT("'" &amp; $D$33 &amp; "'!$A$9:$AD$9"),0),FALSE)/VLOOKUP($B59,INDIRECT("'" &amp; $D$33 &amp; "'!$A$9:$AD$120"),MATCH("# of Records Reviewed (denominator):",INDIRECT("'" &amp; $D$33 &amp; "'!$A$9:$AD$9"),0),FALSE))))))</f>
        <v xml:space="preserve"> </v>
      </c>
      <c r="E59" s="53" t="str">
        <f ca="1">IF($B59=0," ",IF(LEFT(EDTC11516171819202122[[#Headers],[EnterQ2]],6)="EnterQ"," ",
IF((VLOOKUP($B59,INDIRECT("'"&amp;$D$33&amp;"'!$A$9:$AD$120"),MATCH("# of Records Reviewed (denominator):",INDIRECT("'" &amp; $D$33 &amp; "'!$A$9:$AD$9"),0),FALSE))="","N/A",
IF(VLOOKUP($B59,INDIRECT("'" &amp; $D$33 &amp; "'!$A$9:$AD$120"),MATCH("# of Records Reviewed (denominator):",INDIRECT("'" &amp; $D$33 &amp; "'!$A$9:$AD$9"),0),FALSE)="0","0 cases",
(VLOOKUP($B59,INDIRECT("'" &amp; $D$33 &amp; "'!$A$9:$AD$120"),MATCH("All EDTC Measure",INDIRECT("'" &amp; $D$33 &amp; "'!$A$9:$AD$9"),0),FALSE)/VLOOKUP($B59,INDIRECT("'" &amp; $D$33 &amp; "'!$A$9:$AD$120"),MATCH("# of Records Reviewed (denominator):",INDIRECT("'" &amp; $D$33 &amp; "'!$A$9:$AD$9"),0),FALSE))))))</f>
        <v xml:space="preserve"> </v>
      </c>
      <c r="F59" s="53" t="str">
        <f ca="1">IF($B59=0," ",IF(LEFT(EDTC11516171819202122[[#Headers],[EnterQ3]],6)="EnterQ"," ",
IF((VLOOKUP($B59,INDIRECT("'"&amp;$D$33&amp;"'!$A$9:$AD$120"),MATCH("# of Records Reviewed (denominator):",INDIRECT("'" &amp; $D$33 &amp; "'!$A$9:$AD$9"),0),FALSE))="","N/A",
IF(VLOOKUP($B59,INDIRECT("'" &amp; $D$33 &amp; "'!$A$9:$AD$120"),MATCH("# of Records Reviewed (denominator):",INDIRECT("'" &amp; $D$33 &amp; "'!$A$9:$AD$9"),0),FALSE)="0","0 cases",
(VLOOKUP($B59,INDIRECT("'" &amp; $D$33 &amp; "'!$A$9:$AD$120"),MATCH("All EDTC Measure",INDIRECT("'" &amp; $D$33 &amp; "'!$A$9:$AD$9"),0),FALSE)/VLOOKUP($B59,INDIRECT("'" &amp; $D$33 &amp; "'!$A$9:$AD$120"),MATCH("# of Records Reviewed (denominator):",INDIRECT("'" &amp; $D$33 &amp; "'!$A$9:$AD$9"),0),FALSE))))))</f>
        <v xml:space="preserve"> </v>
      </c>
      <c r="G59" s="53" t="str">
        <f ca="1">IF($B59=0," ",IF(LEFT(EDTC11516171819202122[[#Headers],[EnterQ4]],6)="EnterQ"," ",
IF((VLOOKUP($B59,INDIRECT("'"&amp;$D$33&amp;"'!$A$9:$AD$120"),MATCH("# of Records Reviewed (denominator):",INDIRECT("'" &amp; $D$33 &amp; "'!$A$9:$AD$9"),0),FALSE))="","N/A",
IF(VLOOKUP($B59,INDIRECT("'" &amp; $D$33 &amp; "'!$A$9:$AD$120"),MATCH("# of Records Reviewed (denominator):",INDIRECT("'" &amp; $D$33 &amp; "'!$A$9:$AD$9"),0),FALSE)="0","0 cases",
(VLOOKUP($B59,INDIRECT("'" &amp; $D$33 &amp; "'!$A$9:$AD$120"),MATCH("All EDTC Measure",INDIRECT("'" &amp; $D$33 &amp; "'!$A$9:$AD$9"),0),FALSE)/VLOOKUP($B59,INDIRECT("'" &amp; $D$33 &amp; "'!$A$9:$AD$120"),MATCH("# of Records Reviewed (denominator):",INDIRECT("'" &amp; $D$33 &amp; "'!$A$9:$AD$9"),0),FALSE))))))</f>
        <v xml:space="preserve"> </v>
      </c>
      <c r="H59" s="53" t="str">
        <f ca="1">IF($B59=0," ",IF(LEFT(EDTC11516171819202122[[#Headers],[EnterQ5]],6)="EnterQ"," ",
IF((VLOOKUP($B59,INDIRECT("'"&amp;$D$33&amp;"'!$A$9:$AD$120"),MATCH("# of Records Reviewed (denominator):",INDIRECT("'" &amp; $D$33 &amp; "'!$A$9:$AD$9"),0),FALSE))="","N/A",
IF(VLOOKUP($B59,INDIRECT("'" &amp; $D$33 &amp; "'!$A$9:$AD$120"),MATCH("# of Records Reviewed (denominator):",INDIRECT("'" &amp; $D$33 &amp; "'!$A$9:$AD$9"),0),FALSE)="0","0 cases",
(VLOOKUP($B59,INDIRECT("'" &amp; $D$33 &amp; "'!$A$9:$AD$120"),MATCH("All EDTC Measure",INDIRECT("'" &amp; $D$33 &amp; "'!$A$9:$AD$9"),0),FALSE)/VLOOKUP($B59,INDIRECT("'" &amp; $D$33 &amp; "'!$A$9:$AD$120"),MATCH("# of Records Reviewed (denominator):",INDIRECT("'" &amp; $D$33 &amp; "'!$A$9:$AD$9"),0),FALSE))))))</f>
        <v xml:space="preserve"> </v>
      </c>
      <c r="I59" s="53" t="str">
        <f ca="1">IF($B59=0," ",IF(LEFT(EDTC11516171819202122[[#Headers],[EnterQ6]],6)="EnterQ"," ",
IF((VLOOKUP($B59,INDIRECT("'"&amp;$D$33&amp;"'!$A$9:$AD$120"),MATCH("# of Records Reviewed (denominator):",INDIRECT("'" &amp; $D$33 &amp; "'!$A$9:$AD$9"),0),FALSE))="","N/A",
IF(VLOOKUP($B59,INDIRECT("'" &amp; $D$33 &amp; "'!$A$9:$AD$120"),MATCH("# of Records Reviewed (denominator):",INDIRECT("'" &amp; $D$33 &amp; "'!$A$9:$AD$9"),0),FALSE)="0","0 cases",
(VLOOKUP($B59,INDIRECT("'" &amp; $D$33 &amp; "'!$A$9:$AD$120"),MATCH("All EDTC Measure",INDIRECT("'" &amp; $D$33 &amp; "'!$A$9:$AD$9"),0),FALSE)/VLOOKUP($B59,INDIRECT("'" &amp; $D$33 &amp; "'!$A$9:$AD$120"),MATCH("# of Records Reviewed (denominator):",INDIRECT("'" &amp; $D$33 &amp; "'!$A$9:$AD$9"),0),FALSE))))))</f>
        <v xml:space="preserve"> </v>
      </c>
      <c r="J59" s="53" t="str">
        <f ca="1">IF($B59=0," ",IF(LEFT(EDTC11516171819202122[[#Headers],[EnterQ7]],6)="EnterQ"," ",
IF((VLOOKUP($B59,INDIRECT("'"&amp;$D$33&amp;"'!$A$9:$AD$120"),MATCH("# of Records Reviewed (denominator):",INDIRECT("'" &amp; $D$33 &amp; "'!$A$9:$AD$9"),0),FALSE))="","N/A",
IF(VLOOKUP($B59,INDIRECT("'" &amp; $D$33 &amp; "'!$A$9:$AD$120"),MATCH("# of Records Reviewed (denominator):",INDIRECT("'" &amp; $D$33 &amp; "'!$A$9:$AD$9"),0),FALSE)="0","0 cases",
(VLOOKUP($B59,INDIRECT("'" &amp; $D$33 &amp; "'!$A$9:$AD$120"),MATCH("All EDTC Measure",INDIRECT("'" &amp; $D$33 &amp; "'!$A$9:$AD$9"),0),FALSE)/VLOOKUP($B59,INDIRECT("'" &amp; $D$33 &amp; "'!$A$9:$AD$120"),MATCH("# of Records Reviewed (denominator):",INDIRECT("'" &amp; $D$33 &amp; "'!$A$9:$AD$9"),0),FALSE))))))</f>
        <v xml:space="preserve"> </v>
      </c>
      <c r="K59" s="53" t="str">
        <f ca="1">IF($B59=0," ",IF(LEFT(EDTC11516171819202122[[#Headers],[EnterQ8]],6)="EnterQ"," ",
IF((VLOOKUP($B59,INDIRECT("'"&amp;$D$33&amp;"'!$A$9:$AD$120"),MATCH("# of Records Reviewed (denominator):",INDIRECT("'" &amp; $D$33 &amp; "'!$A$9:$AD$9"),0),FALSE))="","N/A",
IF(VLOOKUP($B59,INDIRECT("'" &amp; $D$33 &amp; "'!$A$9:$AD$120"),MATCH("# of Records Reviewed (denominator):",INDIRECT("'" &amp; $D$33 &amp; "'!$A$9:$AD$9"),0),FALSE)="0","0 cases",
(VLOOKUP($B59,INDIRECT("'" &amp; $D$33 &amp; "'!$A$9:$AD$120"),MATCH("All EDTC Measure",INDIRECT("'" &amp; $D$33 &amp; "'!$A$9:$AD$9"),0),FALSE)/VLOOKUP($B59,INDIRECT("'" &amp; $D$33 &amp; "'!$A$9:$AD$120"),MATCH("# of Records Reviewed (denominator):",INDIRECT("'" &amp; $D$33 &amp; "'!$A$9:$AD$9"),0),FALSE))))))</f>
        <v xml:space="preserve"> </v>
      </c>
    </row>
    <row r="60" spans="2:11" x14ac:dyDescent="0.25">
      <c r="B60" s="52">
        <f>IF('Update Master Hospital List'!D27=0,0,'Update Master Hospital List'!D27)</f>
        <v>0</v>
      </c>
      <c r="C60" s="52">
        <f>IF('Update Master Hospital List'!E27=0,0,'Update Master Hospital List'!E27)</f>
        <v>0</v>
      </c>
      <c r="D60" s="53" t="str">
        <f ca="1">IF($B60=0," ",IF(LEFT(EDTC11516171819202122[[#Headers],[EnterQ1]],6)="EnterQ"," ",
IF((VLOOKUP($B60,INDIRECT("'"&amp;$D$33&amp;"'!$A$9:$AD$120"),MATCH("# of Records Reviewed (denominator):",INDIRECT("'" &amp; $D$33 &amp; "'!$A$9:$AD$9"),0),FALSE))="","N/A",
IF(VLOOKUP($B60,INDIRECT("'" &amp; $D$33 &amp; "'!$A$9:$AD$120"),MATCH("# of Records Reviewed (denominator):",INDIRECT("'" &amp; $D$33 &amp; "'!$A$9:$AD$9"),0),FALSE)="0","0 cases",
(VLOOKUP($B60,INDIRECT("'" &amp; $D$33 &amp; "'!$A$9:$AD$120"),MATCH("All EDTC Measure",INDIRECT("'" &amp; $D$33 &amp; "'!$A$9:$AD$9"),0),FALSE)/VLOOKUP($B60,INDIRECT("'" &amp; $D$33 &amp; "'!$A$9:$AD$120"),MATCH("# of Records Reviewed (denominator):",INDIRECT("'" &amp; $D$33 &amp; "'!$A$9:$AD$9"),0),FALSE))))))</f>
        <v xml:space="preserve"> </v>
      </c>
      <c r="E60" s="53" t="str">
        <f ca="1">IF($B60=0," ",IF(LEFT(EDTC11516171819202122[[#Headers],[EnterQ2]],6)="EnterQ"," ",
IF((VLOOKUP($B60,INDIRECT("'"&amp;$D$33&amp;"'!$A$9:$AD$120"),MATCH("# of Records Reviewed (denominator):",INDIRECT("'" &amp; $D$33 &amp; "'!$A$9:$AD$9"),0),FALSE))="","N/A",
IF(VLOOKUP($B60,INDIRECT("'" &amp; $D$33 &amp; "'!$A$9:$AD$120"),MATCH("# of Records Reviewed (denominator):",INDIRECT("'" &amp; $D$33 &amp; "'!$A$9:$AD$9"),0),FALSE)="0","0 cases",
(VLOOKUP($B60,INDIRECT("'" &amp; $D$33 &amp; "'!$A$9:$AD$120"),MATCH("All EDTC Measure",INDIRECT("'" &amp; $D$33 &amp; "'!$A$9:$AD$9"),0),FALSE)/VLOOKUP($B60,INDIRECT("'" &amp; $D$33 &amp; "'!$A$9:$AD$120"),MATCH("# of Records Reviewed (denominator):",INDIRECT("'" &amp; $D$33 &amp; "'!$A$9:$AD$9"),0),FALSE))))))</f>
        <v xml:space="preserve"> </v>
      </c>
      <c r="F60" s="53" t="str">
        <f ca="1">IF($B60=0," ",IF(LEFT(EDTC11516171819202122[[#Headers],[EnterQ3]],6)="EnterQ"," ",
IF((VLOOKUP($B60,INDIRECT("'"&amp;$D$33&amp;"'!$A$9:$AD$120"),MATCH("# of Records Reviewed (denominator):",INDIRECT("'" &amp; $D$33 &amp; "'!$A$9:$AD$9"),0),FALSE))="","N/A",
IF(VLOOKUP($B60,INDIRECT("'" &amp; $D$33 &amp; "'!$A$9:$AD$120"),MATCH("# of Records Reviewed (denominator):",INDIRECT("'" &amp; $D$33 &amp; "'!$A$9:$AD$9"),0),FALSE)="0","0 cases",
(VLOOKUP($B60,INDIRECT("'" &amp; $D$33 &amp; "'!$A$9:$AD$120"),MATCH("All EDTC Measure",INDIRECT("'" &amp; $D$33 &amp; "'!$A$9:$AD$9"),0),FALSE)/VLOOKUP($B60,INDIRECT("'" &amp; $D$33 &amp; "'!$A$9:$AD$120"),MATCH("# of Records Reviewed (denominator):",INDIRECT("'" &amp; $D$33 &amp; "'!$A$9:$AD$9"),0),FALSE))))))</f>
        <v xml:space="preserve"> </v>
      </c>
      <c r="G60" s="53" t="str">
        <f ca="1">IF($B60=0," ",IF(LEFT(EDTC11516171819202122[[#Headers],[EnterQ4]],6)="EnterQ"," ",
IF((VLOOKUP($B60,INDIRECT("'"&amp;$D$33&amp;"'!$A$9:$AD$120"),MATCH("# of Records Reviewed (denominator):",INDIRECT("'" &amp; $D$33 &amp; "'!$A$9:$AD$9"),0),FALSE))="","N/A",
IF(VLOOKUP($B60,INDIRECT("'" &amp; $D$33 &amp; "'!$A$9:$AD$120"),MATCH("# of Records Reviewed (denominator):",INDIRECT("'" &amp; $D$33 &amp; "'!$A$9:$AD$9"),0),FALSE)="0","0 cases",
(VLOOKUP($B60,INDIRECT("'" &amp; $D$33 &amp; "'!$A$9:$AD$120"),MATCH("All EDTC Measure",INDIRECT("'" &amp; $D$33 &amp; "'!$A$9:$AD$9"),0),FALSE)/VLOOKUP($B60,INDIRECT("'" &amp; $D$33 &amp; "'!$A$9:$AD$120"),MATCH("# of Records Reviewed (denominator):",INDIRECT("'" &amp; $D$33 &amp; "'!$A$9:$AD$9"),0),FALSE))))))</f>
        <v xml:space="preserve"> </v>
      </c>
      <c r="H60" s="53" t="str">
        <f ca="1">IF($B60=0," ",IF(LEFT(EDTC11516171819202122[[#Headers],[EnterQ5]],6)="EnterQ"," ",
IF((VLOOKUP($B60,INDIRECT("'"&amp;$D$33&amp;"'!$A$9:$AD$120"),MATCH("# of Records Reviewed (denominator):",INDIRECT("'" &amp; $D$33 &amp; "'!$A$9:$AD$9"),0),FALSE))="","N/A",
IF(VLOOKUP($B60,INDIRECT("'" &amp; $D$33 &amp; "'!$A$9:$AD$120"),MATCH("# of Records Reviewed (denominator):",INDIRECT("'" &amp; $D$33 &amp; "'!$A$9:$AD$9"),0),FALSE)="0","0 cases",
(VLOOKUP($B60,INDIRECT("'" &amp; $D$33 &amp; "'!$A$9:$AD$120"),MATCH("All EDTC Measure",INDIRECT("'" &amp; $D$33 &amp; "'!$A$9:$AD$9"),0),FALSE)/VLOOKUP($B60,INDIRECT("'" &amp; $D$33 &amp; "'!$A$9:$AD$120"),MATCH("# of Records Reviewed (denominator):",INDIRECT("'" &amp; $D$33 &amp; "'!$A$9:$AD$9"),0),FALSE))))))</f>
        <v xml:space="preserve"> </v>
      </c>
      <c r="I60" s="53" t="str">
        <f ca="1">IF($B60=0," ",IF(LEFT(EDTC11516171819202122[[#Headers],[EnterQ6]],6)="EnterQ"," ",
IF((VLOOKUP($B60,INDIRECT("'"&amp;$D$33&amp;"'!$A$9:$AD$120"),MATCH("# of Records Reviewed (denominator):",INDIRECT("'" &amp; $D$33 &amp; "'!$A$9:$AD$9"),0),FALSE))="","N/A",
IF(VLOOKUP($B60,INDIRECT("'" &amp; $D$33 &amp; "'!$A$9:$AD$120"),MATCH("# of Records Reviewed (denominator):",INDIRECT("'" &amp; $D$33 &amp; "'!$A$9:$AD$9"),0),FALSE)="0","0 cases",
(VLOOKUP($B60,INDIRECT("'" &amp; $D$33 &amp; "'!$A$9:$AD$120"),MATCH("All EDTC Measure",INDIRECT("'" &amp; $D$33 &amp; "'!$A$9:$AD$9"),0),FALSE)/VLOOKUP($B60,INDIRECT("'" &amp; $D$33 &amp; "'!$A$9:$AD$120"),MATCH("# of Records Reviewed (denominator):",INDIRECT("'" &amp; $D$33 &amp; "'!$A$9:$AD$9"),0),FALSE))))))</f>
        <v xml:space="preserve"> </v>
      </c>
      <c r="J60" s="53" t="str">
        <f ca="1">IF($B60=0," ",IF(LEFT(EDTC11516171819202122[[#Headers],[EnterQ7]],6)="EnterQ"," ",
IF((VLOOKUP($B60,INDIRECT("'"&amp;$D$33&amp;"'!$A$9:$AD$120"),MATCH("# of Records Reviewed (denominator):",INDIRECT("'" &amp; $D$33 &amp; "'!$A$9:$AD$9"),0),FALSE))="","N/A",
IF(VLOOKUP($B60,INDIRECT("'" &amp; $D$33 &amp; "'!$A$9:$AD$120"),MATCH("# of Records Reviewed (denominator):",INDIRECT("'" &amp; $D$33 &amp; "'!$A$9:$AD$9"),0),FALSE)="0","0 cases",
(VLOOKUP($B60,INDIRECT("'" &amp; $D$33 &amp; "'!$A$9:$AD$120"),MATCH("All EDTC Measure",INDIRECT("'" &amp; $D$33 &amp; "'!$A$9:$AD$9"),0),FALSE)/VLOOKUP($B60,INDIRECT("'" &amp; $D$33 &amp; "'!$A$9:$AD$120"),MATCH("# of Records Reviewed (denominator):",INDIRECT("'" &amp; $D$33 &amp; "'!$A$9:$AD$9"),0),FALSE))))))</f>
        <v xml:space="preserve"> </v>
      </c>
      <c r="K60" s="53" t="str">
        <f ca="1">IF($B60=0," ",IF(LEFT(EDTC11516171819202122[[#Headers],[EnterQ8]],6)="EnterQ"," ",
IF((VLOOKUP($B60,INDIRECT("'"&amp;$D$33&amp;"'!$A$9:$AD$120"),MATCH("# of Records Reviewed (denominator):",INDIRECT("'" &amp; $D$33 &amp; "'!$A$9:$AD$9"),0),FALSE))="","N/A",
IF(VLOOKUP($B60,INDIRECT("'" &amp; $D$33 &amp; "'!$A$9:$AD$120"),MATCH("# of Records Reviewed (denominator):",INDIRECT("'" &amp; $D$33 &amp; "'!$A$9:$AD$9"),0),FALSE)="0","0 cases",
(VLOOKUP($B60,INDIRECT("'" &amp; $D$33 &amp; "'!$A$9:$AD$120"),MATCH("All EDTC Measure",INDIRECT("'" &amp; $D$33 &amp; "'!$A$9:$AD$9"),0),FALSE)/VLOOKUP($B60,INDIRECT("'" &amp; $D$33 &amp; "'!$A$9:$AD$120"),MATCH("# of Records Reviewed (denominator):",INDIRECT("'" &amp; $D$33 &amp; "'!$A$9:$AD$9"),0),FALSE))))))</f>
        <v xml:space="preserve"> </v>
      </c>
    </row>
    <row r="61" spans="2:11" x14ac:dyDescent="0.25">
      <c r="B61" s="52">
        <f>IF('Update Master Hospital List'!D28=0,0,'Update Master Hospital List'!D28)</f>
        <v>0</v>
      </c>
      <c r="C61" s="52">
        <f>IF('Update Master Hospital List'!E28=0,0,'Update Master Hospital List'!E28)</f>
        <v>0</v>
      </c>
      <c r="D61" s="53" t="str">
        <f ca="1">IF($B61=0," ",IF(LEFT(EDTC11516171819202122[[#Headers],[EnterQ1]],6)="EnterQ"," ",
IF((VLOOKUP($B61,INDIRECT("'"&amp;$D$33&amp;"'!$A$9:$AD$120"),MATCH("# of Records Reviewed (denominator):",INDIRECT("'" &amp; $D$33 &amp; "'!$A$9:$AD$9"),0),FALSE))="","N/A",
IF(VLOOKUP($B61,INDIRECT("'" &amp; $D$33 &amp; "'!$A$9:$AD$120"),MATCH("# of Records Reviewed (denominator):",INDIRECT("'" &amp; $D$33 &amp; "'!$A$9:$AD$9"),0),FALSE)="0","0 cases",
(VLOOKUP($B61,INDIRECT("'" &amp; $D$33 &amp; "'!$A$9:$AD$120"),MATCH("All EDTC Measure",INDIRECT("'" &amp; $D$33 &amp; "'!$A$9:$AD$9"),0),FALSE)/VLOOKUP($B61,INDIRECT("'" &amp; $D$33 &amp; "'!$A$9:$AD$120"),MATCH("# of Records Reviewed (denominator):",INDIRECT("'" &amp; $D$33 &amp; "'!$A$9:$AD$9"),0),FALSE))))))</f>
        <v xml:space="preserve"> </v>
      </c>
      <c r="E61" s="53" t="str">
        <f ca="1">IF($B61=0," ",IF(LEFT(EDTC11516171819202122[[#Headers],[EnterQ2]],6)="EnterQ"," ",
IF((VLOOKUP($B61,INDIRECT("'"&amp;$D$33&amp;"'!$A$9:$AD$120"),MATCH("# of Records Reviewed (denominator):",INDIRECT("'" &amp; $D$33 &amp; "'!$A$9:$AD$9"),0),FALSE))="","N/A",
IF(VLOOKUP($B61,INDIRECT("'" &amp; $D$33 &amp; "'!$A$9:$AD$120"),MATCH("# of Records Reviewed (denominator):",INDIRECT("'" &amp; $D$33 &amp; "'!$A$9:$AD$9"),0),FALSE)="0","0 cases",
(VLOOKUP($B61,INDIRECT("'" &amp; $D$33 &amp; "'!$A$9:$AD$120"),MATCH("All EDTC Measure",INDIRECT("'" &amp; $D$33 &amp; "'!$A$9:$AD$9"),0),FALSE)/VLOOKUP($B61,INDIRECT("'" &amp; $D$33 &amp; "'!$A$9:$AD$120"),MATCH("# of Records Reviewed (denominator):",INDIRECT("'" &amp; $D$33 &amp; "'!$A$9:$AD$9"),0),FALSE))))))</f>
        <v xml:space="preserve"> </v>
      </c>
      <c r="F61" s="53" t="str">
        <f ca="1">IF($B61=0," ",IF(LEFT(EDTC11516171819202122[[#Headers],[EnterQ3]],6)="EnterQ"," ",
IF((VLOOKUP($B61,INDIRECT("'"&amp;$D$33&amp;"'!$A$9:$AD$120"),MATCH("# of Records Reviewed (denominator):",INDIRECT("'" &amp; $D$33 &amp; "'!$A$9:$AD$9"),0),FALSE))="","N/A",
IF(VLOOKUP($B61,INDIRECT("'" &amp; $D$33 &amp; "'!$A$9:$AD$120"),MATCH("# of Records Reviewed (denominator):",INDIRECT("'" &amp; $D$33 &amp; "'!$A$9:$AD$9"),0),FALSE)="0","0 cases",
(VLOOKUP($B61,INDIRECT("'" &amp; $D$33 &amp; "'!$A$9:$AD$120"),MATCH("All EDTC Measure",INDIRECT("'" &amp; $D$33 &amp; "'!$A$9:$AD$9"),0),FALSE)/VLOOKUP($B61,INDIRECT("'" &amp; $D$33 &amp; "'!$A$9:$AD$120"),MATCH("# of Records Reviewed (denominator):",INDIRECT("'" &amp; $D$33 &amp; "'!$A$9:$AD$9"),0),FALSE))))))</f>
        <v xml:space="preserve"> </v>
      </c>
      <c r="G61" s="53" t="str">
        <f ca="1">IF($B61=0," ",IF(LEFT(EDTC11516171819202122[[#Headers],[EnterQ4]],6)="EnterQ"," ",
IF((VLOOKUP($B61,INDIRECT("'"&amp;$D$33&amp;"'!$A$9:$AD$120"),MATCH("# of Records Reviewed (denominator):",INDIRECT("'" &amp; $D$33 &amp; "'!$A$9:$AD$9"),0),FALSE))="","N/A",
IF(VLOOKUP($B61,INDIRECT("'" &amp; $D$33 &amp; "'!$A$9:$AD$120"),MATCH("# of Records Reviewed (denominator):",INDIRECT("'" &amp; $D$33 &amp; "'!$A$9:$AD$9"),0),FALSE)="0","0 cases",
(VLOOKUP($B61,INDIRECT("'" &amp; $D$33 &amp; "'!$A$9:$AD$120"),MATCH("All EDTC Measure",INDIRECT("'" &amp; $D$33 &amp; "'!$A$9:$AD$9"),0),FALSE)/VLOOKUP($B61,INDIRECT("'" &amp; $D$33 &amp; "'!$A$9:$AD$120"),MATCH("# of Records Reviewed (denominator):",INDIRECT("'" &amp; $D$33 &amp; "'!$A$9:$AD$9"),0),FALSE))))))</f>
        <v xml:space="preserve"> </v>
      </c>
      <c r="H61" s="53" t="str">
        <f ca="1">IF($B61=0," ",IF(LEFT(EDTC11516171819202122[[#Headers],[EnterQ5]],6)="EnterQ"," ",
IF((VLOOKUP($B61,INDIRECT("'"&amp;$D$33&amp;"'!$A$9:$AD$120"),MATCH("# of Records Reviewed (denominator):",INDIRECT("'" &amp; $D$33 &amp; "'!$A$9:$AD$9"),0),FALSE))="","N/A",
IF(VLOOKUP($B61,INDIRECT("'" &amp; $D$33 &amp; "'!$A$9:$AD$120"),MATCH("# of Records Reviewed (denominator):",INDIRECT("'" &amp; $D$33 &amp; "'!$A$9:$AD$9"),0),FALSE)="0","0 cases",
(VLOOKUP($B61,INDIRECT("'" &amp; $D$33 &amp; "'!$A$9:$AD$120"),MATCH("All EDTC Measure",INDIRECT("'" &amp; $D$33 &amp; "'!$A$9:$AD$9"),0),FALSE)/VLOOKUP($B61,INDIRECT("'" &amp; $D$33 &amp; "'!$A$9:$AD$120"),MATCH("# of Records Reviewed (denominator):",INDIRECT("'" &amp; $D$33 &amp; "'!$A$9:$AD$9"),0),FALSE))))))</f>
        <v xml:space="preserve"> </v>
      </c>
      <c r="I61" s="53" t="str">
        <f ca="1">IF($B61=0," ",IF(LEFT(EDTC11516171819202122[[#Headers],[EnterQ6]],6)="EnterQ"," ",
IF((VLOOKUP($B61,INDIRECT("'"&amp;$D$33&amp;"'!$A$9:$AD$120"),MATCH("# of Records Reviewed (denominator):",INDIRECT("'" &amp; $D$33 &amp; "'!$A$9:$AD$9"),0),FALSE))="","N/A",
IF(VLOOKUP($B61,INDIRECT("'" &amp; $D$33 &amp; "'!$A$9:$AD$120"),MATCH("# of Records Reviewed (denominator):",INDIRECT("'" &amp; $D$33 &amp; "'!$A$9:$AD$9"),0),FALSE)="0","0 cases",
(VLOOKUP($B61,INDIRECT("'" &amp; $D$33 &amp; "'!$A$9:$AD$120"),MATCH("All EDTC Measure",INDIRECT("'" &amp; $D$33 &amp; "'!$A$9:$AD$9"),0),FALSE)/VLOOKUP($B61,INDIRECT("'" &amp; $D$33 &amp; "'!$A$9:$AD$120"),MATCH("# of Records Reviewed (denominator):",INDIRECT("'" &amp; $D$33 &amp; "'!$A$9:$AD$9"),0),FALSE))))))</f>
        <v xml:space="preserve"> </v>
      </c>
      <c r="J61" s="53" t="str">
        <f ca="1">IF($B61=0," ",IF(LEFT(EDTC11516171819202122[[#Headers],[EnterQ7]],6)="EnterQ"," ",
IF((VLOOKUP($B61,INDIRECT("'"&amp;$D$33&amp;"'!$A$9:$AD$120"),MATCH("# of Records Reviewed (denominator):",INDIRECT("'" &amp; $D$33 &amp; "'!$A$9:$AD$9"),0),FALSE))="","N/A",
IF(VLOOKUP($B61,INDIRECT("'" &amp; $D$33 &amp; "'!$A$9:$AD$120"),MATCH("# of Records Reviewed (denominator):",INDIRECT("'" &amp; $D$33 &amp; "'!$A$9:$AD$9"),0),FALSE)="0","0 cases",
(VLOOKUP($B61,INDIRECT("'" &amp; $D$33 &amp; "'!$A$9:$AD$120"),MATCH("All EDTC Measure",INDIRECT("'" &amp; $D$33 &amp; "'!$A$9:$AD$9"),0),FALSE)/VLOOKUP($B61,INDIRECT("'" &amp; $D$33 &amp; "'!$A$9:$AD$120"),MATCH("# of Records Reviewed (denominator):",INDIRECT("'" &amp; $D$33 &amp; "'!$A$9:$AD$9"),0),FALSE))))))</f>
        <v xml:space="preserve"> </v>
      </c>
      <c r="K61" s="53" t="str">
        <f ca="1">IF($B61=0," ",IF(LEFT(EDTC11516171819202122[[#Headers],[EnterQ8]],6)="EnterQ"," ",
IF((VLOOKUP($B61,INDIRECT("'"&amp;$D$33&amp;"'!$A$9:$AD$120"),MATCH("# of Records Reviewed (denominator):",INDIRECT("'" &amp; $D$33 &amp; "'!$A$9:$AD$9"),0),FALSE))="","N/A",
IF(VLOOKUP($B61,INDIRECT("'" &amp; $D$33 &amp; "'!$A$9:$AD$120"),MATCH("# of Records Reviewed (denominator):",INDIRECT("'" &amp; $D$33 &amp; "'!$A$9:$AD$9"),0),FALSE)="0","0 cases",
(VLOOKUP($B61,INDIRECT("'" &amp; $D$33 &amp; "'!$A$9:$AD$120"),MATCH("All EDTC Measure",INDIRECT("'" &amp; $D$33 &amp; "'!$A$9:$AD$9"),0),FALSE)/VLOOKUP($B61,INDIRECT("'" &amp; $D$33 &amp; "'!$A$9:$AD$120"),MATCH("# of Records Reviewed (denominator):",INDIRECT("'" &amp; $D$33 &amp; "'!$A$9:$AD$9"),0),FALSE))))))</f>
        <v xml:space="preserve"> </v>
      </c>
    </row>
    <row r="62" spans="2:11" x14ac:dyDescent="0.25">
      <c r="B62" s="52">
        <f>IF('Update Master Hospital List'!D29=0,0,'Update Master Hospital List'!D29)</f>
        <v>0</v>
      </c>
      <c r="C62" s="52">
        <f>IF('Update Master Hospital List'!E29=0,0,'Update Master Hospital List'!E29)</f>
        <v>0</v>
      </c>
      <c r="D62" s="53" t="str">
        <f ca="1">IF($B62=0," ",IF(LEFT(EDTC11516171819202122[[#Headers],[EnterQ1]],6)="EnterQ"," ",
IF((VLOOKUP($B62,INDIRECT("'"&amp;$D$33&amp;"'!$A$9:$AD$120"),MATCH("# of Records Reviewed (denominator):",INDIRECT("'" &amp; $D$33 &amp; "'!$A$9:$AD$9"),0),FALSE))="","N/A",
IF(VLOOKUP($B62,INDIRECT("'" &amp; $D$33 &amp; "'!$A$9:$AD$120"),MATCH("# of Records Reviewed (denominator):",INDIRECT("'" &amp; $D$33 &amp; "'!$A$9:$AD$9"),0),FALSE)="0","0 cases",
(VLOOKUP($B62,INDIRECT("'" &amp; $D$33 &amp; "'!$A$9:$AD$120"),MATCH("All EDTC Measure",INDIRECT("'" &amp; $D$33 &amp; "'!$A$9:$AD$9"),0),FALSE)/VLOOKUP($B62,INDIRECT("'" &amp; $D$33 &amp; "'!$A$9:$AD$120"),MATCH("# of Records Reviewed (denominator):",INDIRECT("'" &amp; $D$33 &amp; "'!$A$9:$AD$9"),0),FALSE))))))</f>
        <v xml:space="preserve"> </v>
      </c>
      <c r="E62" s="53" t="str">
        <f ca="1">IF($B62=0," ",IF(LEFT(EDTC11516171819202122[[#Headers],[EnterQ2]],6)="EnterQ"," ",
IF((VLOOKUP($B62,INDIRECT("'"&amp;$D$33&amp;"'!$A$9:$AD$120"),MATCH("# of Records Reviewed (denominator):",INDIRECT("'" &amp; $D$33 &amp; "'!$A$9:$AD$9"),0),FALSE))="","N/A",
IF(VLOOKUP($B62,INDIRECT("'" &amp; $D$33 &amp; "'!$A$9:$AD$120"),MATCH("# of Records Reviewed (denominator):",INDIRECT("'" &amp; $D$33 &amp; "'!$A$9:$AD$9"),0),FALSE)="0","0 cases",
(VLOOKUP($B62,INDIRECT("'" &amp; $D$33 &amp; "'!$A$9:$AD$120"),MATCH("All EDTC Measure",INDIRECT("'" &amp; $D$33 &amp; "'!$A$9:$AD$9"),0),FALSE)/VLOOKUP($B62,INDIRECT("'" &amp; $D$33 &amp; "'!$A$9:$AD$120"),MATCH("# of Records Reviewed (denominator):",INDIRECT("'" &amp; $D$33 &amp; "'!$A$9:$AD$9"),0),FALSE))))))</f>
        <v xml:space="preserve"> </v>
      </c>
      <c r="F62" s="53" t="str">
        <f ca="1">IF($B62=0," ",IF(LEFT(EDTC11516171819202122[[#Headers],[EnterQ3]],6)="EnterQ"," ",
IF((VLOOKUP($B62,INDIRECT("'"&amp;$D$33&amp;"'!$A$9:$AD$120"),MATCH("# of Records Reviewed (denominator):",INDIRECT("'" &amp; $D$33 &amp; "'!$A$9:$AD$9"),0),FALSE))="","N/A",
IF(VLOOKUP($B62,INDIRECT("'" &amp; $D$33 &amp; "'!$A$9:$AD$120"),MATCH("# of Records Reviewed (denominator):",INDIRECT("'" &amp; $D$33 &amp; "'!$A$9:$AD$9"),0),FALSE)="0","0 cases",
(VLOOKUP($B62,INDIRECT("'" &amp; $D$33 &amp; "'!$A$9:$AD$120"),MATCH("All EDTC Measure",INDIRECT("'" &amp; $D$33 &amp; "'!$A$9:$AD$9"),0),FALSE)/VLOOKUP($B62,INDIRECT("'" &amp; $D$33 &amp; "'!$A$9:$AD$120"),MATCH("# of Records Reviewed (denominator):",INDIRECT("'" &amp; $D$33 &amp; "'!$A$9:$AD$9"),0),FALSE))))))</f>
        <v xml:space="preserve"> </v>
      </c>
      <c r="G62" s="53" t="str">
        <f ca="1">IF($B62=0," ",IF(LEFT(EDTC11516171819202122[[#Headers],[EnterQ4]],6)="EnterQ"," ",
IF((VLOOKUP($B62,INDIRECT("'"&amp;$D$33&amp;"'!$A$9:$AD$120"),MATCH("# of Records Reviewed (denominator):",INDIRECT("'" &amp; $D$33 &amp; "'!$A$9:$AD$9"),0),FALSE))="","N/A",
IF(VLOOKUP($B62,INDIRECT("'" &amp; $D$33 &amp; "'!$A$9:$AD$120"),MATCH("# of Records Reviewed (denominator):",INDIRECT("'" &amp; $D$33 &amp; "'!$A$9:$AD$9"),0),FALSE)="0","0 cases",
(VLOOKUP($B62,INDIRECT("'" &amp; $D$33 &amp; "'!$A$9:$AD$120"),MATCH("All EDTC Measure",INDIRECT("'" &amp; $D$33 &amp; "'!$A$9:$AD$9"),0),FALSE)/VLOOKUP($B62,INDIRECT("'" &amp; $D$33 &amp; "'!$A$9:$AD$120"),MATCH("# of Records Reviewed (denominator):",INDIRECT("'" &amp; $D$33 &amp; "'!$A$9:$AD$9"),0),FALSE))))))</f>
        <v xml:space="preserve"> </v>
      </c>
      <c r="H62" s="53" t="str">
        <f ca="1">IF($B62=0," ",IF(LEFT(EDTC11516171819202122[[#Headers],[EnterQ5]],6)="EnterQ"," ",
IF((VLOOKUP($B62,INDIRECT("'"&amp;$D$33&amp;"'!$A$9:$AD$120"),MATCH("# of Records Reviewed (denominator):",INDIRECT("'" &amp; $D$33 &amp; "'!$A$9:$AD$9"),0),FALSE))="","N/A",
IF(VLOOKUP($B62,INDIRECT("'" &amp; $D$33 &amp; "'!$A$9:$AD$120"),MATCH("# of Records Reviewed (denominator):",INDIRECT("'" &amp; $D$33 &amp; "'!$A$9:$AD$9"),0),FALSE)="0","0 cases",
(VLOOKUP($B62,INDIRECT("'" &amp; $D$33 &amp; "'!$A$9:$AD$120"),MATCH("All EDTC Measure",INDIRECT("'" &amp; $D$33 &amp; "'!$A$9:$AD$9"),0),FALSE)/VLOOKUP($B62,INDIRECT("'" &amp; $D$33 &amp; "'!$A$9:$AD$120"),MATCH("# of Records Reviewed (denominator):",INDIRECT("'" &amp; $D$33 &amp; "'!$A$9:$AD$9"),0),FALSE))))))</f>
        <v xml:space="preserve"> </v>
      </c>
      <c r="I62" s="53" t="str">
        <f ca="1">IF($B62=0," ",IF(LEFT(EDTC11516171819202122[[#Headers],[EnterQ6]],6)="EnterQ"," ",
IF((VLOOKUP($B62,INDIRECT("'"&amp;$D$33&amp;"'!$A$9:$AD$120"),MATCH("# of Records Reviewed (denominator):",INDIRECT("'" &amp; $D$33 &amp; "'!$A$9:$AD$9"),0),FALSE))="","N/A",
IF(VLOOKUP($B62,INDIRECT("'" &amp; $D$33 &amp; "'!$A$9:$AD$120"),MATCH("# of Records Reviewed (denominator):",INDIRECT("'" &amp; $D$33 &amp; "'!$A$9:$AD$9"),0),FALSE)="0","0 cases",
(VLOOKUP($B62,INDIRECT("'" &amp; $D$33 &amp; "'!$A$9:$AD$120"),MATCH("All EDTC Measure",INDIRECT("'" &amp; $D$33 &amp; "'!$A$9:$AD$9"),0),FALSE)/VLOOKUP($B62,INDIRECT("'" &amp; $D$33 &amp; "'!$A$9:$AD$120"),MATCH("# of Records Reviewed (denominator):",INDIRECT("'" &amp; $D$33 &amp; "'!$A$9:$AD$9"),0),FALSE))))))</f>
        <v xml:space="preserve"> </v>
      </c>
      <c r="J62" s="53" t="str">
        <f ca="1">IF($B62=0," ",IF(LEFT(EDTC11516171819202122[[#Headers],[EnterQ7]],6)="EnterQ"," ",
IF((VLOOKUP($B62,INDIRECT("'"&amp;$D$33&amp;"'!$A$9:$AD$120"),MATCH("# of Records Reviewed (denominator):",INDIRECT("'" &amp; $D$33 &amp; "'!$A$9:$AD$9"),0),FALSE))="","N/A",
IF(VLOOKUP($B62,INDIRECT("'" &amp; $D$33 &amp; "'!$A$9:$AD$120"),MATCH("# of Records Reviewed (denominator):",INDIRECT("'" &amp; $D$33 &amp; "'!$A$9:$AD$9"),0),FALSE)="0","0 cases",
(VLOOKUP($B62,INDIRECT("'" &amp; $D$33 &amp; "'!$A$9:$AD$120"),MATCH("All EDTC Measure",INDIRECT("'" &amp; $D$33 &amp; "'!$A$9:$AD$9"),0),FALSE)/VLOOKUP($B62,INDIRECT("'" &amp; $D$33 &amp; "'!$A$9:$AD$120"),MATCH("# of Records Reviewed (denominator):",INDIRECT("'" &amp; $D$33 &amp; "'!$A$9:$AD$9"),0),FALSE))))))</f>
        <v xml:space="preserve"> </v>
      </c>
      <c r="K62" s="53" t="str">
        <f ca="1">IF($B62=0," ",IF(LEFT(EDTC11516171819202122[[#Headers],[EnterQ8]],6)="EnterQ"," ",
IF((VLOOKUP($B62,INDIRECT("'"&amp;$D$33&amp;"'!$A$9:$AD$120"),MATCH("# of Records Reviewed (denominator):",INDIRECT("'" &amp; $D$33 &amp; "'!$A$9:$AD$9"),0),FALSE))="","N/A",
IF(VLOOKUP($B62,INDIRECT("'" &amp; $D$33 &amp; "'!$A$9:$AD$120"),MATCH("# of Records Reviewed (denominator):",INDIRECT("'" &amp; $D$33 &amp; "'!$A$9:$AD$9"),0),FALSE)="0","0 cases",
(VLOOKUP($B62,INDIRECT("'" &amp; $D$33 &amp; "'!$A$9:$AD$120"),MATCH("All EDTC Measure",INDIRECT("'" &amp; $D$33 &amp; "'!$A$9:$AD$9"),0),FALSE)/VLOOKUP($B62,INDIRECT("'" &amp; $D$33 &amp; "'!$A$9:$AD$120"),MATCH("# of Records Reviewed (denominator):",INDIRECT("'" &amp; $D$33 &amp; "'!$A$9:$AD$9"),0),FALSE))))))</f>
        <v xml:space="preserve"> </v>
      </c>
    </row>
    <row r="63" spans="2:11" x14ac:dyDescent="0.25">
      <c r="B63" s="52">
        <f>IF('Update Master Hospital List'!D30=0,0,'Update Master Hospital List'!D30)</f>
        <v>0</v>
      </c>
      <c r="C63" s="52">
        <f>IF('Update Master Hospital List'!E30=0,0,'Update Master Hospital List'!E30)</f>
        <v>0</v>
      </c>
      <c r="D63" s="53" t="str">
        <f ca="1">IF($B63=0," ",IF(LEFT(EDTC11516171819202122[[#Headers],[EnterQ1]],6)="EnterQ"," ",
IF((VLOOKUP($B63,INDIRECT("'"&amp;$D$33&amp;"'!$A$9:$AD$120"),MATCH("# of Records Reviewed (denominator):",INDIRECT("'" &amp; $D$33 &amp; "'!$A$9:$AD$9"),0),FALSE))="","N/A",
IF(VLOOKUP($B63,INDIRECT("'" &amp; $D$33 &amp; "'!$A$9:$AD$120"),MATCH("# of Records Reviewed (denominator):",INDIRECT("'" &amp; $D$33 &amp; "'!$A$9:$AD$9"),0),FALSE)="0","0 cases",
(VLOOKUP($B63,INDIRECT("'" &amp; $D$33 &amp; "'!$A$9:$AD$120"),MATCH("All EDTC Measure",INDIRECT("'" &amp; $D$33 &amp; "'!$A$9:$AD$9"),0),FALSE)/VLOOKUP($B63,INDIRECT("'" &amp; $D$33 &amp; "'!$A$9:$AD$120"),MATCH("# of Records Reviewed (denominator):",INDIRECT("'" &amp; $D$33 &amp; "'!$A$9:$AD$9"),0),FALSE))))))</f>
        <v xml:space="preserve"> </v>
      </c>
      <c r="E63" s="53" t="str">
        <f ca="1">IF($B63=0," ",IF(LEFT(EDTC11516171819202122[[#Headers],[EnterQ2]],6)="EnterQ"," ",
IF((VLOOKUP($B63,INDIRECT("'"&amp;$D$33&amp;"'!$A$9:$AD$120"),MATCH("# of Records Reviewed (denominator):",INDIRECT("'" &amp; $D$33 &amp; "'!$A$9:$AD$9"),0),FALSE))="","N/A",
IF(VLOOKUP($B63,INDIRECT("'" &amp; $D$33 &amp; "'!$A$9:$AD$120"),MATCH("# of Records Reviewed (denominator):",INDIRECT("'" &amp; $D$33 &amp; "'!$A$9:$AD$9"),0),FALSE)="0","0 cases",
(VLOOKUP($B63,INDIRECT("'" &amp; $D$33 &amp; "'!$A$9:$AD$120"),MATCH("All EDTC Measure",INDIRECT("'" &amp; $D$33 &amp; "'!$A$9:$AD$9"),0),FALSE)/VLOOKUP($B63,INDIRECT("'" &amp; $D$33 &amp; "'!$A$9:$AD$120"),MATCH("# of Records Reviewed (denominator):",INDIRECT("'" &amp; $D$33 &amp; "'!$A$9:$AD$9"),0),FALSE))))))</f>
        <v xml:space="preserve"> </v>
      </c>
      <c r="F63" s="53" t="str">
        <f ca="1">IF($B63=0," ",IF(LEFT(EDTC11516171819202122[[#Headers],[EnterQ3]],6)="EnterQ"," ",
IF((VLOOKUP($B63,INDIRECT("'"&amp;$D$33&amp;"'!$A$9:$AD$120"),MATCH("# of Records Reviewed (denominator):",INDIRECT("'" &amp; $D$33 &amp; "'!$A$9:$AD$9"),0),FALSE))="","N/A",
IF(VLOOKUP($B63,INDIRECT("'" &amp; $D$33 &amp; "'!$A$9:$AD$120"),MATCH("# of Records Reviewed (denominator):",INDIRECT("'" &amp; $D$33 &amp; "'!$A$9:$AD$9"),0),FALSE)="0","0 cases",
(VLOOKUP($B63,INDIRECT("'" &amp; $D$33 &amp; "'!$A$9:$AD$120"),MATCH("All EDTC Measure",INDIRECT("'" &amp; $D$33 &amp; "'!$A$9:$AD$9"),0),FALSE)/VLOOKUP($B63,INDIRECT("'" &amp; $D$33 &amp; "'!$A$9:$AD$120"),MATCH("# of Records Reviewed (denominator):",INDIRECT("'" &amp; $D$33 &amp; "'!$A$9:$AD$9"),0),FALSE))))))</f>
        <v xml:space="preserve"> </v>
      </c>
      <c r="G63" s="53" t="str">
        <f ca="1">IF($B63=0," ",IF(LEFT(EDTC11516171819202122[[#Headers],[EnterQ4]],6)="EnterQ"," ",
IF((VLOOKUP($B63,INDIRECT("'"&amp;$D$33&amp;"'!$A$9:$AD$120"),MATCH("# of Records Reviewed (denominator):",INDIRECT("'" &amp; $D$33 &amp; "'!$A$9:$AD$9"),0),FALSE))="","N/A",
IF(VLOOKUP($B63,INDIRECT("'" &amp; $D$33 &amp; "'!$A$9:$AD$120"),MATCH("# of Records Reviewed (denominator):",INDIRECT("'" &amp; $D$33 &amp; "'!$A$9:$AD$9"),0),FALSE)="0","0 cases",
(VLOOKUP($B63,INDIRECT("'" &amp; $D$33 &amp; "'!$A$9:$AD$120"),MATCH("All EDTC Measure",INDIRECT("'" &amp; $D$33 &amp; "'!$A$9:$AD$9"),0),FALSE)/VLOOKUP($B63,INDIRECT("'" &amp; $D$33 &amp; "'!$A$9:$AD$120"),MATCH("# of Records Reviewed (denominator):",INDIRECT("'" &amp; $D$33 &amp; "'!$A$9:$AD$9"),0),FALSE))))))</f>
        <v xml:space="preserve"> </v>
      </c>
      <c r="H63" s="53" t="str">
        <f ca="1">IF($B63=0," ",IF(LEFT(EDTC11516171819202122[[#Headers],[EnterQ5]],6)="EnterQ"," ",
IF((VLOOKUP($B63,INDIRECT("'"&amp;$D$33&amp;"'!$A$9:$AD$120"),MATCH("# of Records Reviewed (denominator):",INDIRECT("'" &amp; $D$33 &amp; "'!$A$9:$AD$9"),0),FALSE))="","N/A",
IF(VLOOKUP($B63,INDIRECT("'" &amp; $D$33 &amp; "'!$A$9:$AD$120"),MATCH("# of Records Reviewed (denominator):",INDIRECT("'" &amp; $D$33 &amp; "'!$A$9:$AD$9"),0),FALSE)="0","0 cases",
(VLOOKUP($B63,INDIRECT("'" &amp; $D$33 &amp; "'!$A$9:$AD$120"),MATCH("All EDTC Measure",INDIRECT("'" &amp; $D$33 &amp; "'!$A$9:$AD$9"),0),FALSE)/VLOOKUP($B63,INDIRECT("'" &amp; $D$33 &amp; "'!$A$9:$AD$120"),MATCH("# of Records Reviewed (denominator):",INDIRECT("'" &amp; $D$33 &amp; "'!$A$9:$AD$9"),0),FALSE))))))</f>
        <v xml:space="preserve"> </v>
      </c>
      <c r="I63" s="53" t="str">
        <f ca="1">IF($B63=0," ",IF(LEFT(EDTC11516171819202122[[#Headers],[EnterQ6]],6)="EnterQ"," ",
IF((VLOOKUP($B63,INDIRECT("'"&amp;$D$33&amp;"'!$A$9:$AD$120"),MATCH("# of Records Reviewed (denominator):",INDIRECT("'" &amp; $D$33 &amp; "'!$A$9:$AD$9"),0),FALSE))="","N/A",
IF(VLOOKUP($B63,INDIRECT("'" &amp; $D$33 &amp; "'!$A$9:$AD$120"),MATCH("# of Records Reviewed (denominator):",INDIRECT("'" &amp; $D$33 &amp; "'!$A$9:$AD$9"),0),FALSE)="0","0 cases",
(VLOOKUP($B63,INDIRECT("'" &amp; $D$33 &amp; "'!$A$9:$AD$120"),MATCH("All EDTC Measure",INDIRECT("'" &amp; $D$33 &amp; "'!$A$9:$AD$9"),0),FALSE)/VLOOKUP($B63,INDIRECT("'" &amp; $D$33 &amp; "'!$A$9:$AD$120"),MATCH("# of Records Reviewed (denominator):",INDIRECT("'" &amp; $D$33 &amp; "'!$A$9:$AD$9"),0),FALSE))))))</f>
        <v xml:space="preserve"> </v>
      </c>
      <c r="J63" s="53" t="str">
        <f ca="1">IF($B63=0," ",IF(LEFT(EDTC11516171819202122[[#Headers],[EnterQ7]],6)="EnterQ"," ",
IF((VLOOKUP($B63,INDIRECT("'"&amp;$D$33&amp;"'!$A$9:$AD$120"),MATCH("# of Records Reviewed (denominator):",INDIRECT("'" &amp; $D$33 &amp; "'!$A$9:$AD$9"),0),FALSE))="","N/A",
IF(VLOOKUP($B63,INDIRECT("'" &amp; $D$33 &amp; "'!$A$9:$AD$120"),MATCH("# of Records Reviewed (denominator):",INDIRECT("'" &amp; $D$33 &amp; "'!$A$9:$AD$9"),0),FALSE)="0","0 cases",
(VLOOKUP($B63,INDIRECT("'" &amp; $D$33 &amp; "'!$A$9:$AD$120"),MATCH("All EDTC Measure",INDIRECT("'" &amp; $D$33 &amp; "'!$A$9:$AD$9"),0),FALSE)/VLOOKUP($B63,INDIRECT("'" &amp; $D$33 &amp; "'!$A$9:$AD$120"),MATCH("# of Records Reviewed (denominator):",INDIRECT("'" &amp; $D$33 &amp; "'!$A$9:$AD$9"),0),FALSE))))))</f>
        <v xml:space="preserve"> </v>
      </c>
      <c r="K63" s="53" t="str">
        <f ca="1">IF($B63=0," ",IF(LEFT(EDTC11516171819202122[[#Headers],[EnterQ8]],6)="EnterQ"," ",
IF((VLOOKUP($B63,INDIRECT("'"&amp;$D$33&amp;"'!$A$9:$AD$120"),MATCH("# of Records Reviewed (denominator):",INDIRECT("'" &amp; $D$33 &amp; "'!$A$9:$AD$9"),0),FALSE))="","N/A",
IF(VLOOKUP($B63,INDIRECT("'" &amp; $D$33 &amp; "'!$A$9:$AD$120"),MATCH("# of Records Reviewed (denominator):",INDIRECT("'" &amp; $D$33 &amp; "'!$A$9:$AD$9"),0),FALSE)="0","0 cases",
(VLOOKUP($B63,INDIRECT("'" &amp; $D$33 &amp; "'!$A$9:$AD$120"),MATCH("All EDTC Measure",INDIRECT("'" &amp; $D$33 &amp; "'!$A$9:$AD$9"),0),FALSE)/VLOOKUP($B63,INDIRECT("'" &amp; $D$33 &amp; "'!$A$9:$AD$120"),MATCH("# of Records Reviewed (denominator):",INDIRECT("'" &amp; $D$33 &amp; "'!$A$9:$AD$9"),0),FALSE))))))</f>
        <v xml:space="preserve"> </v>
      </c>
    </row>
    <row r="64" spans="2:11" x14ac:dyDescent="0.25">
      <c r="B64" s="52">
        <f>IF('Update Master Hospital List'!D31=0,0,'Update Master Hospital List'!D31)</f>
        <v>0</v>
      </c>
      <c r="C64" s="52">
        <f>IF('Update Master Hospital List'!E31=0,0,'Update Master Hospital List'!E31)</f>
        <v>0</v>
      </c>
      <c r="D64" s="53" t="str">
        <f ca="1">IF($B64=0," ",IF(LEFT(EDTC11516171819202122[[#Headers],[EnterQ1]],6)="EnterQ"," ",
IF((VLOOKUP($B64,INDIRECT("'"&amp;$D$33&amp;"'!$A$9:$AD$120"),MATCH("# of Records Reviewed (denominator):",INDIRECT("'" &amp; $D$33 &amp; "'!$A$9:$AD$9"),0),FALSE))="","N/A",
IF(VLOOKUP($B64,INDIRECT("'" &amp; $D$33 &amp; "'!$A$9:$AD$120"),MATCH("# of Records Reviewed (denominator):",INDIRECT("'" &amp; $D$33 &amp; "'!$A$9:$AD$9"),0),FALSE)="0","0 cases",
(VLOOKUP($B64,INDIRECT("'" &amp; $D$33 &amp; "'!$A$9:$AD$120"),MATCH("All EDTC Measure",INDIRECT("'" &amp; $D$33 &amp; "'!$A$9:$AD$9"),0),FALSE)/VLOOKUP($B64,INDIRECT("'" &amp; $D$33 &amp; "'!$A$9:$AD$120"),MATCH("# of Records Reviewed (denominator):",INDIRECT("'" &amp; $D$33 &amp; "'!$A$9:$AD$9"),0),FALSE))))))</f>
        <v xml:space="preserve"> </v>
      </c>
      <c r="E64" s="53" t="str">
        <f ca="1">IF($B64=0," ",IF(LEFT(EDTC11516171819202122[[#Headers],[EnterQ2]],6)="EnterQ"," ",
IF((VLOOKUP($B64,INDIRECT("'"&amp;$D$33&amp;"'!$A$9:$AD$120"),MATCH("# of Records Reviewed (denominator):",INDIRECT("'" &amp; $D$33 &amp; "'!$A$9:$AD$9"),0),FALSE))="","N/A",
IF(VLOOKUP($B64,INDIRECT("'" &amp; $D$33 &amp; "'!$A$9:$AD$120"),MATCH("# of Records Reviewed (denominator):",INDIRECT("'" &amp; $D$33 &amp; "'!$A$9:$AD$9"),0),FALSE)="0","0 cases",
(VLOOKUP($B64,INDIRECT("'" &amp; $D$33 &amp; "'!$A$9:$AD$120"),MATCH("All EDTC Measure",INDIRECT("'" &amp; $D$33 &amp; "'!$A$9:$AD$9"),0),FALSE)/VLOOKUP($B64,INDIRECT("'" &amp; $D$33 &amp; "'!$A$9:$AD$120"),MATCH("# of Records Reviewed (denominator):",INDIRECT("'" &amp; $D$33 &amp; "'!$A$9:$AD$9"),0),FALSE))))))</f>
        <v xml:space="preserve"> </v>
      </c>
      <c r="F64" s="53" t="str">
        <f ca="1">IF($B64=0," ",IF(LEFT(EDTC11516171819202122[[#Headers],[EnterQ3]],6)="EnterQ"," ",
IF((VLOOKUP($B64,INDIRECT("'"&amp;$D$33&amp;"'!$A$9:$AD$120"),MATCH("# of Records Reviewed (denominator):",INDIRECT("'" &amp; $D$33 &amp; "'!$A$9:$AD$9"),0),FALSE))="","N/A",
IF(VLOOKUP($B64,INDIRECT("'" &amp; $D$33 &amp; "'!$A$9:$AD$120"),MATCH("# of Records Reviewed (denominator):",INDIRECT("'" &amp; $D$33 &amp; "'!$A$9:$AD$9"),0),FALSE)="0","0 cases",
(VLOOKUP($B64,INDIRECT("'" &amp; $D$33 &amp; "'!$A$9:$AD$120"),MATCH("All EDTC Measure",INDIRECT("'" &amp; $D$33 &amp; "'!$A$9:$AD$9"),0),FALSE)/VLOOKUP($B64,INDIRECT("'" &amp; $D$33 &amp; "'!$A$9:$AD$120"),MATCH("# of Records Reviewed (denominator):",INDIRECT("'" &amp; $D$33 &amp; "'!$A$9:$AD$9"),0),FALSE))))))</f>
        <v xml:space="preserve"> </v>
      </c>
      <c r="G64" s="53" t="str">
        <f ca="1">IF($B64=0," ",IF(LEFT(EDTC11516171819202122[[#Headers],[EnterQ4]],6)="EnterQ"," ",
IF((VLOOKUP($B64,INDIRECT("'"&amp;$D$33&amp;"'!$A$9:$AD$120"),MATCH("# of Records Reviewed (denominator):",INDIRECT("'" &amp; $D$33 &amp; "'!$A$9:$AD$9"),0),FALSE))="","N/A",
IF(VLOOKUP($B64,INDIRECT("'" &amp; $D$33 &amp; "'!$A$9:$AD$120"),MATCH("# of Records Reviewed (denominator):",INDIRECT("'" &amp; $D$33 &amp; "'!$A$9:$AD$9"),0),FALSE)="0","0 cases",
(VLOOKUP($B64,INDIRECT("'" &amp; $D$33 &amp; "'!$A$9:$AD$120"),MATCH("All EDTC Measure",INDIRECT("'" &amp; $D$33 &amp; "'!$A$9:$AD$9"),0),FALSE)/VLOOKUP($B64,INDIRECT("'" &amp; $D$33 &amp; "'!$A$9:$AD$120"),MATCH("# of Records Reviewed (denominator):",INDIRECT("'" &amp; $D$33 &amp; "'!$A$9:$AD$9"),0),FALSE))))))</f>
        <v xml:space="preserve"> </v>
      </c>
      <c r="H64" s="53" t="str">
        <f ca="1">IF($B64=0," ",IF(LEFT(EDTC11516171819202122[[#Headers],[EnterQ5]],6)="EnterQ"," ",
IF((VLOOKUP($B64,INDIRECT("'"&amp;$D$33&amp;"'!$A$9:$AD$120"),MATCH("# of Records Reviewed (denominator):",INDIRECT("'" &amp; $D$33 &amp; "'!$A$9:$AD$9"),0),FALSE))="","N/A",
IF(VLOOKUP($B64,INDIRECT("'" &amp; $D$33 &amp; "'!$A$9:$AD$120"),MATCH("# of Records Reviewed (denominator):",INDIRECT("'" &amp; $D$33 &amp; "'!$A$9:$AD$9"),0),FALSE)="0","0 cases",
(VLOOKUP($B64,INDIRECT("'" &amp; $D$33 &amp; "'!$A$9:$AD$120"),MATCH("All EDTC Measure",INDIRECT("'" &amp; $D$33 &amp; "'!$A$9:$AD$9"),0),FALSE)/VLOOKUP($B64,INDIRECT("'" &amp; $D$33 &amp; "'!$A$9:$AD$120"),MATCH("# of Records Reviewed (denominator):",INDIRECT("'" &amp; $D$33 &amp; "'!$A$9:$AD$9"),0),FALSE))))))</f>
        <v xml:space="preserve"> </v>
      </c>
      <c r="I64" s="53" t="str">
        <f ca="1">IF($B64=0," ",IF(LEFT(EDTC11516171819202122[[#Headers],[EnterQ6]],6)="EnterQ"," ",
IF((VLOOKUP($B64,INDIRECT("'"&amp;$D$33&amp;"'!$A$9:$AD$120"),MATCH("# of Records Reviewed (denominator):",INDIRECT("'" &amp; $D$33 &amp; "'!$A$9:$AD$9"),0),FALSE))="","N/A",
IF(VLOOKUP($B64,INDIRECT("'" &amp; $D$33 &amp; "'!$A$9:$AD$120"),MATCH("# of Records Reviewed (denominator):",INDIRECT("'" &amp; $D$33 &amp; "'!$A$9:$AD$9"),0),FALSE)="0","0 cases",
(VLOOKUP($B64,INDIRECT("'" &amp; $D$33 &amp; "'!$A$9:$AD$120"),MATCH("All EDTC Measure",INDIRECT("'" &amp; $D$33 &amp; "'!$A$9:$AD$9"),0),FALSE)/VLOOKUP($B64,INDIRECT("'" &amp; $D$33 &amp; "'!$A$9:$AD$120"),MATCH("# of Records Reviewed (denominator):",INDIRECT("'" &amp; $D$33 &amp; "'!$A$9:$AD$9"),0),FALSE))))))</f>
        <v xml:space="preserve"> </v>
      </c>
      <c r="J64" s="53" t="str">
        <f ca="1">IF($B64=0," ",IF(LEFT(EDTC11516171819202122[[#Headers],[EnterQ7]],6)="EnterQ"," ",
IF((VLOOKUP($B64,INDIRECT("'"&amp;$D$33&amp;"'!$A$9:$AD$120"),MATCH("# of Records Reviewed (denominator):",INDIRECT("'" &amp; $D$33 &amp; "'!$A$9:$AD$9"),0),FALSE))="","N/A",
IF(VLOOKUP($B64,INDIRECT("'" &amp; $D$33 &amp; "'!$A$9:$AD$120"),MATCH("# of Records Reviewed (denominator):",INDIRECT("'" &amp; $D$33 &amp; "'!$A$9:$AD$9"),0),FALSE)="0","0 cases",
(VLOOKUP($B64,INDIRECT("'" &amp; $D$33 &amp; "'!$A$9:$AD$120"),MATCH("All EDTC Measure",INDIRECT("'" &amp; $D$33 &amp; "'!$A$9:$AD$9"),0),FALSE)/VLOOKUP($B64,INDIRECT("'" &amp; $D$33 &amp; "'!$A$9:$AD$120"),MATCH("# of Records Reviewed (denominator):",INDIRECT("'" &amp; $D$33 &amp; "'!$A$9:$AD$9"),0),FALSE))))))</f>
        <v xml:space="preserve"> </v>
      </c>
      <c r="K64" s="53" t="str">
        <f ca="1">IF($B64=0," ",IF(LEFT(EDTC11516171819202122[[#Headers],[EnterQ8]],6)="EnterQ"," ",
IF((VLOOKUP($B64,INDIRECT("'"&amp;$D$33&amp;"'!$A$9:$AD$120"),MATCH("# of Records Reviewed (denominator):",INDIRECT("'" &amp; $D$33 &amp; "'!$A$9:$AD$9"),0),FALSE))="","N/A",
IF(VLOOKUP($B64,INDIRECT("'" &amp; $D$33 &amp; "'!$A$9:$AD$120"),MATCH("# of Records Reviewed (denominator):",INDIRECT("'" &amp; $D$33 &amp; "'!$A$9:$AD$9"),0),FALSE)="0","0 cases",
(VLOOKUP($B64,INDIRECT("'" &amp; $D$33 &amp; "'!$A$9:$AD$120"),MATCH("All EDTC Measure",INDIRECT("'" &amp; $D$33 &amp; "'!$A$9:$AD$9"),0),FALSE)/VLOOKUP($B64,INDIRECT("'" &amp; $D$33 &amp; "'!$A$9:$AD$120"),MATCH("# of Records Reviewed (denominator):",INDIRECT("'" &amp; $D$33 &amp; "'!$A$9:$AD$9"),0),FALSE))))))</f>
        <v xml:space="preserve"> </v>
      </c>
    </row>
    <row r="65" spans="2:11" x14ac:dyDescent="0.25">
      <c r="B65" s="52">
        <f>IF('Update Master Hospital List'!D32=0,0,'Update Master Hospital List'!D32)</f>
        <v>0</v>
      </c>
      <c r="C65" s="52">
        <f>IF('Update Master Hospital List'!E32=0,0,'Update Master Hospital List'!E32)</f>
        <v>0</v>
      </c>
      <c r="D65" s="53" t="str">
        <f ca="1">IF($B65=0," ",IF(LEFT(EDTC11516171819202122[[#Headers],[EnterQ1]],6)="EnterQ"," ",
IF((VLOOKUP($B65,INDIRECT("'"&amp;$D$33&amp;"'!$A$9:$AD$120"),MATCH("# of Records Reviewed (denominator):",INDIRECT("'" &amp; $D$33 &amp; "'!$A$9:$AD$9"),0),FALSE))="","N/A",
IF(VLOOKUP($B65,INDIRECT("'" &amp; $D$33 &amp; "'!$A$9:$AD$120"),MATCH("# of Records Reviewed (denominator):",INDIRECT("'" &amp; $D$33 &amp; "'!$A$9:$AD$9"),0),FALSE)="0","0 cases",
(VLOOKUP($B65,INDIRECT("'" &amp; $D$33 &amp; "'!$A$9:$AD$120"),MATCH("All EDTC Measure",INDIRECT("'" &amp; $D$33 &amp; "'!$A$9:$AD$9"),0),FALSE)/VLOOKUP($B65,INDIRECT("'" &amp; $D$33 &amp; "'!$A$9:$AD$120"),MATCH("# of Records Reviewed (denominator):",INDIRECT("'" &amp; $D$33 &amp; "'!$A$9:$AD$9"),0),FALSE))))))</f>
        <v xml:space="preserve"> </v>
      </c>
      <c r="E65" s="53" t="str">
        <f ca="1">IF($B65=0," ",IF(LEFT(EDTC11516171819202122[[#Headers],[EnterQ2]],6)="EnterQ"," ",
IF((VLOOKUP($B65,INDIRECT("'"&amp;$D$33&amp;"'!$A$9:$AD$120"),MATCH("# of Records Reviewed (denominator):",INDIRECT("'" &amp; $D$33 &amp; "'!$A$9:$AD$9"),0),FALSE))="","N/A",
IF(VLOOKUP($B65,INDIRECT("'" &amp; $D$33 &amp; "'!$A$9:$AD$120"),MATCH("# of Records Reviewed (denominator):",INDIRECT("'" &amp; $D$33 &amp; "'!$A$9:$AD$9"),0),FALSE)="0","0 cases",
(VLOOKUP($B65,INDIRECT("'" &amp; $D$33 &amp; "'!$A$9:$AD$120"),MATCH("All EDTC Measure",INDIRECT("'" &amp; $D$33 &amp; "'!$A$9:$AD$9"),0),FALSE)/VLOOKUP($B65,INDIRECT("'" &amp; $D$33 &amp; "'!$A$9:$AD$120"),MATCH("# of Records Reviewed (denominator):",INDIRECT("'" &amp; $D$33 &amp; "'!$A$9:$AD$9"),0),FALSE))))))</f>
        <v xml:space="preserve"> </v>
      </c>
      <c r="F65" s="53" t="str">
        <f ca="1">IF($B65=0," ",IF(LEFT(EDTC11516171819202122[[#Headers],[EnterQ3]],6)="EnterQ"," ",
IF((VLOOKUP($B65,INDIRECT("'"&amp;$D$33&amp;"'!$A$9:$AD$120"),MATCH("# of Records Reviewed (denominator):",INDIRECT("'" &amp; $D$33 &amp; "'!$A$9:$AD$9"),0),FALSE))="","N/A",
IF(VLOOKUP($B65,INDIRECT("'" &amp; $D$33 &amp; "'!$A$9:$AD$120"),MATCH("# of Records Reviewed (denominator):",INDIRECT("'" &amp; $D$33 &amp; "'!$A$9:$AD$9"),0),FALSE)="0","0 cases",
(VLOOKUP($B65,INDIRECT("'" &amp; $D$33 &amp; "'!$A$9:$AD$120"),MATCH("All EDTC Measure",INDIRECT("'" &amp; $D$33 &amp; "'!$A$9:$AD$9"),0),FALSE)/VLOOKUP($B65,INDIRECT("'" &amp; $D$33 &amp; "'!$A$9:$AD$120"),MATCH("# of Records Reviewed (denominator):",INDIRECT("'" &amp; $D$33 &amp; "'!$A$9:$AD$9"),0),FALSE))))))</f>
        <v xml:space="preserve"> </v>
      </c>
      <c r="G65" s="53" t="str">
        <f ca="1">IF($B65=0," ",IF(LEFT(EDTC11516171819202122[[#Headers],[EnterQ4]],6)="EnterQ"," ",
IF((VLOOKUP($B65,INDIRECT("'"&amp;$D$33&amp;"'!$A$9:$AD$120"),MATCH("# of Records Reviewed (denominator):",INDIRECT("'" &amp; $D$33 &amp; "'!$A$9:$AD$9"),0),FALSE))="","N/A",
IF(VLOOKUP($B65,INDIRECT("'" &amp; $D$33 &amp; "'!$A$9:$AD$120"),MATCH("# of Records Reviewed (denominator):",INDIRECT("'" &amp; $D$33 &amp; "'!$A$9:$AD$9"),0),FALSE)="0","0 cases",
(VLOOKUP($B65,INDIRECT("'" &amp; $D$33 &amp; "'!$A$9:$AD$120"),MATCH("All EDTC Measure",INDIRECT("'" &amp; $D$33 &amp; "'!$A$9:$AD$9"),0),FALSE)/VLOOKUP($B65,INDIRECT("'" &amp; $D$33 &amp; "'!$A$9:$AD$120"),MATCH("# of Records Reviewed (denominator):",INDIRECT("'" &amp; $D$33 &amp; "'!$A$9:$AD$9"),0),FALSE))))))</f>
        <v xml:space="preserve"> </v>
      </c>
      <c r="H65" s="53" t="str">
        <f ca="1">IF($B65=0," ",IF(LEFT(EDTC11516171819202122[[#Headers],[EnterQ5]],6)="EnterQ"," ",
IF((VLOOKUP($B65,INDIRECT("'"&amp;$D$33&amp;"'!$A$9:$AD$120"),MATCH("# of Records Reviewed (denominator):",INDIRECT("'" &amp; $D$33 &amp; "'!$A$9:$AD$9"),0),FALSE))="","N/A",
IF(VLOOKUP($B65,INDIRECT("'" &amp; $D$33 &amp; "'!$A$9:$AD$120"),MATCH("# of Records Reviewed (denominator):",INDIRECT("'" &amp; $D$33 &amp; "'!$A$9:$AD$9"),0),FALSE)="0","0 cases",
(VLOOKUP($B65,INDIRECT("'" &amp; $D$33 &amp; "'!$A$9:$AD$120"),MATCH("All EDTC Measure",INDIRECT("'" &amp; $D$33 &amp; "'!$A$9:$AD$9"),0),FALSE)/VLOOKUP($B65,INDIRECT("'" &amp; $D$33 &amp; "'!$A$9:$AD$120"),MATCH("# of Records Reviewed (denominator):",INDIRECT("'" &amp; $D$33 &amp; "'!$A$9:$AD$9"),0),FALSE))))))</f>
        <v xml:space="preserve"> </v>
      </c>
      <c r="I65" s="53" t="str">
        <f ca="1">IF($B65=0," ",IF(LEFT(EDTC11516171819202122[[#Headers],[EnterQ6]],6)="EnterQ"," ",
IF((VLOOKUP($B65,INDIRECT("'"&amp;$D$33&amp;"'!$A$9:$AD$120"),MATCH("# of Records Reviewed (denominator):",INDIRECT("'" &amp; $D$33 &amp; "'!$A$9:$AD$9"),0),FALSE))="","N/A",
IF(VLOOKUP($B65,INDIRECT("'" &amp; $D$33 &amp; "'!$A$9:$AD$120"),MATCH("# of Records Reviewed (denominator):",INDIRECT("'" &amp; $D$33 &amp; "'!$A$9:$AD$9"),0),FALSE)="0","0 cases",
(VLOOKUP($B65,INDIRECT("'" &amp; $D$33 &amp; "'!$A$9:$AD$120"),MATCH("All EDTC Measure",INDIRECT("'" &amp; $D$33 &amp; "'!$A$9:$AD$9"),0),FALSE)/VLOOKUP($B65,INDIRECT("'" &amp; $D$33 &amp; "'!$A$9:$AD$120"),MATCH("# of Records Reviewed (denominator):",INDIRECT("'" &amp; $D$33 &amp; "'!$A$9:$AD$9"),0),FALSE))))))</f>
        <v xml:space="preserve"> </v>
      </c>
      <c r="J65" s="53" t="str">
        <f ca="1">IF($B65=0," ",IF(LEFT(EDTC11516171819202122[[#Headers],[EnterQ7]],6)="EnterQ"," ",
IF((VLOOKUP($B65,INDIRECT("'"&amp;$D$33&amp;"'!$A$9:$AD$120"),MATCH("# of Records Reviewed (denominator):",INDIRECT("'" &amp; $D$33 &amp; "'!$A$9:$AD$9"),0),FALSE))="","N/A",
IF(VLOOKUP($B65,INDIRECT("'" &amp; $D$33 &amp; "'!$A$9:$AD$120"),MATCH("# of Records Reviewed (denominator):",INDIRECT("'" &amp; $D$33 &amp; "'!$A$9:$AD$9"),0),FALSE)="0","0 cases",
(VLOOKUP($B65,INDIRECT("'" &amp; $D$33 &amp; "'!$A$9:$AD$120"),MATCH("All EDTC Measure",INDIRECT("'" &amp; $D$33 &amp; "'!$A$9:$AD$9"),0),FALSE)/VLOOKUP($B65,INDIRECT("'" &amp; $D$33 &amp; "'!$A$9:$AD$120"),MATCH("# of Records Reviewed (denominator):",INDIRECT("'" &amp; $D$33 &amp; "'!$A$9:$AD$9"),0),FALSE))))))</f>
        <v xml:space="preserve"> </v>
      </c>
      <c r="K65" s="53" t="str">
        <f ca="1">IF($B65=0," ",IF(LEFT(EDTC11516171819202122[[#Headers],[EnterQ8]],6)="EnterQ"," ",
IF((VLOOKUP($B65,INDIRECT("'"&amp;$D$33&amp;"'!$A$9:$AD$120"),MATCH("# of Records Reviewed (denominator):",INDIRECT("'" &amp; $D$33 &amp; "'!$A$9:$AD$9"),0),FALSE))="","N/A",
IF(VLOOKUP($B65,INDIRECT("'" &amp; $D$33 &amp; "'!$A$9:$AD$120"),MATCH("# of Records Reviewed (denominator):",INDIRECT("'" &amp; $D$33 &amp; "'!$A$9:$AD$9"),0),FALSE)="0","0 cases",
(VLOOKUP($B65,INDIRECT("'" &amp; $D$33 &amp; "'!$A$9:$AD$120"),MATCH("All EDTC Measure",INDIRECT("'" &amp; $D$33 &amp; "'!$A$9:$AD$9"),0),FALSE)/VLOOKUP($B65,INDIRECT("'" &amp; $D$33 &amp; "'!$A$9:$AD$120"),MATCH("# of Records Reviewed (denominator):",INDIRECT("'" &amp; $D$33 &amp; "'!$A$9:$AD$9"),0),FALSE))))))</f>
        <v xml:space="preserve"> </v>
      </c>
    </row>
    <row r="66" spans="2:11" x14ac:dyDescent="0.25">
      <c r="B66" s="52">
        <f>IF('Update Master Hospital List'!D33=0,0,'Update Master Hospital List'!D33)</f>
        <v>0</v>
      </c>
      <c r="C66" s="52">
        <f>IF('Update Master Hospital List'!E33=0,0,'Update Master Hospital List'!E33)</f>
        <v>0</v>
      </c>
      <c r="D66" s="53" t="str">
        <f ca="1">IF($B66=0," ",IF(LEFT(EDTC11516171819202122[[#Headers],[EnterQ1]],6)="EnterQ"," ",
IF((VLOOKUP($B66,INDIRECT("'"&amp;$D$33&amp;"'!$A$9:$AD$120"),MATCH("# of Records Reviewed (denominator):",INDIRECT("'" &amp; $D$33 &amp; "'!$A$9:$AD$9"),0),FALSE))="","N/A",
IF(VLOOKUP($B66,INDIRECT("'" &amp; $D$33 &amp; "'!$A$9:$AD$120"),MATCH("# of Records Reviewed (denominator):",INDIRECT("'" &amp; $D$33 &amp; "'!$A$9:$AD$9"),0),FALSE)="0","0 cases",
(VLOOKUP($B66,INDIRECT("'" &amp; $D$33 &amp; "'!$A$9:$AD$120"),MATCH("All EDTC Measure",INDIRECT("'" &amp; $D$33 &amp; "'!$A$9:$AD$9"),0),FALSE)/VLOOKUP($B66,INDIRECT("'" &amp; $D$33 &amp; "'!$A$9:$AD$120"),MATCH("# of Records Reviewed (denominator):",INDIRECT("'" &amp; $D$33 &amp; "'!$A$9:$AD$9"),0),FALSE))))))</f>
        <v xml:space="preserve"> </v>
      </c>
      <c r="E66" s="53" t="str">
        <f ca="1">IF($B66=0," ",IF(LEFT(EDTC11516171819202122[[#Headers],[EnterQ2]],6)="EnterQ"," ",
IF((VLOOKUP($B66,INDIRECT("'"&amp;$D$33&amp;"'!$A$9:$AD$120"),MATCH("# of Records Reviewed (denominator):",INDIRECT("'" &amp; $D$33 &amp; "'!$A$9:$AD$9"),0),FALSE))="","N/A",
IF(VLOOKUP($B66,INDIRECT("'" &amp; $D$33 &amp; "'!$A$9:$AD$120"),MATCH("# of Records Reviewed (denominator):",INDIRECT("'" &amp; $D$33 &amp; "'!$A$9:$AD$9"),0),FALSE)="0","0 cases",
(VLOOKUP($B66,INDIRECT("'" &amp; $D$33 &amp; "'!$A$9:$AD$120"),MATCH("All EDTC Measure",INDIRECT("'" &amp; $D$33 &amp; "'!$A$9:$AD$9"),0),FALSE)/VLOOKUP($B66,INDIRECT("'" &amp; $D$33 &amp; "'!$A$9:$AD$120"),MATCH("# of Records Reviewed (denominator):",INDIRECT("'" &amp; $D$33 &amp; "'!$A$9:$AD$9"),0),FALSE))))))</f>
        <v xml:space="preserve"> </v>
      </c>
      <c r="F66" s="53" t="str">
        <f ca="1">IF($B66=0," ",IF(LEFT(EDTC11516171819202122[[#Headers],[EnterQ3]],6)="EnterQ"," ",
IF((VLOOKUP($B66,INDIRECT("'"&amp;$D$33&amp;"'!$A$9:$AD$120"),MATCH("# of Records Reviewed (denominator):",INDIRECT("'" &amp; $D$33 &amp; "'!$A$9:$AD$9"),0),FALSE))="","N/A",
IF(VLOOKUP($B66,INDIRECT("'" &amp; $D$33 &amp; "'!$A$9:$AD$120"),MATCH("# of Records Reviewed (denominator):",INDIRECT("'" &amp; $D$33 &amp; "'!$A$9:$AD$9"),0),FALSE)="0","0 cases",
(VLOOKUP($B66,INDIRECT("'" &amp; $D$33 &amp; "'!$A$9:$AD$120"),MATCH("All EDTC Measure",INDIRECT("'" &amp; $D$33 &amp; "'!$A$9:$AD$9"),0),FALSE)/VLOOKUP($B66,INDIRECT("'" &amp; $D$33 &amp; "'!$A$9:$AD$120"),MATCH("# of Records Reviewed (denominator):",INDIRECT("'" &amp; $D$33 &amp; "'!$A$9:$AD$9"),0),FALSE))))))</f>
        <v xml:space="preserve"> </v>
      </c>
      <c r="G66" s="53" t="str">
        <f ca="1">IF($B66=0," ",IF(LEFT(EDTC11516171819202122[[#Headers],[EnterQ4]],6)="EnterQ"," ",
IF((VLOOKUP($B66,INDIRECT("'"&amp;$D$33&amp;"'!$A$9:$AD$120"),MATCH("# of Records Reviewed (denominator):",INDIRECT("'" &amp; $D$33 &amp; "'!$A$9:$AD$9"),0),FALSE))="","N/A",
IF(VLOOKUP($B66,INDIRECT("'" &amp; $D$33 &amp; "'!$A$9:$AD$120"),MATCH("# of Records Reviewed (denominator):",INDIRECT("'" &amp; $D$33 &amp; "'!$A$9:$AD$9"),0),FALSE)="0","0 cases",
(VLOOKUP($B66,INDIRECT("'" &amp; $D$33 &amp; "'!$A$9:$AD$120"),MATCH("All EDTC Measure",INDIRECT("'" &amp; $D$33 &amp; "'!$A$9:$AD$9"),0),FALSE)/VLOOKUP($B66,INDIRECT("'" &amp; $D$33 &amp; "'!$A$9:$AD$120"),MATCH("# of Records Reviewed (denominator):",INDIRECT("'" &amp; $D$33 &amp; "'!$A$9:$AD$9"),0),FALSE))))))</f>
        <v xml:space="preserve"> </v>
      </c>
      <c r="H66" s="53" t="str">
        <f ca="1">IF($B66=0," ",IF(LEFT(EDTC11516171819202122[[#Headers],[EnterQ5]],6)="EnterQ"," ",
IF((VLOOKUP($B66,INDIRECT("'"&amp;$D$33&amp;"'!$A$9:$AD$120"),MATCH("# of Records Reviewed (denominator):",INDIRECT("'" &amp; $D$33 &amp; "'!$A$9:$AD$9"),0),FALSE))="","N/A",
IF(VLOOKUP($B66,INDIRECT("'" &amp; $D$33 &amp; "'!$A$9:$AD$120"),MATCH("# of Records Reviewed (denominator):",INDIRECT("'" &amp; $D$33 &amp; "'!$A$9:$AD$9"),0),FALSE)="0","0 cases",
(VLOOKUP($B66,INDIRECT("'" &amp; $D$33 &amp; "'!$A$9:$AD$120"),MATCH("All EDTC Measure",INDIRECT("'" &amp; $D$33 &amp; "'!$A$9:$AD$9"),0),FALSE)/VLOOKUP($B66,INDIRECT("'" &amp; $D$33 &amp; "'!$A$9:$AD$120"),MATCH("# of Records Reviewed (denominator):",INDIRECT("'" &amp; $D$33 &amp; "'!$A$9:$AD$9"),0),FALSE))))))</f>
        <v xml:space="preserve"> </v>
      </c>
      <c r="I66" s="53" t="str">
        <f ca="1">IF($B66=0," ",IF(LEFT(EDTC11516171819202122[[#Headers],[EnterQ6]],6)="EnterQ"," ",
IF((VLOOKUP($B66,INDIRECT("'"&amp;$D$33&amp;"'!$A$9:$AD$120"),MATCH("# of Records Reviewed (denominator):",INDIRECT("'" &amp; $D$33 &amp; "'!$A$9:$AD$9"),0),FALSE))="","N/A",
IF(VLOOKUP($B66,INDIRECT("'" &amp; $D$33 &amp; "'!$A$9:$AD$120"),MATCH("# of Records Reviewed (denominator):",INDIRECT("'" &amp; $D$33 &amp; "'!$A$9:$AD$9"),0),FALSE)="0","0 cases",
(VLOOKUP($B66,INDIRECT("'" &amp; $D$33 &amp; "'!$A$9:$AD$120"),MATCH("All EDTC Measure",INDIRECT("'" &amp; $D$33 &amp; "'!$A$9:$AD$9"),0),FALSE)/VLOOKUP($B66,INDIRECT("'" &amp; $D$33 &amp; "'!$A$9:$AD$120"),MATCH("# of Records Reviewed (denominator):",INDIRECT("'" &amp; $D$33 &amp; "'!$A$9:$AD$9"),0),FALSE))))))</f>
        <v xml:space="preserve"> </v>
      </c>
      <c r="J66" s="53" t="str">
        <f ca="1">IF($B66=0," ",IF(LEFT(EDTC11516171819202122[[#Headers],[EnterQ7]],6)="EnterQ"," ",
IF((VLOOKUP($B66,INDIRECT("'"&amp;$D$33&amp;"'!$A$9:$AD$120"),MATCH("# of Records Reviewed (denominator):",INDIRECT("'" &amp; $D$33 &amp; "'!$A$9:$AD$9"),0),FALSE))="","N/A",
IF(VLOOKUP($B66,INDIRECT("'" &amp; $D$33 &amp; "'!$A$9:$AD$120"),MATCH("# of Records Reviewed (denominator):",INDIRECT("'" &amp; $D$33 &amp; "'!$A$9:$AD$9"),0),FALSE)="0","0 cases",
(VLOOKUP($B66,INDIRECT("'" &amp; $D$33 &amp; "'!$A$9:$AD$120"),MATCH("All EDTC Measure",INDIRECT("'" &amp; $D$33 &amp; "'!$A$9:$AD$9"),0),FALSE)/VLOOKUP($B66,INDIRECT("'" &amp; $D$33 &amp; "'!$A$9:$AD$120"),MATCH("# of Records Reviewed (denominator):",INDIRECT("'" &amp; $D$33 &amp; "'!$A$9:$AD$9"),0),FALSE))))))</f>
        <v xml:space="preserve"> </v>
      </c>
      <c r="K66" s="53" t="str">
        <f ca="1">IF($B66=0," ",IF(LEFT(EDTC11516171819202122[[#Headers],[EnterQ8]],6)="EnterQ"," ",
IF((VLOOKUP($B66,INDIRECT("'"&amp;$D$33&amp;"'!$A$9:$AD$120"),MATCH("# of Records Reviewed (denominator):",INDIRECT("'" &amp; $D$33 &amp; "'!$A$9:$AD$9"),0),FALSE))="","N/A",
IF(VLOOKUP($B66,INDIRECT("'" &amp; $D$33 &amp; "'!$A$9:$AD$120"),MATCH("# of Records Reviewed (denominator):",INDIRECT("'" &amp; $D$33 &amp; "'!$A$9:$AD$9"),0),FALSE)="0","0 cases",
(VLOOKUP($B66,INDIRECT("'" &amp; $D$33 &amp; "'!$A$9:$AD$120"),MATCH("All EDTC Measure",INDIRECT("'" &amp; $D$33 &amp; "'!$A$9:$AD$9"),0),FALSE)/VLOOKUP($B66,INDIRECT("'" &amp; $D$33 &amp; "'!$A$9:$AD$120"),MATCH("# of Records Reviewed (denominator):",INDIRECT("'" &amp; $D$33 &amp; "'!$A$9:$AD$9"),0),FALSE))))))</f>
        <v xml:space="preserve"> </v>
      </c>
    </row>
    <row r="67" spans="2:11" x14ac:dyDescent="0.25">
      <c r="B67" s="52">
        <f>IF('Update Master Hospital List'!D34=0,0,'Update Master Hospital List'!D34)</f>
        <v>0</v>
      </c>
      <c r="C67" s="52">
        <f>IF('Update Master Hospital List'!E34=0,0,'Update Master Hospital List'!E34)</f>
        <v>0</v>
      </c>
      <c r="D67" s="53" t="str">
        <f ca="1">IF($B67=0," ",IF(LEFT(EDTC11516171819202122[[#Headers],[EnterQ1]],6)="EnterQ"," ",
IF((VLOOKUP($B67,INDIRECT("'"&amp;$D$33&amp;"'!$A$9:$AD$120"),MATCH("# of Records Reviewed (denominator):",INDIRECT("'" &amp; $D$33 &amp; "'!$A$9:$AD$9"),0),FALSE))="","N/A",
IF(VLOOKUP($B67,INDIRECT("'" &amp; $D$33 &amp; "'!$A$9:$AD$120"),MATCH("# of Records Reviewed (denominator):",INDIRECT("'" &amp; $D$33 &amp; "'!$A$9:$AD$9"),0),FALSE)="0","0 cases",
(VLOOKUP($B67,INDIRECT("'" &amp; $D$33 &amp; "'!$A$9:$AD$120"),MATCH("All EDTC Measure",INDIRECT("'" &amp; $D$33 &amp; "'!$A$9:$AD$9"),0),FALSE)/VLOOKUP($B67,INDIRECT("'" &amp; $D$33 &amp; "'!$A$9:$AD$120"),MATCH("# of Records Reviewed (denominator):",INDIRECT("'" &amp; $D$33 &amp; "'!$A$9:$AD$9"),0),FALSE))))))</f>
        <v xml:space="preserve"> </v>
      </c>
      <c r="E67" s="53" t="str">
        <f ca="1">IF($B67=0," ",IF(LEFT(EDTC11516171819202122[[#Headers],[EnterQ2]],6)="EnterQ"," ",
IF((VLOOKUP($B67,INDIRECT("'"&amp;$D$33&amp;"'!$A$9:$AD$120"),MATCH("# of Records Reviewed (denominator):",INDIRECT("'" &amp; $D$33 &amp; "'!$A$9:$AD$9"),0),FALSE))="","N/A",
IF(VLOOKUP($B67,INDIRECT("'" &amp; $D$33 &amp; "'!$A$9:$AD$120"),MATCH("# of Records Reviewed (denominator):",INDIRECT("'" &amp; $D$33 &amp; "'!$A$9:$AD$9"),0),FALSE)="0","0 cases",
(VLOOKUP($B67,INDIRECT("'" &amp; $D$33 &amp; "'!$A$9:$AD$120"),MATCH("All EDTC Measure",INDIRECT("'" &amp; $D$33 &amp; "'!$A$9:$AD$9"),0),FALSE)/VLOOKUP($B67,INDIRECT("'" &amp; $D$33 &amp; "'!$A$9:$AD$120"),MATCH("# of Records Reviewed (denominator):",INDIRECT("'" &amp; $D$33 &amp; "'!$A$9:$AD$9"),0),FALSE))))))</f>
        <v xml:space="preserve"> </v>
      </c>
      <c r="F67" s="53" t="str">
        <f ca="1">IF($B67=0," ",IF(LEFT(EDTC11516171819202122[[#Headers],[EnterQ3]],6)="EnterQ"," ",
IF((VLOOKUP($B67,INDIRECT("'"&amp;$D$33&amp;"'!$A$9:$AD$120"),MATCH("# of Records Reviewed (denominator):",INDIRECT("'" &amp; $D$33 &amp; "'!$A$9:$AD$9"),0),FALSE))="","N/A",
IF(VLOOKUP($B67,INDIRECT("'" &amp; $D$33 &amp; "'!$A$9:$AD$120"),MATCH("# of Records Reviewed (denominator):",INDIRECT("'" &amp; $D$33 &amp; "'!$A$9:$AD$9"),0),FALSE)="0","0 cases",
(VLOOKUP($B67,INDIRECT("'" &amp; $D$33 &amp; "'!$A$9:$AD$120"),MATCH("All EDTC Measure",INDIRECT("'" &amp; $D$33 &amp; "'!$A$9:$AD$9"),0),FALSE)/VLOOKUP($B67,INDIRECT("'" &amp; $D$33 &amp; "'!$A$9:$AD$120"),MATCH("# of Records Reviewed (denominator):",INDIRECT("'" &amp; $D$33 &amp; "'!$A$9:$AD$9"),0),FALSE))))))</f>
        <v xml:space="preserve"> </v>
      </c>
      <c r="G67" s="53" t="str">
        <f ca="1">IF($B67=0," ",IF(LEFT(EDTC11516171819202122[[#Headers],[EnterQ4]],6)="EnterQ"," ",
IF((VLOOKUP($B67,INDIRECT("'"&amp;$D$33&amp;"'!$A$9:$AD$120"),MATCH("# of Records Reviewed (denominator):",INDIRECT("'" &amp; $D$33 &amp; "'!$A$9:$AD$9"),0),FALSE))="","N/A",
IF(VLOOKUP($B67,INDIRECT("'" &amp; $D$33 &amp; "'!$A$9:$AD$120"),MATCH("# of Records Reviewed (denominator):",INDIRECT("'" &amp; $D$33 &amp; "'!$A$9:$AD$9"),0),FALSE)="0","0 cases",
(VLOOKUP($B67,INDIRECT("'" &amp; $D$33 &amp; "'!$A$9:$AD$120"),MATCH("All EDTC Measure",INDIRECT("'" &amp; $D$33 &amp; "'!$A$9:$AD$9"),0),FALSE)/VLOOKUP($B67,INDIRECT("'" &amp; $D$33 &amp; "'!$A$9:$AD$120"),MATCH("# of Records Reviewed (denominator):",INDIRECT("'" &amp; $D$33 &amp; "'!$A$9:$AD$9"),0),FALSE))))))</f>
        <v xml:space="preserve"> </v>
      </c>
      <c r="H67" s="53" t="str">
        <f ca="1">IF($B67=0," ",IF(LEFT(EDTC11516171819202122[[#Headers],[EnterQ5]],6)="EnterQ"," ",
IF((VLOOKUP($B67,INDIRECT("'"&amp;$D$33&amp;"'!$A$9:$AD$120"),MATCH("# of Records Reviewed (denominator):",INDIRECT("'" &amp; $D$33 &amp; "'!$A$9:$AD$9"),0),FALSE))="","N/A",
IF(VLOOKUP($B67,INDIRECT("'" &amp; $D$33 &amp; "'!$A$9:$AD$120"),MATCH("# of Records Reviewed (denominator):",INDIRECT("'" &amp; $D$33 &amp; "'!$A$9:$AD$9"),0),FALSE)="0","0 cases",
(VLOOKUP($B67,INDIRECT("'" &amp; $D$33 &amp; "'!$A$9:$AD$120"),MATCH("All EDTC Measure",INDIRECT("'" &amp; $D$33 &amp; "'!$A$9:$AD$9"),0),FALSE)/VLOOKUP($B67,INDIRECT("'" &amp; $D$33 &amp; "'!$A$9:$AD$120"),MATCH("# of Records Reviewed (denominator):",INDIRECT("'" &amp; $D$33 &amp; "'!$A$9:$AD$9"),0),FALSE))))))</f>
        <v xml:space="preserve"> </v>
      </c>
      <c r="I67" s="53" t="str">
        <f ca="1">IF($B67=0," ",IF(LEFT(EDTC11516171819202122[[#Headers],[EnterQ6]],6)="EnterQ"," ",
IF((VLOOKUP($B67,INDIRECT("'"&amp;$D$33&amp;"'!$A$9:$AD$120"),MATCH("# of Records Reviewed (denominator):",INDIRECT("'" &amp; $D$33 &amp; "'!$A$9:$AD$9"),0),FALSE))="","N/A",
IF(VLOOKUP($B67,INDIRECT("'" &amp; $D$33 &amp; "'!$A$9:$AD$120"),MATCH("# of Records Reviewed (denominator):",INDIRECT("'" &amp; $D$33 &amp; "'!$A$9:$AD$9"),0),FALSE)="0","0 cases",
(VLOOKUP($B67,INDIRECT("'" &amp; $D$33 &amp; "'!$A$9:$AD$120"),MATCH("All EDTC Measure",INDIRECT("'" &amp; $D$33 &amp; "'!$A$9:$AD$9"),0),FALSE)/VLOOKUP($B67,INDIRECT("'" &amp; $D$33 &amp; "'!$A$9:$AD$120"),MATCH("# of Records Reviewed (denominator):",INDIRECT("'" &amp; $D$33 &amp; "'!$A$9:$AD$9"),0),FALSE))))))</f>
        <v xml:space="preserve"> </v>
      </c>
      <c r="J67" s="53" t="str">
        <f ca="1">IF($B67=0," ",IF(LEFT(EDTC11516171819202122[[#Headers],[EnterQ7]],6)="EnterQ"," ",
IF((VLOOKUP($B67,INDIRECT("'"&amp;$D$33&amp;"'!$A$9:$AD$120"),MATCH("# of Records Reviewed (denominator):",INDIRECT("'" &amp; $D$33 &amp; "'!$A$9:$AD$9"),0),FALSE))="","N/A",
IF(VLOOKUP($B67,INDIRECT("'" &amp; $D$33 &amp; "'!$A$9:$AD$120"),MATCH("# of Records Reviewed (denominator):",INDIRECT("'" &amp; $D$33 &amp; "'!$A$9:$AD$9"),0),FALSE)="0","0 cases",
(VLOOKUP($B67,INDIRECT("'" &amp; $D$33 &amp; "'!$A$9:$AD$120"),MATCH("All EDTC Measure",INDIRECT("'" &amp; $D$33 &amp; "'!$A$9:$AD$9"),0),FALSE)/VLOOKUP($B67,INDIRECT("'" &amp; $D$33 &amp; "'!$A$9:$AD$120"),MATCH("# of Records Reviewed (denominator):",INDIRECT("'" &amp; $D$33 &amp; "'!$A$9:$AD$9"),0),FALSE))))))</f>
        <v xml:space="preserve"> </v>
      </c>
      <c r="K67" s="53" t="str">
        <f ca="1">IF($B67=0," ",IF(LEFT(EDTC11516171819202122[[#Headers],[EnterQ8]],6)="EnterQ"," ",
IF((VLOOKUP($B67,INDIRECT("'"&amp;$D$33&amp;"'!$A$9:$AD$120"),MATCH("# of Records Reviewed (denominator):",INDIRECT("'" &amp; $D$33 &amp; "'!$A$9:$AD$9"),0),FALSE))="","N/A",
IF(VLOOKUP($B67,INDIRECT("'" &amp; $D$33 &amp; "'!$A$9:$AD$120"),MATCH("# of Records Reviewed (denominator):",INDIRECT("'" &amp; $D$33 &amp; "'!$A$9:$AD$9"),0),FALSE)="0","0 cases",
(VLOOKUP($B67,INDIRECT("'" &amp; $D$33 &amp; "'!$A$9:$AD$120"),MATCH("All EDTC Measure",INDIRECT("'" &amp; $D$33 &amp; "'!$A$9:$AD$9"),0),FALSE)/VLOOKUP($B67,INDIRECT("'" &amp; $D$33 &amp; "'!$A$9:$AD$120"),MATCH("# of Records Reviewed (denominator):",INDIRECT("'" &amp; $D$33 &amp; "'!$A$9:$AD$9"),0),FALSE))))))</f>
        <v xml:space="preserve"> </v>
      </c>
    </row>
    <row r="68" spans="2:11" x14ac:dyDescent="0.25">
      <c r="B68" s="52">
        <f>IF('Update Master Hospital List'!D35=0,0,'Update Master Hospital List'!D35)</f>
        <v>0</v>
      </c>
      <c r="C68" s="52">
        <f>IF('Update Master Hospital List'!E35=0,0,'Update Master Hospital List'!E35)</f>
        <v>0</v>
      </c>
      <c r="D68" s="53" t="str">
        <f ca="1">IF($B68=0," ",IF(LEFT(EDTC11516171819202122[[#Headers],[EnterQ1]],6)="EnterQ"," ",
IF((VLOOKUP($B68,INDIRECT("'"&amp;$D$33&amp;"'!$A$9:$AD$120"),MATCH("# of Records Reviewed (denominator):",INDIRECT("'" &amp; $D$33 &amp; "'!$A$9:$AD$9"),0),FALSE))="","N/A",
IF(VLOOKUP($B68,INDIRECT("'" &amp; $D$33 &amp; "'!$A$9:$AD$120"),MATCH("# of Records Reviewed (denominator):",INDIRECT("'" &amp; $D$33 &amp; "'!$A$9:$AD$9"),0),FALSE)="0","0 cases",
(VLOOKUP($B68,INDIRECT("'" &amp; $D$33 &amp; "'!$A$9:$AD$120"),MATCH("All EDTC Measure",INDIRECT("'" &amp; $D$33 &amp; "'!$A$9:$AD$9"),0),FALSE)/VLOOKUP($B68,INDIRECT("'" &amp; $D$33 &amp; "'!$A$9:$AD$120"),MATCH("# of Records Reviewed (denominator):",INDIRECT("'" &amp; $D$33 &amp; "'!$A$9:$AD$9"),0),FALSE))))))</f>
        <v xml:space="preserve"> </v>
      </c>
      <c r="E68" s="53" t="str">
        <f ca="1">IF($B68=0," ",IF(LEFT(EDTC11516171819202122[[#Headers],[EnterQ2]],6)="EnterQ"," ",
IF((VLOOKUP($B68,INDIRECT("'"&amp;$D$33&amp;"'!$A$9:$AD$120"),MATCH("# of Records Reviewed (denominator):",INDIRECT("'" &amp; $D$33 &amp; "'!$A$9:$AD$9"),0),FALSE))="","N/A",
IF(VLOOKUP($B68,INDIRECT("'" &amp; $D$33 &amp; "'!$A$9:$AD$120"),MATCH("# of Records Reviewed (denominator):",INDIRECT("'" &amp; $D$33 &amp; "'!$A$9:$AD$9"),0),FALSE)="0","0 cases",
(VLOOKUP($B68,INDIRECT("'" &amp; $D$33 &amp; "'!$A$9:$AD$120"),MATCH("All EDTC Measure",INDIRECT("'" &amp; $D$33 &amp; "'!$A$9:$AD$9"),0),FALSE)/VLOOKUP($B68,INDIRECT("'" &amp; $D$33 &amp; "'!$A$9:$AD$120"),MATCH("# of Records Reviewed (denominator):",INDIRECT("'" &amp; $D$33 &amp; "'!$A$9:$AD$9"),0),FALSE))))))</f>
        <v xml:space="preserve"> </v>
      </c>
      <c r="F68" s="53" t="str">
        <f ca="1">IF($B68=0," ",IF(LEFT(EDTC11516171819202122[[#Headers],[EnterQ3]],6)="EnterQ"," ",
IF((VLOOKUP($B68,INDIRECT("'"&amp;$D$33&amp;"'!$A$9:$AD$120"),MATCH("# of Records Reviewed (denominator):",INDIRECT("'" &amp; $D$33 &amp; "'!$A$9:$AD$9"),0),FALSE))="","N/A",
IF(VLOOKUP($B68,INDIRECT("'" &amp; $D$33 &amp; "'!$A$9:$AD$120"),MATCH("# of Records Reviewed (denominator):",INDIRECT("'" &amp; $D$33 &amp; "'!$A$9:$AD$9"),0),FALSE)="0","0 cases",
(VLOOKUP($B68,INDIRECT("'" &amp; $D$33 &amp; "'!$A$9:$AD$120"),MATCH("All EDTC Measure",INDIRECT("'" &amp; $D$33 &amp; "'!$A$9:$AD$9"),0),FALSE)/VLOOKUP($B68,INDIRECT("'" &amp; $D$33 &amp; "'!$A$9:$AD$120"),MATCH("# of Records Reviewed (denominator):",INDIRECT("'" &amp; $D$33 &amp; "'!$A$9:$AD$9"),0),FALSE))))))</f>
        <v xml:space="preserve"> </v>
      </c>
      <c r="G68" s="53" t="str">
        <f ca="1">IF($B68=0," ",IF(LEFT(EDTC11516171819202122[[#Headers],[EnterQ4]],6)="EnterQ"," ",
IF((VLOOKUP($B68,INDIRECT("'"&amp;$D$33&amp;"'!$A$9:$AD$120"),MATCH("# of Records Reviewed (denominator):",INDIRECT("'" &amp; $D$33 &amp; "'!$A$9:$AD$9"),0),FALSE))="","N/A",
IF(VLOOKUP($B68,INDIRECT("'" &amp; $D$33 &amp; "'!$A$9:$AD$120"),MATCH("# of Records Reviewed (denominator):",INDIRECT("'" &amp; $D$33 &amp; "'!$A$9:$AD$9"),0),FALSE)="0","0 cases",
(VLOOKUP($B68,INDIRECT("'" &amp; $D$33 &amp; "'!$A$9:$AD$120"),MATCH("All EDTC Measure",INDIRECT("'" &amp; $D$33 &amp; "'!$A$9:$AD$9"),0),FALSE)/VLOOKUP($B68,INDIRECT("'" &amp; $D$33 &amp; "'!$A$9:$AD$120"),MATCH("# of Records Reviewed (denominator):",INDIRECT("'" &amp; $D$33 &amp; "'!$A$9:$AD$9"),0),FALSE))))))</f>
        <v xml:space="preserve"> </v>
      </c>
      <c r="H68" s="53" t="str">
        <f ca="1">IF($B68=0," ",IF(LEFT(EDTC11516171819202122[[#Headers],[EnterQ5]],6)="EnterQ"," ",
IF((VLOOKUP($B68,INDIRECT("'"&amp;$D$33&amp;"'!$A$9:$AD$120"),MATCH("# of Records Reviewed (denominator):",INDIRECT("'" &amp; $D$33 &amp; "'!$A$9:$AD$9"),0),FALSE))="","N/A",
IF(VLOOKUP($B68,INDIRECT("'" &amp; $D$33 &amp; "'!$A$9:$AD$120"),MATCH("# of Records Reviewed (denominator):",INDIRECT("'" &amp; $D$33 &amp; "'!$A$9:$AD$9"),0),FALSE)="0","0 cases",
(VLOOKUP($B68,INDIRECT("'" &amp; $D$33 &amp; "'!$A$9:$AD$120"),MATCH("All EDTC Measure",INDIRECT("'" &amp; $D$33 &amp; "'!$A$9:$AD$9"),0),FALSE)/VLOOKUP($B68,INDIRECT("'" &amp; $D$33 &amp; "'!$A$9:$AD$120"),MATCH("# of Records Reviewed (denominator):",INDIRECT("'" &amp; $D$33 &amp; "'!$A$9:$AD$9"),0),FALSE))))))</f>
        <v xml:space="preserve"> </v>
      </c>
      <c r="I68" s="53" t="str">
        <f ca="1">IF($B68=0," ",IF(LEFT(EDTC11516171819202122[[#Headers],[EnterQ6]],6)="EnterQ"," ",
IF((VLOOKUP($B68,INDIRECT("'"&amp;$D$33&amp;"'!$A$9:$AD$120"),MATCH("# of Records Reviewed (denominator):",INDIRECT("'" &amp; $D$33 &amp; "'!$A$9:$AD$9"),0),FALSE))="","N/A",
IF(VLOOKUP($B68,INDIRECT("'" &amp; $D$33 &amp; "'!$A$9:$AD$120"),MATCH("# of Records Reviewed (denominator):",INDIRECT("'" &amp; $D$33 &amp; "'!$A$9:$AD$9"),0),FALSE)="0","0 cases",
(VLOOKUP($B68,INDIRECT("'" &amp; $D$33 &amp; "'!$A$9:$AD$120"),MATCH("All EDTC Measure",INDIRECT("'" &amp; $D$33 &amp; "'!$A$9:$AD$9"),0),FALSE)/VLOOKUP($B68,INDIRECT("'" &amp; $D$33 &amp; "'!$A$9:$AD$120"),MATCH("# of Records Reviewed (denominator):",INDIRECT("'" &amp; $D$33 &amp; "'!$A$9:$AD$9"),0),FALSE))))))</f>
        <v xml:space="preserve"> </v>
      </c>
      <c r="J68" s="53" t="str">
        <f ca="1">IF($B68=0," ",IF(LEFT(EDTC11516171819202122[[#Headers],[EnterQ7]],6)="EnterQ"," ",
IF((VLOOKUP($B68,INDIRECT("'"&amp;$D$33&amp;"'!$A$9:$AD$120"),MATCH("# of Records Reviewed (denominator):",INDIRECT("'" &amp; $D$33 &amp; "'!$A$9:$AD$9"),0),FALSE))="","N/A",
IF(VLOOKUP($B68,INDIRECT("'" &amp; $D$33 &amp; "'!$A$9:$AD$120"),MATCH("# of Records Reviewed (denominator):",INDIRECT("'" &amp; $D$33 &amp; "'!$A$9:$AD$9"),0),FALSE)="0","0 cases",
(VLOOKUP($B68,INDIRECT("'" &amp; $D$33 &amp; "'!$A$9:$AD$120"),MATCH("All EDTC Measure",INDIRECT("'" &amp; $D$33 &amp; "'!$A$9:$AD$9"),0),FALSE)/VLOOKUP($B68,INDIRECT("'" &amp; $D$33 &amp; "'!$A$9:$AD$120"),MATCH("# of Records Reviewed (denominator):",INDIRECT("'" &amp; $D$33 &amp; "'!$A$9:$AD$9"),0),FALSE))))))</f>
        <v xml:space="preserve"> </v>
      </c>
      <c r="K68" s="53" t="str">
        <f ca="1">IF($B68=0," ",IF(LEFT(EDTC11516171819202122[[#Headers],[EnterQ8]],6)="EnterQ"," ",
IF((VLOOKUP($B68,INDIRECT("'"&amp;$D$33&amp;"'!$A$9:$AD$120"),MATCH("# of Records Reviewed (denominator):",INDIRECT("'" &amp; $D$33 &amp; "'!$A$9:$AD$9"),0),FALSE))="","N/A",
IF(VLOOKUP($B68,INDIRECT("'" &amp; $D$33 &amp; "'!$A$9:$AD$120"),MATCH("# of Records Reviewed (denominator):",INDIRECT("'" &amp; $D$33 &amp; "'!$A$9:$AD$9"),0),FALSE)="0","0 cases",
(VLOOKUP($B68,INDIRECT("'" &amp; $D$33 &amp; "'!$A$9:$AD$120"),MATCH("All EDTC Measure",INDIRECT("'" &amp; $D$33 &amp; "'!$A$9:$AD$9"),0),FALSE)/VLOOKUP($B68,INDIRECT("'" &amp; $D$33 &amp; "'!$A$9:$AD$120"),MATCH("# of Records Reviewed (denominator):",INDIRECT("'" &amp; $D$33 &amp; "'!$A$9:$AD$9"),0),FALSE))))))</f>
        <v xml:space="preserve"> </v>
      </c>
    </row>
    <row r="69" spans="2:11" x14ac:dyDescent="0.25">
      <c r="B69" s="52">
        <f>IF('Update Master Hospital List'!D36=0,0,'Update Master Hospital List'!D36)</f>
        <v>0</v>
      </c>
      <c r="C69" s="52">
        <f>IF('Update Master Hospital List'!E36=0,0,'Update Master Hospital List'!E36)</f>
        <v>0</v>
      </c>
      <c r="D69" s="53" t="str">
        <f ca="1">IF($B69=0," ",IF(LEFT(EDTC11516171819202122[[#Headers],[EnterQ1]],6)="EnterQ"," ",
IF((VLOOKUP($B69,INDIRECT("'"&amp;$D$33&amp;"'!$A$9:$AD$120"),MATCH("# of Records Reviewed (denominator):",INDIRECT("'" &amp; $D$33 &amp; "'!$A$9:$AD$9"),0),FALSE))="","N/A",
IF(VLOOKUP($B69,INDIRECT("'" &amp; $D$33 &amp; "'!$A$9:$AD$120"),MATCH("# of Records Reviewed (denominator):",INDIRECT("'" &amp; $D$33 &amp; "'!$A$9:$AD$9"),0),FALSE)="0","0 cases",
(VLOOKUP($B69,INDIRECT("'" &amp; $D$33 &amp; "'!$A$9:$AD$120"),MATCH("All EDTC Measure",INDIRECT("'" &amp; $D$33 &amp; "'!$A$9:$AD$9"),0),FALSE)/VLOOKUP($B69,INDIRECT("'" &amp; $D$33 &amp; "'!$A$9:$AD$120"),MATCH("# of Records Reviewed (denominator):",INDIRECT("'" &amp; $D$33 &amp; "'!$A$9:$AD$9"),0),FALSE))))))</f>
        <v xml:space="preserve"> </v>
      </c>
      <c r="E69" s="53" t="str">
        <f ca="1">IF($B69=0," ",IF(LEFT(EDTC11516171819202122[[#Headers],[EnterQ2]],6)="EnterQ"," ",
IF((VLOOKUP($B69,INDIRECT("'"&amp;$D$33&amp;"'!$A$9:$AD$120"),MATCH("# of Records Reviewed (denominator):",INDIRECT("'" &amp; $D$33 &amp; "'!$A$9:$AD$9"),0),FALSE))="","N/A",
IF(VLOOKUP($B69,INDIRECT("'" &amp; $D$33 &amp; "'!$A$9:$AD$120"),MATCH("# of Records Reviewed (denominator):",INDIRECT("'" &amp; $D$33 &amp; "'!$A$9:$AD$9"),0),FALSE)="0","0 cases",
(VLOOKUP($B69,INDIRECT("'" &amp; $D$33 &amp; "'!$A$9:$AD$120"),MATCH("All EDTC Measure",INDIRECT("'" &amp; $D$33 &amp; "'!$A$9:$AD$9"),0),FALSE)/VLOOKUP($B69,INDIRECT("'" &amp; $D$33 &amp; "'!$A$9:$AD$120"),MATCH("# of Records Reviewed (denominator):",INDIRECT("'" &amp; $D$33 &amp; "'!$A$9:$AD$9"),0),FALSE))))))</f>
        <v xml:space="preserve"> </v>
      </c>
      <c r="F69" s="53" t="str">
        <f ca="1">IF($B69=0," ",IF(LEFT(EDTC11516171819202122[[#Headers],[EnterQ3]],6)="EnterQ"," ",
IF((VLOOKUP($B69,INDIRECT("'"&amp;$D$33&amp;"'!$A$9:$AD$120"),MATCH("# of Records Reviewed (denominator):",INDIRECT("'" &amp; $D$33 &amp; "'!$A$9:$AD$9"),0),FALSE))="","N/A",
IF(VLOOKUP($B69,INDIRECT("'" &amp; $D$33 &amp; "'!$A$9:$AD$120"),MATCH("# of Records Reviewed (denominator):",INDIRECT("'" &amp; $D$33 &amp; "'!$A$9:$AD$9"),0),FALSE)="0","0 cases",
(VLOOKUP($B69,INDIRECT("'" &amp; $D$33 &amp; "'!$A$9:$AD$120"),MATCH("All EDTC Measure",INDIRECT("'" &amp; $D$33 &amp; "'!$A$9:$AD$9"),0),FALSE)/VLOOKUP($B69,INDIRECT("'" &amp; $D$33 &amp; "'!$A$9:$AD$120"),MATCH("# of Records Reviewed (denominator):",INDIRECT("'" &amp; $D$33 &amp; "'!$A$9:$AD$9"),0),FALSE))))))</f>
        <v xml:space="preserve"> </v>
      </c>
      <c r="G69" s="53" t="str">
        <f ca="1">IF($B69=0," ",IF(LEFT(EDTC11516171819202122[[#Headers],[EnterQ4]],6)="EnterQ"," ",
IF((VLOOKUP($B69,INDIRECT("'"&amp;$D$33&amp;"'!$A$9:$AD$120"),MATCH("# of Records Reviewed (denominator):",INDIRECT("'" &amp; $D$33 &amp; "'!$A$9:$AD$9"),0),FALSE))="","N/A",
IF(VLOOKUP($B69,INDIRECT("'" &amp; $D$33 &amp; "'!$A$9:$AD$120"),MATCH("# of Records Reviewed (denominator):",INDIRECT("'" &amp; $D$33 &amp; "'!$A$9:$AD$9"),0),FALSE)="0","0 cases",
(VLOOKUP($B69,INDIRECT("'" &amp; $D$33 &amp; "'!$A$9:$AD$120"),MATCH("All EDTC Measure",INDIRECT("'" &amp; $D$33 &amp; "'!$A$9:$AD$9"),0),FALSE)/VLOOKUP($B69,INDIRECT("'" &amp; $D$33 &amp; "'!$A$9:$AD$120"),MATCH("# of Records Reviewed (denominator):",INDIRECT("'" &amp; $D$33 &amp; "'!$A$9:$AD$9"),0),FALSE))))))</f>
        <v xml:space="preserve"> </v>
      </c>
      <c r="H69" s="53" t="str">
        <f ca="1">IF($B69=0," ",IF(LEFT(EDTC11516171819202122[[#Headers],[EnterQ5]],6)="EnterQ"," ",
IF((VLOOKUP($B69,INDIRECT("'"&amp;$D$33&amp;"'!$A$9:$AD$120"),MATCH("# of Records Reviewed (denominator):",INDIRECT("'" &amp; $D$33 &amp; "'!$A$9:$AD$9"),0),FALSE))="","N/A",
IF(VLOOKUP($B69,INDIRECT("'" &amp; $D$33 &amp; "'!$A$9:$AD$120"),MATCH("# of Records Reviewed (denominator):",INDIRECT("'" &amp; $D$33 &amp; "'!$A$9:$AD$9"),0),FALSE)="0","0 cases",
(VLOOKUP($B69,INDIRECT("'" &amp; $D$33 &amp; "'!$A$9:$AD$120"),MATCH("All EDTC Measure",INDIRECT("'" &amp; $D$33 &amp; "'!$A$9:$AD$9"),0),FALSE)/VLOOKUP($B69,INDIRECT("'" &amp; $D$33 &amp; "'!$A$9:$AD$120"),MATCH("# of Records Reviewed (denominator):",INDIRECT("'" &amp; $D$33 &amp; "'!$A$9:$AD$9"),0),FALSE))))))</f>
        <v xml:space="preserve"> </v>
      </c>
      <c r="I69" s="53" t="str">
        <f ca="1">IF($B69=0," ",IF(LEFT(EDTC11516171819202122[[#Headers],[EnterQ6]],6)="EnterQ"," ",
IF((VLOOKUP($B69,INDIRECT("'"&amp;$D$33&amp;"'!$A$9:$AD$120"),MATCH("# of Records Reviewed (denominator):",INDIRECT("'" &amp; $D$33 &amp; "'!$A$9:$AD$9"),0),FALSE))="","N/A",
IF(VLOOKUP($B69,INDIRECT("'" &amp; $D$33 &amp; "'!$A$9:$AD$120"),MATCH("# of Records Reviewed (denominator):",INDIRECT("'" &amp; $D$33 &amp; "'!$A$9:$AD$9"),0),FALSE)="0","0 cases",
(VLOOKUP($B69,INDIRECT("'" &amp; $D$33 &amp; "'!$A$9:$AD$120"),MATCH("All EDTC Measure",INDIRECT("'" &amp; $D$33 &amp; "'!$A$9:$AD$9"),0),FALSE)/VLOOKUP($B69,INDIRECT("'" &amp; $D$33 &amp; "'!$A$9:$AD$120"),MATCH("# of Records Reviewed (denominator):",INDIRECT("'" &amp; $D$33 &amp; "'!$A$9:$AD$9"),0),FALSE))))))</f>
        <v xml:space="preserve"> </v>
      </c>
      <c r="J69" s="53" t="str">
        <f ca="1">IF($B69=0," ",IF(LEFT(EDTC11516171819202122[[#Headers],[EnterQ7]],6)="EnterQ"," ",
IF((VLOOKUP($B69,INDIRECT("'"&amp;$D$33&amp;"'!$A$9:$AD$120"),MATCH("# of Records Reviewed (denominator):",INDIRECT("'" &amp; $D$33 &amp; "'!$A$9:$AD$9"),0),FALSE))="","N/A",
IF(VLOOKUP($B69,INDIRECT("'" &amp; $D$33 &amp; "'!$A$9:$AD$120"),MATCH("# of Records Reviewed (denominator):",INDIRECT("'" &amp; $D$33 &amp; "'!$A$9:$AD$9"),0),FALSE)="0","0 cases",
(VLOOKUP($B69,INDIRECT("'" &amp; $D$33 &amp; "'!$A$9:$AD$120"),MATCH("All EDTC Measure",INDIRECT("'" &amp; $D$33 &amp; "'!$A$9:$AD$9"),0),FALSE)/VLOOKUP($B69,INDIRECT("'" &amp; $D$33 &amp; "'!$A$9:$AD$120"),MATCH("# of Records Reviewed (denominator):",INDIRECT("'" &amp; $D$33 &amp; "'!$A$9:$AD$9"),0),FALSE))))))</f>
        <v xml:space="preserve"> </v>
      </c>
      <c r="K69" s="53" t="str">
        <f ca="1">IF($B69=0," ",IF(LEFT(EDTC11516171819202122[[#Headers],[EnterQ8]],6)="EnterQ"," ",
IF((VLOOKUP($B69,INDIRECT("'"&amp;$D$33&amp;"'!$A$9:$AD$120"),MATCH("# of Records Reviewed (denominator):",INDIRECT("'" &amp; $D$33 &amp; "'!$A$9:$AD$9"),0),FALSE))="","N/A",
IF(VLOOKUP($B69,INDIRECT("'" &amp; $D$33 &amp; "'!$A$9:$AD$120"),MATCH("# of Records Reviewed (denominator):",INDIRECT("'" &amp; $D$33 &amp; "'!$A$9:$AD$9"),0),FALSE)="0","0 cases",
(VLOOKUP($B69,INDIRECT("'" &amp; $D$33 &amp; "'!$A$9:$AD$120"),MATCH("All EDTC Measure",INDIRECT("'" &amp; $D$33 &amp; "'!$A$9:$AD$9"),0),FALSE)/VLOOKUP($B69,INDIRECT("'" &amp; $D$33 &amp; "'!$A$9:$AD$120"),MATCH("# of Records Reviewed (denominator):",INDIRECT("'" &amp; $D$33 &amp; "'!$A$9:$AD$9"),0),FALSE))))))</f>
        <v xml:space="preserve"> </v>
      </c>
    </row>
    <row r="70" spans="2:11" x14ac:dyDescent="0.25">
      <c r="B70" s="52">
        <f>IF('Update Master Hospital List'!D37=0,0,'Update Master Hospital List'!D37)</f>
        <v>0</v>
      </c>
      <c r="C70" s="52">
        <f>IF('Update Master Hospital List'!E37=0,0,'Update Master Hospital List'!E37)</f>
        <v>0</v>
      </c>
      <c r="D70" s="53" t="str">
        <f ca="1">IF($B70=0," ",IF(LEFT(EDTC11516171819202122[[#Headers],[EnterQ1]],6)="EnterQ"," ",
IF((VLOOKUP($B70,INDIRECT("'"&amp;$D$33&amp;"'!$A$9:$AD$120"),MATCH("# of Records Reviewed (denominator):",INDIRECT("'" &amp; $D$33 &amp; "'!$A$9:$AD$9"),0),FALSE))="","N/A",
IF(VLOOKUP($B70,INDIRECT("'" &amp; $D$33 &amp; "'!$A$9:$AD$120"),MATCH("# of Records Reviewed (denominator):",INDIRECT("'" &amp; $D$33 &amp; "'!$A$9:$AD$9"),0),FALSE)="0","0 cases",
(VLOOKUP($B70,INDIRECT("'" &amp; $D$33 &amp; "'!$A$9:$AD$120"),MATCH("All EDTC Measure",INDIRECT("'" &amp; $D$33 &amp; "'!$A$9:$AD$9"),0),FALSE)/VLOOKUP($B70,INDIRECT("'" &amp; $D$33 &amp; "'!$A$9:$AD$120"),MATCH("# of Records Reviewed (denominator):",INDIRECT("'" &amp; $D$33 &amp; "'!$A$9:$AD$9"),0),FALSE))))))</f>
        <v xml:space="preserve"> </v>
      </c>
      <c r="E70" s="53" t="str">
        <f ca="1">IF($B70=0," ",IF(LEFT(EDTC11516171819202122[[#Headers],[EnterQ2]],6)="EnterQ"," ",
IF((VLOOKUP($B70,INDIRECT("'"&amp;$D$33&amp;"'!$A$9:$AD$120"),MATCH("# of Records Reviewed (denominator):",INDIRECT("'" &amp; $D$33 &amp; "'!$A$9:$AD$9"),0),FALSE))="","N/A",
IF(VLOOKUP($B70,INDIRECT("'" &amp; $D$33 &amp; "'!$A$9:$AD$120"),MATCH("# of Records Reviewed (denominator):",INDIRECT("'" &amp; $D$33 &amp; "'!$A$9:$AD$9"),0),FALSE)="0","0 cases",
(VLOOKUP($B70,INDIRECT("'" &amp; $D$33 &amp; "'!$A$9:$AD$120"),MATCH("All EDTC Measure",INDIRECT("'" &amp; $D$33 &amp; "'!$A$9:$AD$9"),0),FALSE)/VLOOKUP($B70,INDIRECT("'" &amp; $D$33 &amp; "'!$A$9:$AD$120"),MATCH("# of Records Reviewed (denominator):",INDIRECT("'" &amp; $D$33 &amp; "'!$A$9:$AD$9"),0),FALSE))))))</f>
        <v xml:space="preserve"> </v>
      </c>
      <c r="F70" s="53" t="str">
        <f ca="1">IF($B70=0," ",IF(LEFT(EDTC11516171819202122[[#Headers],[EnterQ3]],6)="EnterQ"," ",
IF((VLOOKUP($B70,INDIRECT("'"&amp;$D$33&amp;"'!$A$9:$AD$120"),MATCH("# of Records Reviewed (denominator):",INDIRECT("'" &amp; $D$33 &amp; "'!$A$9:$AD$9"),0),FALSE))="","N/A",
IF(VLOOKUP($B70,INDIRECT("'" &amp; $D$33 &amp; "'!$A$9:$AD$120"),MATCH("# of Records Reviewed (denominator):",INDIRECT("'" &amp; $D$33 &amp; "'!$A$9:$AD$9"),0),FALSE)="0","0 cases",
(VLOOKUP($B70,INDIRECT("'" &amp; $D$33 &amp; "'!$A$9:$AD$120"),MATCH("All EDTC Measure",INDIRECT("'" &amp; $D$33 &amp; "'!$A$9:$AD$9"),0),FALSE)/VLOOKUP($B70,INDIRECT("'" &amp; $D$33 &amp; "'!$A$9:$AD$120"),MATCH("# of Records Reviewed (denominator):",INDIRECT("'" &amp; $D$33 &amp; "'!$A$9:$AD$9"),0),FALSE))))))</f>
        <v xml:space="preserve"> </v>
      </c>
      <c r="G70" s="53" t="str">
        <f ca="1">IF($B70=0," ",IF(LEFT(EDTC11516171819202122[[#Headers],[EnterQ4]],6)="EnterQ"," ",
IF((VLOOKUP($B70,INDIRECT("'"&amp;$D$33&amp;"'!$A$9:$AD$120"),MATCH("# of Records Reviewed (denominator):",INDIRECT("'" &amp; $D$33 &amp; "'!$A$9:$AD$9"),0),FALSE))="","N/A",
IF(VLOOKUP($B70,INDIRECT("'" &amp; $D$33 &amp; "'!$A$9:$AD$120"),MATCH("# of Records Reviewed (denominator):",INDIRECT("'" &amp; $D$33 &amp; "'!$A$9:$AD$9"),0),FALSE)="0","0 cases",
(VLOOKUP($B70,INDIRECT("'" &amp; $D$33 &amp; "'!$A$9:$AD$120"),MATCH("All EDTC Measure",INDIRECT("'" &amp; $D$33 &amp; "'!$A$9:$AD$9"),0),FALSE)/VLOOKUP($B70,INDIRECT("'" &amp; $D$33 &amp; "'!$A$9:$AD$120"),MATCH("# of Records Reviewed (denominator):",INDIRECT("'" &amp; $D$33 &amp; "'!$A$9:$AD$9"),0),FALSE))))))</f>
        <v xml:space="preserve"> </v>
      </c>
      <c r="H70" s="53" t="str">
        <f ca="1">IF($B70=0," ",IF(LEFT(EDTC11516171819202122[[#Headers],[EnterQ5]],6)="EnterQ"," ",
IF((VLOOKUP($B70,INDIRECT("'"&amp;$D$33&amp;"'!$A$9:$AD$120"),MATCH("# of Records Reviewed (denominator):",INDIRECT("'" &amp; $D$33 &amp; "'!$A$9:$AD$9"),0),FALSE))="","N/A",
IF(VLOOKUP($B70,INDIRECT("'" &amp; $D$33 &amp; "'!$A$9:$AD$120"),MATCH("# of Records Reviewed (denominator):",INDIRECT("'" &amp; $D$33 &amp; "'!$A$9:$AD$9"),0),FALSE)="0","0 cases",
(VLOOKUP($B70,INDIRECT("'" &amp; $D$33 &amp; "'!$A$9:$AD$120"),MATCH("All EDTC Measure",INDIRECT("'" &amp; $D$33 &amp; "'!$A$9:$AD$9"),0),FALSE)/VLOOKUP($B70,INDIRECT("'" &amp; $D$33 &amp; "'!$A$9:$AD$120"),MATCH("# of Records Reviewed (denominator):",INDIRECT("'" &amp; $D$33 &amp; "'!$A$9:$AD$9"),0),FALSE))))))</f>
        <v xml:space="preserve"> </v>
      </c>
      <c r="I70" s="53" t="str">
        <f ca="1">IF($B70=0," ",IF(LEFT(EDTC11516171819202122[[#Headers],[EnterQ6]],6)="EnterQ"," ",
IF((VLOOKUP($B70,INDIRECT("'"&amp;$D$33&amp;"'!$A$9:$AD$120"),MATCH("# of Records Reviewed (denominator):",INDIRECT("'" &amp; $D$33 &amp; "'!$A$9:$AD$9"),0),FALSE))="","N/A",
IF(VLOOKUP($B70,INDIRECT("'" &amp; $D$33 &amp; "'!$A$9:$AD$120"),MATCH("# of Records Reviewed (denominator):",INDIRECT("'" &amp; $D$33 &amp; "'!$A$9:$AD$9"),0),FALSE)="0","0 cases",
(VLOOKUP($B70,INDIRECT("'" &amp; $D$33 &amp; "'!$A$9:$AD$120"),MATCH("All EDTC Measure",INDIRECT("'" &amp; $D$33 &amp; "'!$A$9:$AD$9"),0),FALSE)/VLOOKUP($B70,INDIRECT("'" &amp; $D$33 &amp; "'!$A$9:$AD$120"),MATCH("# of Records Reviewed (denominator):",INDIRECT("'" &amp; $D$33 &amp; "'!$A$9:$AD$9"),0),FALSE))))))</f>
        <v xml:space="preserve"> </v>
      </c>
      <c r="J70" s="53" t="str">
        <f ca="1">IF($B70=0," ",IF(LEFT(EDTC11516171819202122[[#Headers],[EnterQ7]],6)="EnterQ"," ",
IF((VLOOKUP($B70,INDIRECT("'"&amp;$D$33&amp;"'!$A$9:$AD$120"),MATCH("# of Records Reviewed (denominator):",INDIRECT("'" &amp; $D$33 &amp; "'!$A$9:$AD$9"),0),FALSE))="","N/A",
IF(VLOOKUP($B70,INDIRECT("'" &amp; $D$33 &amp; "'!$A$9:$AD$120"),MATCH("# of Records Reviewed (denominator):",INDIRECT("'" &amp; $D$33 &amp; "'!$A$9:$AD$9"),0),FALSE)="0","0 cases",
(VLOOKUP($B70,INDIRECT("'" &amp; $D$33 &amp; "'!$A$9:$AD$120"),MATCH("All EDTC Measure",INDIRECT("'" &amp; $D$33 &amp; "'!$A$9:$AD$9"),0),FALSE)/VLOOKUP($B70,INDIRECT("'" &amp; $D$33 &amp; "'!$A$9:$AD$120"),MATCH("# of Records Reviewed (denominator):",INDIRECT("'" &amp; $D$33 &amp; "'!$A$9:$AD$9"),0),FALSE))))))</f>
        <v xml:space="preserve"> </v>
      </c>
      <c r="K70" s="53" t="str">
        <f ca="1">IF($B70=0," ",IF(LEFT(EDTC11516171819202122[[#Headers],[EnterQ8]],6)="EnterQ"," ",
IF((VLOOKUP($B70,INDIRECT("'"&amp;$D$33&amp;"'!$A$9:$AD$120"),MATCH("# of Records Reviewed (denominator):",INDIRECT("'" &amp; $D$33 &amp; "'!$A$9:$AD$9"),0),FALSE))="","N/A",
IF(VLOOKUP($B70,INDIRECT("'" &amp; $D$33 &amp; "'!$A$9:$AD$120"),MATCH("# of Records Reviewed (denominator):",INDIRECT("'" &amp; $D$33 &amp; "'!$A$9:$AD$9"),0),FALSE)="0","0 cases",
(VLOOKUP($B70,INDIRECT("'" &amp; $D$33 &amp; "'!$A$9:$AD$120"),MATCH("All EDTC Measure",INDIRECT("'" &amp; $D$33 &amp; "'!$A$9:$AD$9"),0),FALSE)/VLOOKUP($B70,INDIRECT("'" &amp; $D$33 &amp; "'!$A$9:$AD$120"),MATCH("# of Records Reviewed (denominator):",INDIRECT("'" &amp; $D$33 &amp; "'!$A$9:$AD$9"),0),FALSE))))))</f>
        <v xml:space="preserve"> </v>
      </c>
    </row>
    <row r="71" spans="2:11" x14ac:dyDescent="0.25">
      <c r="B71" s="52">
        <f>IF('Update Master Hospital List'!D38=0,0,'Update Master Hospital List'!D38)</f>
        <v>0</v>
      </c>
      <c r="C71" s="52">
        <f>IF('Update Master Hospital List'!E38=0,0,'Update Master Hospital List'!E38)</f>
        <v>0</v>
      </c>
      <c r="D71" s="53" t="str">
        <f ca="1">IF($B71=0," ",IF(LEFT(EDTC11516171819202122[[#Headers],[EnterQ1]],6)="EnterQ"," ",
IF((VLOOKUP($B71,INDIRECT("'"&amp;$D$33&amp;"'!$A$9:$AD$120"),MATCH("# of Records Reviewed (denominator):",INDIRECT("'" &amp; $D$33 &amp; "'!$A$9:$AD$9"),0),FALSE))="","N/A",
IF(VLOOKUP($B71,INDIRECT("'" &amp; $D$33 &amp; "'!$A$9:$AD$120"),MATCH("# of Records Reviewed (denominator):",INDIRECT("'" &amp; $D$33 &amp; "'!$A$9:$AD$9"),0),FALSE)="0","0 cases",
(VLOOKUP($B71,INDIRECT("'" &amp; $D$33 &amp; "'!$A$9:$AD$120"),MATCH("All EDTC Measure",INDIRECT("'" &amp; $D$33 &amp; "'!$A$9:$AD$9"),0),FALSE)/VLOOKUP($B71,INDIRECT("'" &amp; $D$33 &amp; "'!$A$9:$AD$120"),MATCH("# of Records Reviewed (denominator):",INDIRECT("'" &amp; $D$33 &amp; "'!$A$9:$AD$9"),0),FALSE))))))</f>
        <v xml:space="preserve"> </v>
      </c>
      <c r="E71" s="53" t="str">
        <f ca="1">IF($B71=0," ",IF(LEFT(EDTC11516171819202122[[#Headers],[EnterQ2]],6)="EnterQ"," ",
IF((VLOOKUP($B71,INDIRECT("'"&amp;$D$33&amp;"'!$A$9:$AD$120"),MATCH("# of Records Reviewed (denominator):",INDIRECT("'" &amp; $D$33 &amp; "'!$A$9:$AD$9"),0),FALSE))="","N/A",
IF(VLOOKUP($B71,INDIRECT("'" &amp; $D$33 &amp; "'!$A$9:$AD$120"),MATCH("# of Records Reviewed (denominator):",INDIRECT("'" &amp; $D$33 &amp; "'!$A$9:$AD$9"),0),FALSE)="0","0 cases",
(VLOOKUP($B71,INDIRECT("'" &amp; $D$33 &amp; "'!$A$9:$AD$120"),MATCH("All EDTC Measure",INDIRECT("'" &amp; $D$33 &amp; "'!$A$9:$AD$9"),0),FALSE)/VLOOKUP($B71,INDIRECT("'" &amp; $D$33 &amp; "'!$A$9:$AD$120"),MATCH("# of Records Reviewed (denominator):",INDIRECT("'" &amp; $D$33 &amp; "'!$A$9:$AD$9"),0),FALSE))))))</f>
        <v xml:space="preserve"> </v>
      </c>
      <c r="F71" s="53" t="str">
        <f ca="1">IF($B71=0," ",IF(LEFT(EDTC11516171819202122[[#Headers],[EnterQ3]],6)="EnterQ"," ",
IF((VLOOKUP($B71,INDIRECT("'"&amp;$D$33&amp;"'!$A$9:$AD$120"),MATCH("# of Records Reviewed (denominator):",INDIRECT("'" &amp; $D$33 &amp; "'!$A$9:$AD$9"),0),FALSE))="","N/A",
IF(VLOOKUP($B71,INDIRECT("'" &amp; $D$33 &amp; "'!$A$9:$AD$120"),MATCH("# of Records Reviewed (denominator):",INDIRECT("'" &amp; $D$33 &amp; "'!$A$9:$AD$9"),0),FALSE)="0","0 cases",
(VLOOKUP($B71,INDIRECT("'" &amp; $D$33 &amp; "'!$A$9:$AD$120"),MATCH("All EDTC Measure",INDIRECT("'" &amp; $D$33 &amp; "'!$A$9:$AD$9"),0),FALSE)/VLOOKUP($B71,INDIRECT("'" &amp; $D$33 &amp; "'!$A$9:$AD$120"),MATCH("# of Records Reviewed (denominator):",INDIRECT("'" &amp; $D$33 &amp; "'!$A$9:$AD$9"),0),FALSE))))))</f>
        <v xml:space="preserve"> </v>
      </c>
      <c r="G71" s="53" t="str">
        <f ca="1">IF($B71=0," ",IF(LEFT(EDTC11516171819202122[[#Headers],[EnterQ4]],6)="EnterQ"," ",
IF((VLOOKUP($B71,INDIRECT("'"&amp;$D$33&amp;"'!$A$9:$AD$120"),MATCH("# of Records Reviewed (denominator):",INDIRECT("'" &amp; $D$33 &amp; "'!$A$9:$AD$9"),0),FALSE))="","N/A",
IF(VLOOKUP($B71,INDIRECT("'" &amp; $D$33 &amp; "'!$A$9:$AD$120"),MATCH("# of Records Reviewed (denominator):",INDIRECT("'" &amp; $D$33 &amp; "'!$A$9:$AD$9"),0),FALSE)="0","0 cases",
(VLOOKUP($B71,INDIRECT("'" &amp; $D$33 &amp; "'!$A$9:$AD$120"),MATCH("All EDTC Measure",INDIRECT("'" &amp; $D$33 &amp; "'!$A$9:$AD$9"),0),FALSE)/VLOOKUP($B71,INDIRECT("'" &amp; $D$33 &amp; "'!$A$9:$AD$120"),MATCH("# of Records Reviewed (denominator):",INDIRECT("'" &amp; $D$33 &amp; "'!$A$9:$AD$9"),0),FALSE))))))</f>
        <v xml:space="preserve"> </v>
      </c>
      <c r="H71" s="53" t="str">
        <f ca="1">IF($B71=0," ",IF(LEFT(EDTC11516171819202122[[#Headers],[EnterQ5]],6)="EnterQ"," ",
IF((VLOOKUP($B71,INDIRECT("'"&amp;$D$33&amp;"'!$A$9:$AD$120"),MATCH("# of Records Reviewed (denominator):",INDIRECT("'" &amp; $D$33 &amp; "'!$A$9:$AD$9"),0),FALSE))="","N/A",
IF(VLOOKUP($B71,INDIRECT("'" &amp; $D$33 &amp; "'!$A$9:$AD$120"),MATCH("# of Records Reviewed (denominator):",INDIRECT("'" &amp; $D$33 &amp; "'!$A$9:$AD$9"),0),FALSE)="0","0 cases",
(VLOOKUP($B71,INDIRECT("'" &amp; $D$33 &amp; "'!$A$9:$AD$120"),MATCH("All EDTC Measure",INDIRECT("'" &amp; $D$33 &amp; "'!$A$9:$AD$9"),0),FALSE)/VLOOKUP($B71,INDIRECT("'" &amp; $D$33 &amp; "'!$A$9:$AD$120"),MATCH("# of Records Reviewed (denominator):",INDIRECT("'" &amp; $D$33 &amp; "'!$A$9:$AD$9"),0),FALSE))))))</f>
        <v xml:space="preserve"> </v>
      </c>
      <c r="I71" s="53" t="str">
        <f ca="1">IF($B71=0," ",IF(LEFT(EDTC11516171819202122[[#Headers],[EnterQ6]],6)="EnterQ"," ",
IF((VLOOKUP($B71,INDIRECT("'"&amp;$D$33&amp;"'!$A$9:$AD$120"),MATCH("# of Records Reviewed (denominator):",INDIRECT("'" &amp; $D$33 &amp; "'!$A$9:$AD$9"),0),FALSE))="","N/A",
IF(VLOOKUP($B71,INDIRECT("'" &amp; $D$33 &amp; "'!$A$9:$AD$120"),MATCH("# of Records Reviewed (denominator):",INDIRECT("'" &amp; $D$33 &amp; "'!$A$9:$AD$9"),0),FALSE)="0","0 cases",
(VLOOKUP($B71,INDIRECT("'" &amp; $D$33 &amp; "'!$A$9:$AD$120"),MATCH("All EDTC Measure",INDIRECT("'" &amp; $D$33 &amp; "'!$A$9:$AD$9"),0),FALSE)/VLOOKUP($B71,INDIRECT("'" &amp; $D$33 &amp; "'!$A$9:$AD$120"),MATCH("# of Records Reviewed (denominator):",INDIRECT("'" &amp; $D$33 &amp; "'!$A$9:$AD$9"),0),FALSE))))))</f>
        <v xml:space="preserve"> </v>
      </c>
      <c r="J71" s="53" t="str">
        <f ca="1">IF($B71=0," ",IF(LEFT(EDTC11516171819202122[[#Headers],[EnterQ7]],6)="EnterQ"," ",
IF((VLOOKUP($B71,INDIRECT("'"&amp;$D$33&amp;"'!$A$9:$AD$120"),MATCH("# of Records Reviewed (denominator):",INDIRECT("'" &amp; $D$33 &amp; "'!$A$9:$AD$9"),0),FALSE))="","N/A",
IF(VLOOKUP($B71,INDIRECT("'" &amp; $D$33 &amp; "'!$A$9:$AD$120"),MATCH("# of Records Reviewed (denominator):",INDIRECT("'" &amp; $D$33 &amp; "'!$A$9:$AD$9"),0),FALSE)="0","0 cases",
(VLOOKUP($B71,INDIRECT("'" &amp; $D$33 &amp; "'!$A$9:$AD$120"),MATCH("All EDTC Measure",INDIRECT("'" &amp; $D$33 &amp; "'!$A$9:$AD$9"),0),FALSE)/VLOOKUP($B71,INDIRECT("'" &amp; $D$33 &amp; "'!$A$9:$AD$120"),MATCH("# of Records Reviewed (denominator):",INDIRECT("'" &amp; $D$33 &amp; "'!$A$9:$AD$9"),0),FALSE))))))</f>
        <v xml:space="preserve"> </v>
      </c>
      <c r="K71" s="53" t="str">
        <f ca="1">IF($B71=0," ",IF(LEFT(EDTC11516171819202122[[#Headers],[EnterQ8]],6)="EnterQ"," ",
IF((VLOOKUP($B71,INDIRECT("'"&amp;$D$33&amp;"'!$A$9:$AD$120"),MATCH("# of Records Reviewed (denominator):",INDIRECT("'" &amp; $D$33 &amp; "'!$A$9:$AD$9"),0),FALSE))="","N/A",
IF(VLOOKUP($B71,INDIRECT("'" &amp; $D$33 &amp; "'!$A$9:$AD$120"),MATCH("# of Records Reviewed (denominator):",INDIRECT("'" &amp; $D$33 &amp; "'!$A$9:$AD$9"),0),FALSE)="0","0 cases",
(VLOOKUP($B71,INDIRECT("'" &amp; $D$33 &amp; "'!$A$9:$AD$120"),MATCH("All EDTC Measure",INDIRECT("'" &amp; $D$33 &amp; "'!$A$9:$AD$9"),0),FALSE)/VLOOKUP($B71,INDIRECT("'" &amp; $D$33 &amp; "'!$A$9:$AD$120"),MATCH("# of Records Reviewed (denominator):",INDIRECT("'" &amp; $D$33 &amp; "'!$A$9:$AD$9"),0),FALSE))))))</f>
        <v xml:space="preserve"> </v>
      </c>
    </row>
    <row r="72" spans="2:11" x14ac:dyDescent="0.25">
      <c r="B72" s="52">
        <f>IF('Update Master Hospital List'!D39=0,0,'Update Master Hospital List'!D39)</f>
        <v>0</v>
      </c>
      <c r="C72" s="52">
        <f>IF('Update Master Hospital List'!E39=0,0,'Update Master Hospital List'!E39)</f>
        <v>0</v>
      </c>
      <c r="D72" s="53" t="str">
        <f ca="1">IF($B72=0," ",IF(LEFT(EDTC11516171819202122[[#Headers],[EnterQ1]],6)="EnterQ"," ",
IF((VLOOKUP($B72,INDIRECT("'"&amp;$D$33&amp;"'!$A$9:$AD$120"),MATCH("# of Records Reviewed (denominator):",INDIRECT("'" &amp; $D$33 &amp; "'!$A$9:$AD$9"),0),FALSE))="","N/A",
IF(VLOOKUP($B72,INDIRECT("'" &amp; $D$33 &amp; "'!$A$9:$AD$120"),MATCH("# of Records Reviewed (denominator):",INDIRECT("'" &amp; $D$33 &amp; "'!$A$9:$AD$9"),0),FALSE)="0","0 cases",
(VLOOKUP($B72,INDIRECT("'" &amp; $D$33 &amp; "'!$A$9:$AD$120"),MATCH("All EDTC Measure",INDIRECT("'" &amp; $D$33 &amp; "'!$A$9:$AD$9"),0),FALSE)/VLOOKUP($B72,INDIRECT("'" &amp; $D$33 &amp; "'!$A$9:$AD$120"),MATCH("# of Records Reviewed (denominator):",INDIRECT("'" &amp; $D$33 &amp; "'!$A$9:$AD$9"),0),FALSE))))))</f>
        <v xml:space="preserve"> </v>
      </c>
      <c r="E72" s="53" t="str">
        <f ca="1">IF($B72=0," ",IF(LEFT(EDTC11516171819202122[[#Headers],[EnterQ2]],6)="EnterQ"," ",
IF((VLOOKUP($B72,INDIRECT("'"&amp;$D$33&amp;"'!$A$9:$AD$120"),MATCH("# of Records Reviewed (denominator):",INDIRECT("'" &amp; $D$33 &amp; "'!$A$9:$AD$9"),0),FALSE))="","N/A",
IF(VLOOKUP($B72,INDIRECT("'" &amp; $D$33 &amp; "'!$A$9:$AD$120"),MATCH("# of Records Reviewed (denominator):",INDIRECT("'" &amp; $D$33 &amp; "'!$A$9:$AD$9"),0),FALSE)="0","0 cases",
(VLOOKUP($B72,INDIRECT("'" &amp; $D$33 &amp; "'!$A$9:$AD$120"),MATCH("All EDTC Measure",INDIRECT("'" &amp; $D$33 &amp; "'!$A$9:$AD$9"),0),FALSE)/VLOOKUP($B72,INDIRECT("'" &amp; $D$33 &amp; "'!$A$9:$AD$120"),MATCH("# of Records Reviewed (denominator):",INDIRECT("'" &amp; $D$33 &amp; "'!$A$9:$AD$9"),0),FALSE))))))</f>
        <v xml:space="preserve"> </v>
      </c>
      <c r="F72" s="53" t="str">
        <f ca="1">IF($B72=0," ",IF(LEFT(EDTC11516171819202122[[#Headers],[EnterQ3]],6)="EnterQ"," ",
IF((VLOOKUP($B72,INDIRECT("'"&amp;$D$33&amp;"'!$A$9:$AD$120"),MATCH("# of Records Reviewed (denominator):",INDIRECT("'" &amp; $D$33 &amp; "'!$A$9:$AD$9"),0),FALSE))="","N/A",
IF(VLOOKUP($B72,INDIRECT("'" &amp; $D$33 &amp; "'!$A$9:$AD$120"),MATCH("# of Records Reviewed (denominator):",INDIRECT("'" &amp; $D$33 &amp; "'!$A$9:$AD$9"),0),FALSE)="0","0 cases",
(VLOOKUP($B72,INDIRECT("'" &amp; $D$33 &amp; "'!$A$9:$AD$120"),MATCH("All EDTC Measure",INDIRECT("'" &amp; $D$33 &amp; "'!$A$9:$AD$9"),0),FALSE)/VLOOKUP($B72,INDIRECT("'" &amp; $D$33 &amp; "'!$A$9:$AD$120"),MATCH("# of Records Reviewed (denominator):",INDIRECT("'" &amp; $D$33 &amp; "'!$A$9:$AD$9"),0),FALSE))))))</f>
        <v xml:space="preserve"> </v>
      </c>
      <c r="G72" s="53" t="str">
        <f ca="1">IF($B72=0," ",IF(LEFT(EDTC11516171819202122[[#Headers],[EnterQ4]],6)="EnterQ"," ",
IF((VLOOKUP($B72,INDIRECT("'"&amp;$D$33&amp;"'!$A$9:$AD$120"),MATCH("# of Records Reviewed (denominator):",INDIRECT("'" &amp; $D$33 &amp; "'!$A$9:$AD$9"),0),FALSE))="","N/A",
IF(VLOOKUP($B72,INDIRECT("'" &amp; $D$33 &amp; "'!$A$9:$AD$120"),MATCH("# of Records Reviewed (denominator):",INDIRECT("'" &amp; $D$33 &amp; "'!$A$9:$AD$9"),0),FALSE)="0","0 cases",
(VLOOKUP($B72,INDIRECT("'" &amp; $D$33 &amp; "'!$A$9:$AD$120"),MATCH("All EDTC Measure",INDIRECT("'" &amp; $D$33 &amp; "'!$A$9:$AD$9"),0),FALSE)/VLOOKUP($B72,INDIRECT("'" &amp; $D$33 &amp; "'!$A$9:$AD$120"),MATCH("# of Records Reviewed (denominator):",INDIRECT("'" &amp; $D$33 &amp; "'!$A$9:$AD$9"),0),FALSE))))))</f>
        <v xml:space="preserve"> </v>
      </c>
      <c r="H72" s="53" t="str">
        <f ca="1">IF($B72=0," ",IF(LEFT(EDTC11516171819202122[[#Headers],[EnterQ5]],6)="EnterQ"," ",
IF((VLOOKUP($B72,INDIRECT("'"&amp;$D$33&amp;"'!$A$9:$AD$120"),MATCH("# of Records Reviewed (denominator):",INDIRECT("'" &amp; $D$33 &amp; "'!$A$9:$AD$9"),0),FALSE))="","N/A",
IF(VLOOKUP($B72,INDIRECT("'" &amp; $D$33 &amp; "'!$A$9:$AD$120"),MATCH("# of Records Reviewed (denominator):",INDIRECT("'" &amp; $D$33 &amp; "'!$A$9:$AD$9"),0),FALSE)="0","0 cases",
(VLOOKUP($B72,INDIRECT("'" &amp; $D$33 &amp; "'!$A$9:$AD$120"),MATCH("All EDTC Measure",INDIRECT("'" &amp; $D$33 &amp; "'!$A$9:$AD$9"),0),FALSE)/VLOOKUP($B72,INDIRECT("'" &amp; $D$33 &amp; "'!$A$9:$AD$120"),MATCH("# of Records Reviewed (denominator):",INDIRECT("'" &amp; $D$33 &amp; "'!$A$9:$AD$9"),0),FALSE))))))</f>
        <v xml:space="preserve"> </v>
      </c>
      <c r="I72" s="53" t="str">
        <f ca="1">IF($B72=0," ",IF(LEFT(EDTC11516171819202122[[#Headers],[EnterQ6]],6)="EnterQ"," ",
IF((VLOOKUP($B72,INDIRECT("'"&amp;$D$33&amp;"'!$A$9:$AD$120"),MATCH("# of Records Reviewed (denominator):",INDIRECT("'" &amp; $D$33 &amp; "'!$A$9:$AD$9"),0),FALSE))="","N/A",
IF(VLOOKUP($B72,INDIRECT("'" &amp; $D$33 &amp; "'!$A$9:$AD$120"),MATCH("# of Records Reviewed (denominator):",INDIRECT("'" &amp; $D$33 &amp; "'!$A$9:$AD$9"),0),FALSE)="0","0 cases",
(VLOOKUP($B72,INDIRECT("'" &amp; $D$33 &amp; "'!$A$9:$AD$120"),MATCH("All EDTC Measure",INDIRECT("'" &amp; $D$33 &amp; "'!$A$9:$AD$9"),0),FALSE)/VLOOKUP($B72,INDIRECT("'" &amp; $D$33 &amp; "'!$A$9:$AD$120"),MATCH("# of Records Reviewed (denominator):",INDIRECT("'" &amp; $D$33 &amp; "'!$A$9:$AD$9"),0),FALSE))))))</f>
        <v xml:space="preserve"> </v>
      </c>
      <c r="J72" s="53" t="str">
        <f ca="1">IF($B72=0," ",IF(LEFT(EDTC11516171819202122[[#Headers],[EnterQ7]],6)="EnterQ"," ",
IF((VLOOKUP($B72,INDIRECT("'"&amp;$D$33&amp;"'!$A$9:$AD$120"),MATCH("# of Records Reviewed (denominator):",INDIRECT("'" &amp; $D$33 &amp; "'!$A$9:$AD$9"),0),FALSE))="","N/A",
IF(VLOOKUP($B72,INDIRECT("'" &amp; $D$33 &amp; "'!$A$9:$AD$120"),MATCH("# of Records Reviewed (denominator):",INDIRECT("'" &amp; $D$33 &amp; "'!$A$9:$AD$9"),0),FALSE)="0","0 cases",
(VLOOKUP($B72,INDIRECT("'" &amp; $D$33 &amp; "'!$A$9:$AD$120"),MATCH("All EDTC Measure",INDIRECT("'" &amp; $D$33 &amp; "'!$A$9:$AD$9"),0),FALSE)/VLOOKUP($B72,INDIRECT("'" &amp; $D$33 &amp; "'!$A$9:$AD$120"),MATCH("# of Records Reviewed (denominator):",INDIRECT("'" &amp; $D$33 &amp; "'!$A$9:$AD$9"),0),FALSE))))))</f>
        <v xml:space="preserve"> </v>
      </c>
      <c r="K72" s="53" t="str">
        <f ca="1">IF($B72=0," ",IF(LEFT(EDTC11516171819202122[[#Headers],[EnterQ8]],6)="EnterQ"," ",
IF((VLOOKUP($B72,INDIRECT("'"&amp;$D$33&amp;"'!$A$9:$AD$120"),MATCH("# of Records Reviewed (denominator):",INDIRECT("'" &amp; $D$33 &amp; "'!$A$9:$AD$9"),0),FALSE))="","N/A",
IF(VLOOKUP($B72,INDIRECT("'" &amp; $D$33 &amp; "'!$A$9:$AD$120"),MATCH("# of Records Reviewed (denominator):",INDIRECT("'" &amp; $D$33 &amp; "'!$A$9:$AD$9"),0),FALSE)="0","0 cases",
(VLOOKUP($B72,INDIRECT("'" &amp; $D$33 &amp; "'!$A$9:$AD$120"),MATCH("All EDTC Measure",INDIRECT("'" &amp; $D$33 &amp; "'!$A$9:$AD$9"),0),FALSE)/VLOOKUP($B72,INDIRECT("'" &amp; $D$33 &amp; "'!$A$9:$AD$120"),MATCH("# of Records Reviewed (denominator):",INDIRECT("'" &amp; $D$33 &amp; "'!$A$9:$AD$9"),0),FALSE))))))</f>
        <v xml:space="preserve"> </v>
      </c>
    </row>
    <row r="73" spans="2:11" x14ac:dyDescent="0.25">
      <c r="B73" s="52">
        <f>IF('Update Master Hospital List'!D40=0,0,'Update Master Hospital List'!D40)</f>
        <v>0</v>
      </c>
      <c r="C73" s="52">
        <f>IF('Update Master Hospital List'!E40=0,0,'Update Master Hospital List'!E40)</f>
        <v>0</v>
      </c>
      <c r="D73" s="53" t="str">
        <f ca="1">IF($B73=0," ",IF(LEFT(EDTC11516171819202122[[#Headers],[EnterQ1]],6)="EnterQ"," ",
IF((VLOOKUP($B73,INDIRECT("'"&amp;$D$33&amp;"'!$A$9:$AD$120"),MATCH("# of Records Reviewed (denominator):",INDIRECT("'" &amp; $D$33 &amp; "'!$A$9:$AD$9"),0),FALSE))="","N/A",
IF(VLOOKUP($B73,INDIRECT("'" &amp; $D$33 &amp; "'!$A$9:$AD$120"),MATCH("# of Records Reviewed (denominator):",INDIRECT("'" &amp; $D$33 &amp; "'!$A$9:$AD$9"),0),FALSE)="0","0 cases",
(VLOOKUP($B73,INDIRECT("'" &amp; $D$33 &amp; "'!$A$9:$AD$120"),MATCH("All EDTC Measure",INDIRECT("'" &amp; $D$33 &amp; "'!$A$9:$AD$9"),0),FALSE)/VLOOKUP($B73,INDIRECT("'" &amp; $D$33 &amp; "'!$A$9:$AD$120"),MATCH("# of Records Reviewed (denominator):",INDIRECT("'" &amp; $D$33 &amp; "'!$A$9:$AD$9"),0),FALSE))))))</f>
        <v xml:space="preserve"> </v>
      </c>
      <c r="E73" s="53" t="str">
        <f ca="1">IF($B73=0," ",IF(LEFT(EDTC11516171819202122[[#Headers],[EnterQ2]],6)="EnterQ"," ",
IF((VLOOKUP($B73,INDIRECT("'"&amp;$D$33&amp;"'!$A$9:$AD$120"),MATCH("# of Records Reviewed (denominator):",INDIRECT("'" &amp; $D$33 &amp; "'!$A$9:$AD$9"),0),FALSE))="","N/A",
IF(VLOOKUP($B73,INDIRECT("'" &amp; $D$33 &amp; "'!$A$9:$AD$120"),MATCH("# of Records Reviewed (denominator):",INDIRECT("'" &amp; $D$33 &amp; "'!$A$9:$AD$9"),0),FALSE)="0","0 cases",
(VLOOKUP($B73,INDIRECT("'" &amp; $D$33 &amp; "'!$A$9:$AD$120"),MATCH("All EDTC Measure",INDIRECT("'" &amp; $D$33 &amp; "'!$A$9:$AD$9"),0),FALSE)/VLOOKUP($B73,INDIRECT("'" &amp; $D$33 &amp; "'!$A$9:$AD$120"),MATCH("# of Records Reviewed (denominator):",INDIRECT("'" &amp; $D$33 &amp; "'!$A$9:$AD$9"),0),FALSE))))))</f>
        <v xml:space="preserve"> </v>
      </c>
      <c r="F73" s="53" t="str">
        <f ca="1">IF($B73=0," ",IF(LEFT(EDTC11516171819202122[[#Headers],[EnterQ3]],6)="EnterQ"," ",
IF((VLOOKUP($B73,INDIRECT("'"&amp;$D$33&amp;"'!$A$9:$AD$120"),MATCH("# of Records Reviewed (denominator):",INDIRECT("'" &amp; $D$33 &amp; "'!$A$9:$AD$9"),0),FALSE))="","N/A",
IF(VLOOKUP($B73,INDIRECT("'" &amp; $D$33 &amp; "'!$A$9:$AD$120"),MATCH("# of Records Reviewed (denominator):",INDIRECT("'" &amp; $D$33 &amp; "'!$A$9:$AD$9"),0),FALSE)="0","0 cases",
(VLOOKUP($B73,INDIRECT("'" &amp; $D$33 &amp; "'!$A$9:$AD$120"),MATCH("All EDTC Measure",INDIRECT("'" &amp; $D$33 &amp; "'!$A$9:$AD$9"),0),FALSE)/VLOOKUP($B73,INDIRECT("'" &amp; $D$33 &amp; "'!$A$9:$AD$120"),MATCH("# of Records Reviewed (denominator):",INDIRECT("'" &amp; $D$33 &amp; "'!$A$9:$AD$9"),0),FALSE))))))</f>
        <v xml:space="preserve"> </v>
      </c>
      <c r="G73" s="53" t="str">
        <f ca="1">IF($B73=0," ",IF(LEFT(EDTC11516171819202122[[#Headers],[EnterQ4]],6)="EnterQ"," ",
IF((VLOOKUP($B73,INDIRECT("'"&amp;$D$33&amp;"'!$A$9:$AD$120"),MATCH("# of Records Reviewed (denominator):",INDIRECT("'" &amp; $D$33 &amp; "'!$A$9:$AD$9"),0),FALSE))="","N/A",
IF(VLOOKUP($B73,INDIRECT("'" &amp; $D$33 &amp; "'!$A$9:$AD$120"),MATCH("# of Records Reviewed (denominator):",INDIRECT("'" &amp; $D$33 &amp; "'!$A$9:$AD$9"),0),FALSE)="0","0 cases",
(VLOOKUP($B73,INDIRECT("'" &amp; $D$33 &amp; "'!$A$9:$AD$120"),MATCH("All EDTC Measure",INDIRECT("'" &amp; $D$33 &amp; "'!$A$9:$AD$9"),0),FALSE)/VLOOKUP($B73,INDIRECT("'" &amp; $D$33 &amp; "'!$A$9:$AD$120"),MATCH("# of Records Reviewed (denominator):",INDIRECT("'" &amp; $D$33 &amp; "'!$A$9:$AD$9"),0),FALSE))))))</f>
        <v xml:space="preserve"> </v>
      </c>
      <c r="H73" s="53" t="str">
        <f ca="1">IF($B73=0," ",IF(LEFT(EDTC11516171819202122[[#Headers],[EnterQ5]],6)="EnterQ"," ",
IF((VLOOKUP($B73,INDIRECT("'"&amp;$D$33&amp;"'!$A$9:$AD$120"),MATCH("# of Records Reviewed (denominator):",INDIRECT("'" &amp; $D$33 &amp; "'!$A$9:$AD$9"),0),FALSE))="","N/A",
IF(VLOOKUP($B73,INDIRECT("'" &amp; $D$33 &amp; "'!$A$9:$AD$120"),MATCH("# of Records Reviewed (denominator):",INDIRECT("'" &amp; $D$33 &amp; "'!$A$9:$AD$9"),0),FALSE)="0","0 cases",
(VLOOKUP($B73,INDIRECT("'" &amp; $D$33 &amp; "'!$A$9:$AD$120"),MATCH("All EDTC Measure",INDIRECT("'" &amp; $D$33 &amp; "'!$A$9:$AD$9"),0),FALSE)/VLOOKUP($B73,INDIRECT("'" &amp; $D$33 &amp; "'!$A$9:$AD$120"),MATCH("# of Records Reviewed (denominator):",INDIRECT("'" &amp; $D$33 &amp; "'!$A$9:$AD$9"),0),FALSE))))))</f>
        <v xml:space="preserve"> </v>
      </c>
      <c r="I73" s="53" t="str">
        <f ca="1">IF($B73=0," ",IF(LEFT(EDTC11516171819202122[[#Headers],[EnterQ6]],6)="EnterQ"," ",
IF((VLOOKUP($B73,INDIRECT("'"&amp;$D$33&amp;"'!$A$9:$AD$120"),MATCH("# of Records Reviewed (denominator):",INDIRECT("'" &amp; $D$33 &amp; "'!$A$9:$AD$9"),0),FALSE))="","N/A",
IF(VLOOKUP($B73,INDIRECT("'" &amp; $D$33 &amp; "'!$A$9:$AD$120"),MATCH("# of Records Reviewed (denominator):",INDIRECT("'" &amp; $D$33 &amp; "'!$A$9:$AD$9"),0),FALSE)="0","0 cases",
(VLOOKUP($B73,INDIRECT("'" &amp; $D$33 &amp; "'!$A$9:$AD$120"),MATCH("All EDTC Measure",INDIRECT("'" &amp; $D$33 &amp; "'!$A$9:$AD$9"),0),FALSE)/VLOOKUP($B73,INDIRECT("'" &amp; $D$33 &amp; "'!$A$9:$AD$120"),MATCH("# of Records Reviewed (denominator):",INDIRECT("'" &amp; $D$33 &amp; "'!$A$9:$AD$9"),0),FALSE))))))</f>
        <v xml:space="preserve"> </v>
      </c>
      <c r="J73" s="53" t="str">
        <f ca="1">IF($B73=0," ",IF(LEFT(EDTC11516171819202122[[#Headers],[EnterQ7]],6)="EnterQ"," ",
IF((VLOOKUP($B73,INDIRECT("'"&amp;$D$33&amp;"'!$A$9:$AD$120"),MATCH("# of Records Reviewed (denominator):",INDIRECT("'" &amp; $D$33 &amp; "'!$A$9:$AD$9"),0),FALSE))="","N/A",
IF(VLOOKUP($B73,INDIRECT("'" &amp; $D$33 &amp; "'!$A$9:$AD$120"),MATCH("# of Records Reviewed (denominator):",INDIRECT("'" &amp; $D$33 &amp; "'!$A$9:$AD$9"),0),FALSE)="0","0 cases",
(VLOOKUP($B73,INDIRECT("'" &amp; $D$33 &amp; "'!$A$9:$AD$120"),MATCH("All EDTC Measure",INDIRECT("'" &amp; $D$33 &amp; "'!$A$9:$AD$9"),0),FALSE)/VLOOKUP($B73,INDIRECT("'" &amp; $D$33 &amp; "'!$A$9:$AD$120"),MATCH("# of Records Reviewed (denominator):",INDIRECT("'" &amp; $D$33 &amp; "'!$A$9:$AD$9"),0),FALSE))))))</f>
        <v xml:space="preserve"> </v>
      </c>
      <c r="K73" s="53" t="str">
        <f ca="1">IF($B73=0," ",IF(LEFT(EDTC11516171819202122[[#Headers],[EnterQ8]],6)="EnterQ"," ",
IF((VLOOKUP($B73,INDIRECT("'"&amp;$D$33&amp;"'!$A$9:$AD$120"),MATCH("# of Records Reviewed (denominator):",INDIRECT("'" &amp; $D$33 &amp; "'!$A$9:$AD$9"),0),FALSE))="","N/A",
IF(VLOOKUP($B73,INDIRECT("'" &amp; $D$33 &amp; "'!$A$9:$AD$120"),MATCH("# of Records Reviewed (denominator):",INDIRECT("'" &amp; $D$33 &amp; "'!$A$9:$AD$9"),0),FALSE)="0","0 cases",
(VLOOKUP($B73,INDIRECT("'" &amp; $D$33 &amp; "'!$A$9:$AD$120"),MATCH("All EDTC Measure",INDIRECT("'" &amp; $D$33 &amp; "'!$A$9:$AD$9"),0),FALSE)/VLOOKUP($B73,INDIRECT("'" &amp; $D$33 &amp; "'!$A$9:$AD$120"),MATCH("# of Records Reviewed (denominator):",INDIRECT("'" &amp; $D$33 &amp; "'!$A$9:$AD$9"),0),FALSE))))))</f>
        <v xml:space="preserve"> </v>
      </c>
    </row>
    <row r="74" spans="2:11" x14ac:dyDescent="0.25">
      <c r="B74" s="52">
        <f>IF('Update Master Hospital List'!D41=0,0,'Update Master Hospital List'!D41)</f>
        <v>0</v>
      </c>
      <c r="C74" s="52">
        <f>IF('Update Master Hospital List'!E41=0,0,'Update Master Hospital List'!E41)</f>
        <v>0</v>
      </c>
      <c r="D74" s="53" t="str">
        <f ca="1">IF($B74=0," ",IF(LEFT(EDTC11516171819202122[[#Headers],[EnterQ1]],6)="EnterQ"," ",
IF((VLOOKUP($B74,INDIRECT("'"&amp;$D$33&amp;"'!$A$9:$AD$120"),MATCH("# of Records Reviewed (denominator):",INDIRECT("'" &amp; $D$33 &amp; "'!$A$9:$AD$9"),0),FALSE))="","N/A",
IF(VLOOKUP($B74,INDIRECT("'" &amp; $D$33 &amp; "'!$A$9:$AD$120"),MATCH("# of Records Reviewed (denominator):",INDIRECT("'" &amp; $D$33 &amp; "'!$A$9:$AD$9"),0),FALSE)="0","0 cases",
(VLOOKUP($B74,INDIRECT("'" &amp; $D$33 &amp; "'!$A$9:$AD$120"),MATCH("All EDTC Measure",INDIRECT("'" &amp; $D$33 &amp; "'!$A$9:$AD$9"),0),FALSE)/VLOOKUP($B74,INDIRECT("'" &amp; $D$33 &amp; "'!$A$9:$AD$120"),MATCH("# of Records Reviewed (denominator):",INDIRECT("'" &amp; $D$33 &amp; "'!$A$9:$AD$9"),0),FALSE))))))</f>
        <v xml:space="preserve"> </v>
      </c>
      <c r="E74" s="53" t="str">
        <f ca="1">IF($B74=0," ",IF(LEFT(EDTC11516171819202122[[#Headers],[EnterQ2]],6)="EnterQ"," ",
IF((VLOOKUP($B74,INDIRECT("'"&amp;$D$33&amp;"'!$A$9:$AD$120"),MATCH("# of Records Reviewed (denominator):",INDIRECT("'" &amp; $D$33 &amp; "'!$A$9:$AD$9"),0),FALSE))="","N/A",
IF(VLOOKUP($B74,INDIRECT("'" &amp; $D$33 &amp; "'!$A$9:$AD$120"),MATCH("# of Records Reviewed (denominator):",INDIRECT("'" &amp; $D$33 &amp; "'!$A$9:$AD$9"),0),FALSE)="0","0 cases",
(VLOOKUP($B74,INDIRECT("'" &amp; $D$33 &amp; "'!$A$9:$AD$120"),MATCH("All EDTC Measure",INDIRECT("'" &amp; $D$33 &amp; "'!$A$9:$AD$9"),0),FALSE)/VLOOKUP($B74,INDIRECT("'" &amp; $D$33 &amp; "'!$A$9:$AD$120"),MATCH("# of Records Reviewed (denominator):",INDIRECT("'" &amp; $D$33 &amp; "'!$A$9:$AD$9"),0),FALSE))))))</f>
        <v xml:space="preserve"> </v>
      </c>
      <c r="F74" s="53" t="str">
        <f ca="1">IF($B74=0," ",IF(LEFT(EDTC11516171819202122[[#Headers],[EnterQ3]],6)="EnterQ"," ",
IF((VLOOKUP($B74,INDIRECT("'"&amp;$D$33&amp;"'!$A$9:$AD$120"),MATCH("# of Records Reviewed (denominator):",INDIRECT("'" &amp; $D$33 &amp; "'!$A$9:$AD$9"),0),FALSE))="","N/A",
IF(VLOOKUP($B74,INDIRECT("'" &amp; $D$33 &amp; "'!$A$9:$AD$120"),MATCH("# of Records Reviewed (denominator):",INDIRECT("'" &amp; $D$33 &amp; "'!$A$9:$AD$9"),0),FALSE)="0","0 cases",
(VLOOKUP($B74,INDIRECT("'" &amp; $D$33 &amp; "'!$A$9:$AD$120"),MATCH("All EDTC Measure",INDIRECT("'" &amp; $D$33 &amp; "'!$A$9:$AD$9"),0),FALSE)/VLOOKUP($B74,INDIRECT("'" &amp; $D$33 &amp; "'!$A$9:$AD$120"),MATCH("# of Records Reviewed (denominator):",INDIRECT("'" &amp; $D$33 &amp; "'!$A$9:$AD$9"),0),FALSE))))))</f>
        <v xml:space="preserve"> </v>
      </c>
      <c r="G74" s="53" t="str">
        <f ca="1">IF($B74=0," ",IF(LEFT(EDTC11516171819202122[[#Headers],[EnterQ4]],6)="EnterQ"," ",
IF((VLOOKUP($B74,INDIRECT("'"&amp;$D$33&amp;"'!$A$9:$AD$120"),MATCH("# of Records Reviewed (denominator):",INDIRECT("'" &amp; $D$33 &amp; "'!$A$9:$AD$9"),0),FALSE))="","N/A",
IF(VLOOKUP($B74,INDIRECT("'" &amp; $D$33 &amp; "'!$A$9:$AD$120"),MATCH("# of Records Reviewed (denominator):",INDIRECT("'" &amp; $D$33 &amp; "'!$A$9:$AD$9"),0),FALSE)="0","0 cases",
(VLOOKUP($B74,INDIRECT("'" &amp; $D$33 &amp; "'!$A$9:$AD$120"),MATCH("All EDTC Measure",INDIRECT("'" &amp; $D$33 &amp; "'!$A$9:$AD$9"),0),FALSE)/VLOOKUP($B74,INDIRECT("'" &amp; $D$33 &amp; "'!$A$9:$AD$120"),MATCH("# of Records Reviewed (denominator):",INDIRECT("'" &amp; $D$33 &amp; "'!$A$9:$AD$9"),0),FALSE))))))</f>
        <v xml:space="preserve"> </v>
      </c>
      <c r="H74" s="53" t="str">
        <f ca="1">IF($B74=0," ",IF(LEFT(EDTC11516171819202122[[#Headers],[EnterQ5]],6)="EnterQ"," ",
IF((VLOOKUP($B74,INDIRECT("'"&amp;$D$33&amp;"'!$A$9:$AD$120"),MATCH("# of Records Reviewed (denominator):",INDIRECT("'" &amp; $D$33 &amp; "'!$A$9:$AD$9"),0),FALSE))="","N/A",
IF(VLOOKUP($B74,INDIRECT("'" &amp; $D$33 &amp; "'!$A$9:$AD$120"),MATCH("# of Records Reviewed (denominator):",INDIRECT("'" &amp; $D$33 &amp; "'!$A$9:$AD$9"),0),FALSE)="0","0 cases",
(VLOOKUP($B74,INDIRECT("'" &amp; $D$33 &amp; "'!$A$9:$AD$120"),MATCH("All EDTC Measure",INDIRECT("'" &amp; $D$33 &amp; "'!$A$9:$AD$9"),0),FALSE)/VLOOKUP($B74,INDIRECT("'" &amp; $D$33 &amp; "'!$A$9:$AD$120"),MATCH("# of Records Reviewed (denominator):",INDIRECT("'" &amp; $D$33 &amp; "'!$A$9:$AD$9"),0),FALSE))))))</f>
        <v xml:space="preserve"> </v>
      </c>
      <c r="I74" s="53" t="str">
        <f ca="1">IF($B74=0," ",IF(LEFT(EDTC11516171819202122[[#Headers],[EnterQ6]],6)="EnterQ"," ",
IF((VLOOKUP($B74,INDIRECT("'"&amp;$D$33&amp;"'!$A$9:$AD$120"),MATCH("# of Records Reviewed (denominator):",INDIRECT("'" &amp; $D$33 &amp; "'!$A$9:$AD$9"),0),FALSE))="","N/A",
IF(VLOOKUP($B74,INDIRECT("'" &amp; $D$33 &amp; "'!$A$9:$AD$120"),MATCH("# of Records Reviewed (denominator):",INDIRECT("'" &amp; $D$33 &amp; "'!$A$9:$AD$9"),0),FALSE)="0","0 cases",
(VLOOKUP($B74,INDIRECT("'" &amp; $D$33 &amp; "'!$A$9:$AD$120"),MATCH("All EDTC Measure",INDIRECT("'" &amp; $D$33 &amp; "'!$A$9:$AD$9"),0),FALSE)/VLOOKUP($B74,INDIRECT("'" &amp; $D$33 &amp; "'!$A$9:$AD$120"),MATCH("# of Records Reviewed (denominator):",INDIRECT("'" &amp; $D$33 &amp; "'!$A$9:$AD$9"),0),FALSE))))))</f>
        <v xml:space="preserve"> </v>
      </c>
      <c r="J74" s="53" t="str">
        <f ca="1">IF($B74=0," ",IF(LEFT(EDTC11516171819202122[[#Headers],[EnterQ7]],6)="EnterQ"," ",
IF((VLOOKUP($B74,INDIRECT("'"&amp;$D$33&amp;"'!$A$9:$AD$120"),MATCH("# of Records Reviewed (denominator):",INDIRECT("'" &amp; $D$33 &amp; "'!$A$9:$AD$9"),0),FALSE))="","N/A",
IF(VLOOKUP($B74,INDIRECT("'" &amp; $D$33 &amp; "'!$A$9:$AD$120"),MATCH("# of Records Reviewed (denominator):",INDIRECT("'" &amp; $D$33 &amp; "'!$A$9:$AD$9"),0),FALSE)="0","0 cases",
(VLOOKUP($B74,INDIRECT("'" &amp; $D$33 &amp; "'!$A$9:$AD$120"),MATCH("All EDTC Measure",INDIRECT("'" &amp; $D$33 &amp; "'!$A$9:$AD$9"),0),FALSE)/VLOOKUP($B74,INDIRECT("'" &amp; $D$33 &amp; "'!$A$9:$AD$120"),MATCH("# of Records Reviewed (denominator):",INDIRECT("'" &amp; $D$33 &amp; "'!$A$9:$AD$9"),0),FALSE))))))</f>
        <v xml:space="preserve"> </v>
      </c>
      <c r="K74" s="53" t="str">
        <f ca="1">IF($B74=0," ",IF(LEFT(EDTC11516171819202122[[#Headers],[EnterQ8]],6)="EnterQ"," ",
IF((VLOOKUP($B74,INDIRECT("'"&amp;$D$33&amp;"'!$A$9:$AD$120"),MATCH("# of Records Reviewed (denominator):",INDIRECT("'" &amp; $D$33 &amp; "'!$A$9:$AD$9"),0),FALSE))="","N/A",
IF(VLOOKUP($B74,INDIRECT("'" &amp; $D$33 &amp; "'!$A$9:$AD$120"),MATCH("# of Records Reviewed (denominator):",INDIRECT("'" &amp; $D$33 &amp; "'!$A$9:$AD$9"),0),FALSE)="0","0 cases",
(VLOOKUP($B74,INDIRECT("'" &amp; $D$33 &amp; "'!$A$9:$AD$120"),MATCH("All EDTC Measure",INDIRECT("'" &amp; $D$33 &amp; "'!$A$9:$AD$9"),0),FALSE)/VLOOKUP($B74,INDIRECT("'" &amp; $D$33 &amp; "'!$A$9:$AD$120"),MATCH("# of Records Reviewed (denominator):",INDIRECT("'" &amp; $D$33 &amp; "'!$A$9:$AD$9"),0),FALSE))))))</f>
        <v xml:space="preserve"> </v>
      </c>
    </row>
    <row r="75" spans="2:11" x14ac:dyDescent="0.25">
      <c r="B75" s="52">
        <f>IF('Update Master Hospital List'!D42=0,0,'Update Master Hospital List'!D42)</f>
        <v>0</v>
      </c>
      <c r="C75" s="52">
        <f>IF('Update Master Hospital List'!E42=0,0,'Update Master Hospital List'!E42)</f>
        <v>0</v>
      </c>
      <c r="D75" s="53" t="str">
        <f ca="1">IF($B75=0," ",IF(LEFT(EDTC11516171819202122[[#Headers],[EnterQ1]],6)="EnterQ"," ",
IF((VLOOKUP($B75,INDIRECT("'"&amp;$D$33&amp;"'!$A$9:$AD$120"),MATCH("# of Records Reviewed (denominator):",INDIRECT("'" &amp; $D$33 &amp; "'!$A$9:$AD$9"),0),FALSE))="","N/A",
IF(VLOOKUP($B75,INDIRECT("'" &amp; $D$33 &amp; "'!$A$9:$AD$120"),MATCH("# of Records Reviewed (denominator):",INDIRECT("'" &amp; $D$33 &amp; "'!$A$9:$AD$9"),0),FALSE)="0","0 cases",
(VLOOKUP($B75,INDIRECT("'" &amp; $D$33 &amp; "'!$A$9:$AD$120"),MATCH("All EDTC Measure",INDIRECT("'" &amp; $D$33 &amp; "'!$A$9:$AD$9"),0),FALSE)/VLOOKUP($B75,INDIRECT("'" &amp; $D$33 &amp; "'!$A$9:$AD$120"),MATCH("# of Records Reviewed (denominator):",INDIRECT("'" &amp; $D$33 &amp; "'!$A$9:$AD$9"),0),FALSE))))))</f>
        <v xml:space="preserve"> </v>
      </c>
      <c r="E75" s="53" t="str">
        <f ca="1">IF($B75=0," ",IF(LEFT(EDTC11516171819202122[[#Headers],[EnterQ2]],6)="EnterQ"," ",
IF((VLOOKUP($B75,INDIRECT("'"&amp;$D$33&amp;"'!$A$9:$AD$120"),MATCH("# of Records Reviewed (denominator):",INDIRECT("'" &amp; $D$33 &amp; "'!$A$9:$AD$9"),0),FALSE))="","N/A",
IF(VLOOKUP($B75,INDIRECT("'" &amp; $D$33 &amp; "'!$A$9:$AD$120"),MATCH("# of Records Reviewed (denominator):",INDIRECT("'" &amp; $D$33 &amp; "'!$A$9:$AD$9"),0),FALSE)="0","0 cases",
(VLOOKUP($B75,INDIRECT("'" &amp; $D$33 &amp; "'!$A$9:$AD$120"),MATCH("All EDTC Measure",INDIRECT("'" &amp; $D$33 &amp; "'!$A$9:$AD$9"),0),FALSE)/VLOOKUP($B75,INDIRECT("'" &amp; $D$33 &amp; "'!$A$9:$AD$120"),MATCH("# of Records Reviewed (denominator):",INDIRECT("'" &amp; $D$33 &amp; "'!$A$9:$AD$9"),0),FALSE))))))</f>
        <v xml:space="preserve"> </v>
      </c>
      <c r="F75" s="53" t="str">
        <f ca="1">IF($B75=0," ",IF(LEFT(EDTC11516171819202122[[#Headers],[EnterQ3]],6)="EnterQ"," ",
IF((VLOOKUP($B75,INDIRECT("'"&amp;$D$33&amp;"'!$A$9:$AD$120"),MATCH("# of Records Reviewed (denominator):",INDIRECT("'" &amp; $D$33 &amp; "'!$A$9:$AD$9"),0),FALSE))="","N/A",
IF(VLOOKUP($B75,INDIRECT("'" &amp; $D$33 &amp; "'!$A$9:$AD$120"),MATCH("# of Records Reviewed (denominator):",INDIRECT("'" &amp; $D$33 &amp; "'!$A$9:$AD$9"),0),FALSE)="0","0 cases",
(VLOOKUP($B75,INDIRECT("'" &amp; $D$33 &amp; "'!$A$9:$AD$120"),MATCH("All EDTC Measure",INDIRECT("'" &amp; $D$33 &amp; "'!$A$9:$AD$9"),0),FALSE)/VLOOKUP($B75,INDIRECT("'" &amp; $D$33 &amp; "'!$A$9:$AD$120"),MATCH("# of Records Reviewed (denominator):",INDIRECT("'" &amp; $D$33 &amp; "'!$A$9:$AD$9"),0),FALSE))))))</f>
        <v xml:space="preserve"> </v>
      </c>
      <c r="G75" s="53" t="str">
        <f ca="1">IF($B75=0," ",IF(LEFT(EDTC11516171819202122[[#Headers],[EnterQ4]],6)="EnterQ"," ",
IF((VLOOKUP($B75,INDIRECT("'"&amp;$D$33&amp;"'!$A$9:$AD$120"),MATCH("# of Records Reviewed (denominator):",INDIRECT("'" &amp; $D$33 &amp; "'!$A$9:$AD$9"),0),FALSE))="","N/A",
IF(VLOOKUP($B75,INDIRECT("'" &amp; $D$33 &amp; "'!$A$9:$AD$120"),MATCH("# of Records Reviewed (denominator):",INDIRECT("'" &amp; $D$33 &amp; "'!$A$9:$AD$9"),0),FALSE)="0","0 cases",
(VLOOKUP($B75,INDIRECT("'" &amp; $D$33 &amp; "'!$A$9:$AD$120"),MATCH("All EDTC Measure",INDIRECT("'" &amp; $D$33 &amp; "'!$A$9:$AD$9"),0),FALSE)/VLOOKUP($B75,INDIRECT("'" &amp; $D$33 &amp; "'!$A$9:$AD$120"),MATCH("# of Records Reviewed (denominator):",INDIRECT("'" &amp; $D$33 &amp; "'!$A$9:$AD$9"),0),FALSE))))))</f>
        <v xml:space="preserve"> </v>
      </c>
      <c r="H75" s="53" t="str">
        <f ca="1">IF($B75=0," ",IF(LEFT(EDTC11516171819202122[[#Headers],[EnterQ5]],6)="EnterQ"," ",
IF((VLOOKUP($B75,INDIRECT("'"&amp;$D$33&amp;"'!$A$9:$AD$120"),MATCH("# of Records Reviewed (denominator):",INDIRECT("'" &amp; $D$33 &amp; "'!$A$9:$AD$9"),0),FALSE))="","N/A",
IF(VLOOKUP($B75,INDIRECT("'" &amp; $D$33 &amp; "'!$A$9:$AD$120"),MATCH("# of Records Reviewed (denominator):",INDIRECT("'" &amp; $D$33 &amp; "'!$A$9:$AD$9"),0),FALSE)="0","0 cases",
(VLOOKUP($B75,INDIRECT("'" &amp; $D$33 &amp; "'!$A$9:$AD$120"),MATCH("All EDTC Measure",INDIRECT("'" &amp; $D$33 &amp; "'!$A$9:$AD$9"),0),FALSE)/VLOOKUP($B75,INDIRECT("'" &amp; $D$33 &amp; "'!$A$9:$AD$120"),MATCH("# of Records Reviewed (denominator):",INDIRECT("'" &amp; $D$33 &amp; "'!$A$9:$AD$9"),0),FALSE))))))</f>
        <v xml:space="preserve"> </v>
      </c>
      <c r="I75" s="53" t="str">
        <f ca="1">IF($B75=0," ",IF(LEFT(EDTC11516171819202122[[#Headers],[EnterQ6]],6)="EnterQ"," ",
IF((VLOOKUP($B75,INDIRECT("'"&amp;$D$33&amp;"'!$A$9:$AD$120"),MATCH("# of Records Reviewed (denominator):",INDIRECT("'" &amp; $D$33 &amp; "'!$A$9:$AD$9"),0),FALSE))="","N/A",
IF(VLOOKUP($B75,INDIRECT("'" &amp; $D$33 &amp; "'!$A$9:$AD$120"),MATCH("# of Records Reviewed (denominator):",INDIRECT("'" &amp; $D$33 &amp; "'!$A$9:$AD$9"),0),FALSE)="0","0 cases",
(VLOOKUP($B75,INDIRECT("'" &amp; $D$33 &amp; "'!$A$9:$AD$120"),MATCH("All EDTC Measure",INDIRECT("'" &amp; $D$33 &amp; "'!$A$9:$AD$9"),0),FALSE)/VLOOKUP($B75,INDIRECT("'" &amp; $D$33 &amp; "'!$A$9:$AD$120"),MATCH("# of Records Reviewed (denominator):",INDIRECT("'" &amp; $D$33 &amp; "'!$A$9:$AD$9"),0),FALSE))))))</f>
        <v xml:space="preserve"> </v>
      </c>
      <c r="J75" s="53" t="str">
        <f ca="1">IF($B75=0," ",IF(LEFT(EDTC11516171819202122[[#Headers],[EnterQ7]],6)="EnterQ"," ",
IF((VLOOKUP($B75,INDIRECT("'"&amp;$D$33&amp;"'!$A$9:$AD$120"),MATCH("# of Records Reviewed (denominator):",INDIRECT("'" &amp; $D$33 &amp; "'!$A$9:$AD$9"),0),FALSE))="","N/A",
IF(VLOOKUP($B75,INDIRECT("'" &amp; $D$33 &amp; "'!$A$9:$AD$120"),MATCH("# of Records Reviewed (denominator):",INDIRECT("'" &amp; $D$33 &amp; "'!$A$9:$AD$9"),0),FALSE)="0","0 cases",
(VLOOKUP($B75,INDIRECT("'" &amp; $D$33 &amp; "'!$A$9:$AD$120"),MATCH("All EDTC Measure",INDIRECT("'" &amp; $D$33 &amp; "'!$A$9:$AD$9"),0),FALSE)/VLOOKUP($B75,INDIRECT("'" &amp; $D$33 &amp; "'!$A$9:$AD$120"),MATCH("# of Records Reviewed (denominator):",INDIRECT("'" &amp; $D$33 &amp; "'!$A$9:$AD$9"),0),FALSE))))))</f>
        <v xml:space="preserve"> </v>
      </c>
      <c r="K75" s="53" t="str">
        <f ca="1">IF($B75=0," ",IF(LEFT(EDTC11516171819202122[[#Headers],[EnterQ8]],6)="EnterQ"," ",
IF((VLOOKUP($B75,INDIRECT("'"&amp;$D$33&amp;"'!$A$9:$AD$120"),MATCH("# of Records Reviewed (denominator):",INDIRECT("'" &amp; $D$33 &amp; "'!$A$9:$AD$9"),0),FALSE))="","N/A",
IF(VLOOKUP($B75,INDIRECT("'" &amp; $D$33 &amp; "'!$A$9:$AD$120"),MATCH("# of Records Reviewed (denominator):",INDIRECT("'" &amp; $D$33 &amp; "'!$A$9:$AD$9"),0),FALSE)="0","0 cases",
(VLOOKUP($B75,INDIRECT("'" &amp; $D$33 &amp; "'!$A$9:$AD$120"),MATCH("All EDTC Measure",INDIRECT("'" &amp; $D$33 &amp; "'!$A$9:$AD$9"),0),FALSE)/VLOOKUP($B75,INDIRECT("'" &amp; $D$33 &amp; "'!$A$9:$AD$120"),MATCH("# of Records Reviewed (denominator):",INDIRECT("'" &amp; $D$33 &amp; "'!$A$9:$AD$9"),0),FALSE))))))</f>
        <v xml:space="preserve"> </v>
      </c>
    </row>
    <row r="76" spans="2:11" x14ac:dyDescent="0.25">
      <c r="B76" s="52">
        <f>IF('Update Master Hospital List'!D43=0,0,'Update Master Hospital List'!D43)</f>
        <v>0</v>
      </c>
      <c r="C76" s="52">
        <f>IF('Update Master Hospital List'!E43=0,0,'Update Master Hospital List'!E43)</f>
        <v>0</v>
      </c>
      <c r="D76" s="53" t="str">
        <f ca="1">IF($B76=0," ",IF(LEFT(EDTC11516171819202122[[#Headers],[EnterQ1]],6)="EnterQ"," ",
IF((VLOOKUP($B76,INDIRECT("'"&amp;$D$33&amp;"'!$A$9:$AD$120"),MATCH("# of Records Reviewed (denominator):",INDIRECT("'" &amp; $D$33 &amp; "'!$A$9:$AD$9"),0),FALSE))="","N/A",
IF(VLOOKUP($B76,INDIRECT("'" &amp; $D$33 &amp; "'!$A$9:$AD$120"),MATCH("# of Records Reviewed (denominator):",INDIRECT("'" &amp; $D$33 &amp; "'!$A$9:$AD$9"),0),FALSE)="0","0 cases",
(VLOOKUP($B76,INDIRECT("'" &amp; $D$33 &amp; "'!$A$9:$AD$120"),MATCH("All EDTC Measure",INDIRECT("'" &amp; $D$33 &amp; "'!$A$9:$AD$9"),0),FALSE)/VLOOKUP($B76,INDIRECT("'" &amp; $D$33 &amp; "'!$A$9:$AD$120"),MATCH("# of Records Reviewed (denominator):",INDIRECT("'" &amp; $D$33 &amp; "'!$A$9:$AD$9"),0),FALSE))))))</f>
        <v xml:space="preserve"> </v>
      </c>
      <c r="E76" s="53" t="str">
        <f ca="1">IF($B76=0," ",IF(LEFT(EDTC11516171819202122[[#Headers],[EnterQ2]],6)="EnterQ"," ",
IF((VLOOKUP($B76,INDIRECT("'"&amp;$D$33&amp;"'!$A$9:$AD$120"),MATCH("# of Records Reviewed (denominator):",INDIRECT("'" &amp; $D$33 &amp; "'!$A$9:$AD$9"),0),FALSE))="","N/A",
IF(VLOOKUP($B76,INDIRECT("'" &amp; $D$33 &amp; "'!$A$9:$AD$120"),MATCH("# of Records Reviewed (denominator):",INDIRECT("'" &amp; $D$33 &amp; "'!$A$9:$AD$9"),0),FALSE)="0","0 cases",
(VLOOKUP($B76,INDIRECT("'" &amp; $D$33 &amp; "'!$A$9:$AD$120"),MATCH("All EDTC Measure",INDIRECT("'" &amp; $D$33 &amp; "'!$A$9:$AD$9"),0),FALSE)/VLOOKUP($B76,INDIRECT("'" &amp; $D$33 &amp; "'!$A$9:$AD$120"),MATCH("# of Records Reviewed (denominator):",INDIRECT("'" &amp; $D$33 &amp; "'!$A$9:$AD$9"),0),FALSE))))))</f>
        <v xml:space="preserve"> </v>
      </c>
      <c r="F76" s="53" t="str">
        <f ca="1">IF($B76=0," ",IF(LEFT(EDTC11516171819202122[[#Headers],[EnterQ3]],6)="EnterQ"," ",
IF((VLOOKUP($B76,INDIRECT("'"&amp;$D$33&amp;"'!$A$9:$AD$120"),MATCH("# of Records Reviewed (denominator):",INDIRECT("'" &amp; $D$33 &amp; "'!$A$9:$AD$9"),0),FALSE))="","N/A",
IF(VLOOKUP($B76,INDIRECT("'" &amp; $D$33 &amp; "'!$A$9:$AD$120"),MATCH("# of Records Reviewed (denominator):",INDIRECT("'" &amp; $D$33 &amp; "'!$A$9:$AD$9"),0),FALSE)="0","0 cases",
(VLOOKUP($B76,INDIRECT("'" &amp; $D$33 &amp; "'!$A$9:$AD$120"),MATCH("All EDTC Measure",INDIRECT("'" &amp; $D$33 &amp; "'!$A$9:$AD$9"),0),FALSE)/VLOOKUP($B76,INDIRECT("'" &amp; $D$33 &amp; "'!$A$9:$AD$120"),MATCH("# of Records Reviewed (denominator):",INDIRECT("'" &amp; $D$33 &amp; "'!$A$9:$AD$9"),0),FALSE))))))</f>
        <v xml:space="preserve"> </v>
      </c>
      <c r="G76" s="53" t="str">
        <f ca="1">IF($B76=0," ",IF(LEFT(EDTC11516171819202122[[#Headers],[EnterQ4]],6)="EnterQ"," ",
IF((VLOOKUP($B76,INDIRECT("'"&amp;$D$33&amp;"'!$A$9:$AD$120"),MATCH("# of Records Reviewed (denominator):",INDIRECT("'" &amp; $D$33 &amp; "'!$A$9:$AD$9"),0),FALSE))="","N/A",
IF(VLOOKUP($B76,INDIRECT("'" &amp; $D$33 &amp; "'!$A$9:$AD$120"),MATCH("# of Records Reviewed (denominator):",INDIRECT("'" &amp; $D$33 &amp; "'!$A$9:$AD$9"),0),FALSE)="0","0 cases",
(VLOOKUP($B76,INDIRECT("'" &amp; $D$33 &amp; "'!$A$9:$AD$120"),MATCH("All EDTC Measure",INDIRECT("'" &amp; $D$33 &amp; "'!$A$9:$AD$9"),0),FALSE)/VLOOKUP($B76,INDIRECT("'" &amp; $D$33 &amp; "'!$A$9:$AD$120"),MATCH("# of Records Reviewed (denominator):",INDIRECT("'" &amp; $D$33 &amp; "'!$A$9:$AD$9"),0),FALSE))))))</f>
        <v xml:space="preserve"> </v>
      </c>
      <c r="H76" s="53" t="str">
        <f ca="1">IF($B76=0," ",IF(LEFT(EDTC11516171819202122[[#Headers],[EnterQ5]],6)="EnterQ"," ",
IF((VLOOKUP($B76,INDIRECT("'"&amp;$D$33&amp;"'!$A$9:$AD$120"),MATCH("# of Records Reviewed (denominator):",INDIRECT("'" &amp; $D$33 &amp; "'!$A$9:$AD$9"),0),FALSE))="","N/A",
IF(VLOOKUP($B76,INDIRECT("'" &amp; $D$33 &amp; "'!$A$9:$AD$120"),MATCH("# of Records Reviewed (denominator):",INDIRECT("'" &amp; $D$33 &amp; "'!$A$9:$AD$9"),0),FALSE)="0","0 cases",
(VLOOKUP($B76,INDIRECT("'" &amp; $D$33 &amp; "'!$A$9:$AD$120"),MATCH("All EDTC Measure",INDIRECT("'" &amp; $D$33 &amp; "'!$A$9:$AD$9"),0),FALSE)/VLOOKUP($B76,INDIRECT("'" &amp; $D$33 &amp; "'!$A$9:$AD$120"),MATCH("# of Records Reviewed (denominator):",INDIRECT("'" &amp; $D$33 &amp; "'!$A$9:$AD$9"),0),FALSE))))))</f>
        <v xml:space="preserve"> </v>
      </c>
      <c r="I76" s="53" t="str">
        <f ca="1">IF($B76=0," ",IF(LEFT(EDTC11516171819202122[[#Headers],[EnterQ6]],6)="EnterQ"," ",
IF((VLOOKUP($B76,INDIRECT("'"&amp;$D$33&amp;"'!$A$9:$AD$120"),MATCH("# of Records Reviewed (denominator):",INDIRECT("'" &amp; $D$33 &amp; "'!$A$9:$AD$9"),0),FALSE))="","N/A",
IF(VLOOKUP($B76,INDIRECT("'" &amp; $D$33 &amp; "'!$A$9:$AD$120"),MATCH("# of Records Reviewed (denominator):",INDIRECT("'" &amp; $D$33 &amp; "'!$A$9:$AD$9"),0),FALSE)="0","0 cases",
(VLOOKUP($B76,INDIRECT("'" &amp; $D$33 &amp; "'!$A$9:$AD$120"),MATCH("All EDTC Measure",INDIRECT("'" &amp; $D$33 &amp; "'!$A$9:$AD$9"),0),FALSE)/VLOOKUP($B76,INDIRECT("'" &amp; $D$33 &amp; "'!$A$9:$AD$120"),MATCH("# of Records Reviewed (denominator):",INDIRECT("'" &amp; $D$33 &amp; "'!$A$9:$AD$9"),0),FALSE))))))</f>
        <v xml:space="preserve"> </v>
      </c>
      <c r="J76" s="53" t="str">
        <f ca="1">IF($B76=0," ",IF(LEFT(EDTC11516171819202122[[#Headers],[EnterQ7]],6)="EnterQ"," ",
IF((VLOOKUP($B76,INDIRECT("'"&amp;$D$33&amp;"'!$A$9:$AD$120"),MATCH("# of Records Reviewed (denominator):",INDIRECT("'" &amp; $D$33 &amp; "'!$A$9:$AD$9"),0),FALSE))="","N/A",
IF(VLOOKUP($B76,INDIRECT("'" &amp; $D$33 &amp; "'!$A$9:$AD$120"),MATCH("# of Records Reviewed (denominator):",INDIRECT("'" &amp; $D$33 &amp; "'!$A$9:$AD$9"),0),FALSE)="0","0 cases",
(VLOOKUP($B76,INDIRECT("'" &amp; $D$33 &amp; "'!$A$9:$AD$120"),MATCH("All EDTC Measure",INDIRECT("'" &amp; $D$33 &amp; "'!$A$9:$AD$9"),0),FALSE)/VLOOKUP($B76,INDIRECT("'" &amp; $D$33 &amp; "'!$A$9:$AD$120"),MATCH("# of Records Reviewed (denominator):",INDIRECT("'" &amp; $D$33 &amp; "'!$A$9:$AD$9"),0),FALSE))))))</f>
        <v xml:space="preserve"> </v>
      </c>
      <c r="K76" s="53" t="str">
        <f ca="1">IF($B76=0," ",IF(LEFT(EDTC11516171819202122[[#Headers],[EnterQ8]],6)="EnterQ"," ",
IF((VLOOKUP($B76,INDIRECT("'"&amp;$D$33&amp;"'!$A$9:$AD$120"),MATCH("# of Records Reviewed (denominator):",INDIRECT("'" &amp; $D$33 &amp; "'!$A$9:$AD$9"),0),FALSE))="","N/A",
IF(VLOOKUP($B76,INDIRECT("'" &amp; $D$33 &amp; "'!$A$9:$AD$120"),MATCH("# of Records Reviewed (denominator):",INDIRECT("'" &amp; $D$33 &amp; "'!$A$9:$AD$9"),0),FALSE)="0","0 cases",
(VLOOKUP($B76,INDIRECT("'" &amp; $D$33 &amp; "'!$A$9:$AD$120"),MATCH("All EDTC Measure",INDIRECT("'" &amp; $D$33 &amp; "'!$A$9:$AD$9"),0),FALSE)/VLOOKUP($B76,INDIRECT("'" &amp; $D$33 &amp; "'!$A$9:$AD$120"),MATCH("# of Records Reviewed (denominator):",INDIRECT("'" &amp; $D$33 &amp; "'!$A$9:$AD$9"),0),FALSE))))))</f>
        <v xml:space="preserve"> </v>
      </c>
    </row>
    <row r="77" spans="2:11" x14ac:dyDescent="0.25">
      <c r="B77" s="52">
        <f>IF('Update Master Hospital List'!D44=0,0,'Update Master Hospital List'!D44)</f>
        <v>0</v>
      </c>
      <c r="C77" s="52">
        <f>IF('Update Master Hospital List'!E44=0,0,'Update Master Hospital List'!E44)</f>
        <v>0</v>
      </c>
      <c r="D77" s="53" t="str">
        <f ca="1">IF($B77=0," ",IF(LEFT(EDTC11516171819202122[[#Headers],[EnterQ1]],6)="EnterQ"," ",
IF((VLOOKUP($B77,INDIRECT("'"&amp;$D$33&amp;"'!$A$9:$AD$120"),MATCH("# of Records Reviewed (denominator):",INDIRECT("'" &amp; $D$33 &amp; "'!$A$9:$AD$9"),0),FALSE))="","N/A",
IF(VLOOKUP($B77,INDIRECT("'" &amp; $D$33 &amp; "'!$A$9:$AD$120"),MATCH("# of Records Reviewed (denominator):",INDIRECT("'" &amp; $D$33 &amp; "'!$A$9:$AD$9"),0),FALSE)="0","0 cases",
(VLOOKUP($B77,INDIRECT("'" &amp; $D$33 &amp; "'!$A$9:$AD$120"),MATCH("All EDTC Measure",INDIRECT("'" &amp; $D$33 &amp; "'!$A$9:$AD$9"),0),FALSE)/VLOOKUP($B77,INDIRECT("'" &amp; $D$33 &amp; "'!$A$9:$AD$120"),MATCH("# of Records Reviewed (denominator):",INDIRECT("'" &amp; $D$33 &amp; "'!$A$9:$AD$9"),0),FALSE))))))</f>
        <v xml:space="preserve"> </v>
      </c>
      <c r="E77" s="53" t="str">
        <f ca="1">IF($B77=0," ",IF(LEFT(EDTC11516171819202122[[#Headers],[EnterQ2]],6)="EnterQ"," ",
IF((VLOOKUP($B77,INDIRECT("'"&amp;$D$33&amp;"'!$A$9:$AD$120"),MATCH("# of Records Reviewed (denominator):",INDIRECT("'" &amp; $D$33 &amp; "'!$A$9:$AD$9"),0),FALSE))="","N/A",
IF(VLOOKUP($B77,INDIRECT("'" &amp; $D$33 &amp; "'!$A$9:$AD$120"),MATCH("# of Records Reviewed (denominator):",INDIRECT("'" &amp; $D$33 &amp; "'!$A$9:$AD$9"),0),FALSE)="0","0 cases",
(VLOOKUP($B77,INDIRECT("'" &amp; $D$33 &amp; "'!$A$9:$AD$120"),MATCH("All EDTC Measure",INDIRECT("'" &amp; $D$33 &amp; "'!$A$9:$AD$9"),0),FALSE)/VLOOKUP($B77,INDIRECT("'" &amp; $D$33 &amp; "'!$A$9:$AD$120"),MATCH("# of Records Reviewed (denominator):",INDIRECT("'" &amp; $D$33 &amp; "'!$A$9:$AD$9"),0),FALSE))))))</f>
        <v xml:space="preserve"> </v>
      </c>
      <c r="F77" s="53" t="str">
        <f ca="1">IF($B77=0," ",IF(LEFT(EDTC11516171819202122[[#Headers],[EnterQ3]],6)="EnterQ"," ",
IF((VLOOKUP($B77,INDIRECT("'"&amp;$D$33&amp;"'!$A$9:$AD$120"),MATCH("# of Records Reviewed (denominator):",INDIRECT("'" &amp; $D$33 &amp; "'!$A$9:$AD$9"),0),FALSE))="","N/A",
IF(VLOOKUP($B77,INDIRECT("'" &amp; $D$33 &amp; "'!$A$9:$AD$120"),MATCH("# of Records Reviewed (denominator):",INDIRECT("'" &amp; $D$33 &amp; "'!$A$9:$AD$9"),0),FALSE)="0","0 cases",
(VLOOKUP($B77,INDIRECT("'" &amp; $D$33 &amp; "'!$A$9:$AD$120"),MATCH("All EDTC Measure",INDIRECT("'" &amp; $D$33 &amp; "'!$A$9:$AD$9"),0),FALSE)/VLOOKUP($B77,INDIRECT("'" &amp; $D$33 &amp; "'!$A$9:$AD$120"),MATCH("# of Records Reviewed (denominator):",INDIRECT("'" &amp; $D$33 &amp; "'!$A$9:$AD$9"),0),FALSE))))))</f>
        <v xml:space="preserve"> </v>
      </c>
      <c r="G77" s="53" t="str">
        <f ca="1">IF($B77=0," ",IF(LEFT(EDTC11516171819202122[[#Headers],[EnterQ4]],6)="EnterQ"," ",
IF((VLOOKUP($B77,INDIRECT("'"&amp;$D$33&amp;"'!$A$9:$AD$120"),MATCH("# of Records Reviewed (denominator):",INDIRECT("'" &amp; $D$33 &amp; "'!$A$9:$AD$9"),0),FALSE))="","N/A",
IF(VLOOKUP($B77,INDIRECT("'" &amp; $D$33 &amp; "'!$A$9:$AD$120"),MATCH("# of Records Reviewed (denominator):",INDIRECT("'" &amp; $D$33 &amp; "'!$A$9:$AD$9"),0),FALSE)="0","0 cases",
(VLOOKUP($B77,INDIRECT("'" &amp; $D$33 &amp; "'!$A$9:$AD$120"),MATCH("All EDTC Measure",INDIRECT("'" &amp; $D$33 &amp; "'!$A$9:$AD$9"),0),FALSE)/VLOOKUP($B77,INDIRECT("'" &amp; $D$33 &amp; "'!$A$9:$AD$120"),MATCH("# of Records Reviewed (denominator):",INDIRECT("'" &amp; $D$33 &amp; "'!$A$9:$AD$9"),0),FALSE))))))</f>
        <v xml:space="preserve"> </v>
      </c>
      <c r="H77" s="53" t="str">
        <f ca="1">IF($B77=0," ",IF(LEFT(EDTC11516171819202122[[#Headers],[EnterQ5]],6)="EnterQ"," ",
IF((VLOOKUP($B77,INDIRECT("'"&amp;$D$33&amp;"'!$A$9:$AD$120"),MATCH("# of Records Reviewed (denominator):",INDIRECT("'" &amp; $D$33 &amp; "'!$A$9:$AD$9"),0),FALSE))="","N/A",
IF(VLOOKUP($B77,INDIRECT("'" &amp; $D$33 &amp; "'!$A$9:$AD$120"),MATCH("# of Records Reviewed (denominator):",INDIRECT("'" &amp; $D$33 &amp; "'!$A$9:$AD$9"),0),FALSE)="0","0 cases",
(VLOOKUP($B77,INDIRECT("'" &amp; $D$33 &amp; "'!$A$9:$AD$120"),MATCH("All EDTC Measure",INDIRECT("'" &amp; $D$33 &amp; "'!$A$9:$AD$9"),0),FALSE)/VLOOKUP($B77,INDIRECT("'" &amp; $D$33 &amp; "'!$A$9:$AD$120"),MATCH("# of Records Reviewed (denominator):",INDIRECT("'" &amp; $D$33 &amp; "'!$A$9:$AD$9"),0),FALSE))))))</f>
        <v xml:space="preserve"> </v>
      </c>
      <c r="I77" s="53" t="str">
        <f ca="1">IF($B77=0," ",IF(LEFT(EDTC11516171819202122[[#Headers],[EnterQ6]],6)="EnterQ"," ",
IF((VLOOKUP($B77,INDIRECT("'"&amp;$D$33&amp;"'!$A$9:$AD$120"),MATCH("# of Records Reviewed (denominator):",INDIRECT("'" &amp; $D$33 &amp; "'!$A$9:$AD$9"),0),FALSE))="","N/A",
IF(VLOOKUP($B77,INDIRECT("'" &amp; $D$33 &amp; "'!$A$9:$AD$120"),MATCH("# of Records Reviewed (denominator):",INDIRECT("'" &amp; $D$33 &amp; "'!$A$9:$AD$9"),0),FALSE)="0","0 cases",
(VLOOKUP($B77,INDIRECT("'" &amp; $D$33 &amp; "'!$A$9:$AD$120"),MATCH("All EDTC Measure",INDIRECT("'" &amp; $D$33 &amp; "'!$A$9:$AD$9"),0),FALSE)/VLOOKUP($B77,INDIRECT("'" &amp; $D$33 &amp; "'!$A$9:$AD$120"),MATCH("# of Records Reviewed (denominator):",INDIRECT("'" &amp; $D$33 &amp; "'!$A$9:$AD$9"),0),FALSE))))))</f>
        <v xml:space="preserve"> </v>
      </c>
      <c r="J77" s="53" t="str">
        <f ca="1">IF($B77=0," ",IF(LEFT(EDTC11516171819202122[[#Headers],[EnterQ7]],6)="EnterQ"," ",
IF((VLOOKUP($B77,INDIRECT("'"&amp;$D$33&amp;"'!$A$9:$AD$120"),MATCH("# of Records Reviewed (denominator):",INDIRECT("'" &amp; $D$33 &amp; "'!$A$9:$AD$9"),0),FALSE))="","N/A",
IF(VLOOKUP($B77,INDIRECT("'" &amp; $D$33 &amp; "'!$A$9:$AD$120"),MATCH("# of Records Reviewed (denominator):",INDIRECT("'" &amp; $D$33 &amp; "'!$A$9:$AD$9"),0),FALSE)="0","0 cases",
(VLOOKUP($B77,INDIRECT("'" &amp; $D$33 &amp; "'!$A$9:$AD$120"),MATCH("All EDTC Measure",INDIRECT("'" &amp; $D$33 &amp; "'!$A$9:$AD$9"),0),FALSE)/VLOOKUP($B77,INDIRECT("'" &amp; $D$33 &amp; "'!$A$9:$AD$120"),MATCH("# of Records Reviewed (denominator):",INDIRECT("'" &amp; $D$33 &amp; "'!$A$9:$AD$9"),0),FALSE))))))</f>
        <v xml:space="preserve"> </v>
      </c>
      <c r="K77" s="53" t="str">
        <f ca="1">IF($B77=0," ",IF(LEFT(EDTC11516171819202122[[#Headers],[EnterQ8]],6)="EnterQ"," ",
IF((VLOOKUP($B77,INDIRECT("'"&amp;$D$33&amp;"'!$A$9:$AD$120"),MATCH("# of Records Reviewed (denominator):",INDIRECT("'" &amp; $D$33 &amp; "'!$A$9:$AD$9"),0),FALSE))="","N/A",
IF(VLOOKUP($B77,INDIRECT("'" &amp; $D$33 &amp; "'!$A$9:$AD$120"),MATCH("# of Records Reviewed (denominator):",INDIRECT("'" &amp; $D$33 &amp; "'!$A$9:$AD$9"),0),FALSE)="0","0 cases",
(VLOOKUP($B77,INDIRECT("'" &amp; $D$33 &amp; "'!$A$9:$AD$120"),MATCH("All EDTC Measure",INDIRECT("'" &amp; $D$33 &amp; "'!$A$9:$AD$9"),0),FALSE)/VLOOKUP($B77,INDIRECT("'" &amp; $D$33 &amp; "'!$A$9:$AD$120"),MATCH("# of Records Reviewed (denominator):",INDIRECT("'" &amp; $D$33 &amp; "'!$A$9:$AD$9"),0),FALSE))))))</f>
        <v xml:space="preserve"> </v>
      </c>
    </row>
    <row r="78" spans="2:11" x14ac:dyDescent="0.25">
      <c r="B78" s="52">
        <f>IF('Update Master Hospital List'!D45=0,0,'Update Master Hospital List'!D45)</f>
        <v>0</v>
      </c>
      <c r="C78" s="52">
        <f>IF('Update Master Hospital List'!E45=0,0,'Update Master Hospital List'!E45)</f>
        <v>0</v>
      </c>
      <c r="D78" s="53" t="str">
        <f ca="1">IF($B78=0," ",IF(LEFT(EDTC11516171819202122[[#Headers],[EnterQ1]],6)="EnterQ"," ",
IF((VLOOKUP($B78,INDIRECT("'"&amp;$D$33&amp;"'!$A$9:$AD$120"),MATCH("# of Records Reviewed (denominator):",INDIRECT("'" &amp; $D$33 &amp; "'!$A$9:$AD$9"),0),FALSE))="","N/A",
IF(VLOOKUP($B78,INDIRECT("'" &amp; $D$33 &amp; "'!$A$9:$AD$120"),MATCH("# of Records Reviewed (denominator):",INDIRECT("'" &amp; $D$33 &amp; "'!$A$9:$AD$9"),0),FALSE)="0","0 cases",
(VLOOKUP($B78,INDIRECT("'" &amp; $D$33 &amp; "'!$A$9:$AD$120"),MATCH("All EDTC Measure",INDIRECT("'" &amp; $D$33 &amp; "'!$A$9:$AD$9"),0),FALSE)/VLOOKUP($B78,INDIRECT("'" &amp; $D$33 &amp; "'!$A$9:$AD$120"),MATCH("# of Records Reviewed (denominator):",INDIRECT("'" &amp; $D$33 &amp; "'!$A$9:$AD$9"),0),FALSE))))))</f>
        <v xml:space="preserve"> </v>
      </c>
      <c r="E78" s="53" t="str">
        <f ca="1">IF($B78=0," ",IF(LEFT(EDTC11516171819202122[[#Headers],[EnterQ2]],6)="EnterQ"," ",
IF((VLOOKUP($B78,INDIRECT("'"&amp;$D$33&amp;"'!$A$9:$AD$120"),MATCH("# of Records Reviewed (denominator):",INDIRECT("'" &amp; $D$33 &amp; "'!$A$9:$AD$9"),0),FALSE))="","N/A",
IF(VLOOKUP($B78,INDIRECT("'" &amp; $D$33 &amp; "'!$A$9:$AD$120"),MATCH("# of Records Reviewed (denominator):",INDIRECT("'" &amp; $D$33 &amp; "'!$A$9:$AD$9"),0),FALSE)="0","0 cases",
(VLOOKUP($B78,INDIRECT("'" &amp; $D$33 &amp; "'!$A$9:$AD$120"),MATCH("All EDTC Measure",INDIRECT("'" &amp; $D$33 &amp; "'!$A$9:$AD$9"),0),FALSE)/VLOOKUP($B78,INDIRECT("'" &amp; $D$33 &amp; "'!$A$9:$AD$120"),MATCH("# of Records Reviewed (denominator):",INDIRECT("'" &amp; $D$33 &amp; "'!$A$9:$AD$9"),0),FALSE))))))</f>
        <v xml:space="preserve"> </v>
      </c>
      <c r="F78" s="53" t="str">
        <f ca="1">IF($B78=0," ",IF(LEFT(EDTC11516171819202122[[#Headers],[EnterQ3]],6)="EnterQ"," ",
IF((VLOOKUP($B78,INDIRECT("'"&amp;$D$33&amp;"'!$A$9:$AD$120"),MATCH("# of Records Reviewed (denominator):",INDIRECT("'" &amp; $D$33 &amp; "'!$A$9:$AD$9"),0),FALSE))="","N/A",
IF(VLOOKUP($B78,INDIRECT("'" &amp; $D$33 &amp; "'!$A$9:$AD$120"),MATCH("# of Records Reviewed (denominator):",INDIRECT("'" &amp; $D$33 &amp; "'!$A$9:$AD$9"),0),FALSE)="0","0 cases",
(VLOOKUP($B78,INDIRECT("'" &amp; $D$33 &amp; "'!$A$9:$AD$120"),MATCH("All EDTC Measure",INDIRECT("'" &amp; $D$33 &amp; "'!$A$9:$AD$9"),0),FALSE)/VLOOKUP($B78,INDIRECT("'" &amp; $D$33 &amp; "'!$A$9:$AD$120"),MATCH("# of Records Reviewed (denominator):",INDIRECT("'" &amp; $D$33 &amp; "'!$A$9:$AD$9"),0),FALSE))))))</f>
        <v xml:space="preserve"> </v>
      </c>
      <c r="G78" s="53" t="str">
        <f ca="1">IF($B78=0," ",IF(LEFT(EDTC11516171819202122[[#Headers],[EnterQ4]],6)="EnterQ"," ",
IF((VLOOKUP($B78,INDIRECT("'"&amp;$D$33&amp;"'!$A$9:$AD$120"),MATCH("# of Records Reviewed (denominator):",INDIRECT("'" &amp; $D$33 &amp; "'!$A$9:$AD$9"),0),FALSE))="","N/A",
IF(VLOOKUP($B78,INDIRECT("'" &amp; $D$33 &amp; "'!$A$9:$AD$120"),MATCH("# of Records Reviewed (denominator):",INDIRECT("'" &amp; $D$33 &amp; "'!$A$9:$AD$9"),0),FALSE)="0","0 cases",
(VLOOKUP($B78,INDIRECT("'" &amp; $D$33 &amp; "'!$A$9:$AD$120"),MATCH("All EDTC Measure",INDIRECT("'" &amp; $D$33 &amp; "'!$A$9:$AD$9"),0),FALSE)/VLOOKUP($B78,INDIRECT("'" &amp; $D$33 &amp; "'!$A$9:$AD$120"),MATCH("# of Records Reviewed (denominator):",INDIRECT("'" &amp; $D$33 &amp; "'!$A$9:$AD$9"),0),FALSE))))))</f>
        <v xml:space="preserve"> </v>
      </c>
      <c r="H78" s="53" t="str">
        <f ca="1">IF($B78=0," ",IF(LEFT(EDTC11516171819202122[[#Headers],[EnterQ5]],6)="EnterQ"," ",
IF((VLOOKUP($B78,INDIRECT("'"&amp;$D$33&amp;"'!$A$9:$AD$120"),MATCH("# of Records Reviewed (denominator):",INDIRECT("'" &amp; $D$33 &amp; "'!$A$9:$AD$9"),0),FALSE))="","N/A",
IF(VLOOKUP($B78,INDIRECT("'" &amp; $D$33 &amp; "'!$A$9:$AD$120"),MATCH("# of Records Reviewed (denominator):",INDIRECT("'" &amp; $D$33 &amp; "'!$A$9:$AD$9"),0),FALSE)="0","0 cases",
(VLOOKUP($B78,INDIRECT("'" &amp; $D$33 &amp; "'!$A$9:$AD$120"),MATCH("All EDTC Measure",INDIRECT("'" &amp; $D$33 &amp; "'!$A$9:$AD$9"),0),FALSE)/VLOOKUP($B78,INDIRECT("'" &amp; $D$33 &amp; "'!$A$9:$AD$120"),MATCH("# of Records Reviewed (denominator):",INDIRECT("'" &amp; $D$33 &amp; "'!$A$9:$AD$9"),0),FALSE))))))</f>
        <v xml:space="preserve"> </v>
      </c>
      <c r="I78" s="53" t="str">
        <f ca="1">IF($B78=0," ",IF(LEFT(EDTC11516171819202122[[#Headers],[EnterQ6]],6)="EnterQ"," ",
IF((VLOOKUP($B78,INDIRECT("'"&amp;$D$33&amp;"'!$A$9:$AD$120"),MATCH("# of Records Reviewed (denominator):",INDIRECT("'" &amp; $D$33 &amp; "'!$A$9:$AD$9"),0),FALSE))="","N/A",
IF(VLOOKUP($B78,INDIRECT("'" &amp; $D$33 &amp; "'!$A$9:$AD$120"),MATCH("# of Records Reviewed (denominator):",INDIRECT("'" &amp; $D$33 &amp; "'!$A$9:$AD$9"),0),FALSE)="0","0 cases",
(VLOOKUP($B78,INDIRECT("'" &amp; $D$33 &amp; "'!$A$9:$AD$120"),MATCH("All EDTC Measure",INDIRECT("'" &amp; $D$33 &amp; "'!$A$9:$AD$9"),0),FALSE)/VLOOKUP($B78,INDIRECT("'" &amp; $D$33 &amp; "'!$A$9:$AD$120"),MATCH("# of Records Reviewed (denominator):",INDIRECT("'" &amp; $D$33 &amp; "'!$A$9:$AD$9"),0),FALSE))))))</f>
        <v xml:space="preserve"> </v>
      </c>
      <c r="J78" s="53" t="str">
        <f ca="1">IF($B78=0," ",IF(LEFT(EDTC11516171819202122[[#Headers],[EnterQ7]],6)="EnterQ"," ",
IF((VLOOKUP($B78,INDIRECT("'"&amp;$D$33&amp;"'!$A$9:$AD$120"),MATCH("# of Records Reviewed (denominator):",INDIRECT("'" &amp; $D$33 &amp; "'!$A$9:$AD$9"),0),FALSE))="","N/A",
IF(VLOOKUP($B78,INDIRECT("'" &amp; $D$33 &amp; "'!$A$9:$AD$120"),MATCH("# of Records Reviewed (denominator):",INDIRECT("'" &amp; $D$33 &amp; "'!$A$9:$AD$9"),0),FALSE)="0","0 cases",
(VLOOKUP($B78,INDIRECT("'" &amp; $D$33 &amp; "'!$A$9:$AD$120"),MATCH("All EDTC Measure",INDIRECT("'" &amp; $D$33 &amp; "'!$A$9:$AD$9"),0),FALSE)/VLOOKUP($B78,INDIRECT("'" &amp; $D$33 &amp; "'!$A$9:$AD$120"),MATCH("# of Records Reviewed (denominator):",INDIRECT("'" &amp; $D$33 &amp; "'!$A$9:$AD$9"),0),FALSE))))))</f>
        <v xml:space="preserve"> </v>
      </c>
      <c r="K78" s="53" t="str">
        <f ca="1">IF($B78=0," ",IF(LEFT(EDTC11516171819202122[[#Headers],[EnterQ8]],6)="EnterQ"," ",
IF((VLOOKUP($B78,INDIRECT("'"&amp;$D$33&amp;"'!$A$9:$AD$120"),MATCH("# of Records Reviewed (denominator):",INDIRECT("'" &amp; $D$33 &amp; "'!$A$9:$AD$9"),0),FALSE))="","N/A",
IF(VLOOKUP($B78,INDIRECT("'" &amp; $D$33 &amp; "'!$A$9:$AD$120"),MATCH("# of Records Reviewed (denominator):",INDIRECT("'" &amp; $D$33 &amp; "'!$A$9:$AD$9"),0),FALSE)="0","0 cases",
(VLOOKUP($B78,INDIRECT("'" &amp; $D$33 &amp; "'!$A$9:$AD$120"),MATCH("All EDTC Measure",INDIRECT("'" &amp; $D$33 &amp; "'!$A$9:$AD$9"),0),FALSE)/VLOOKUP($B78,INDIRECT("'" &amp; $D$33 &amp; "'!$A$9:$AD$120"),MATCH("# of Records Reviewed (denominator):",INDIRECT("'" &amp; $D$33 &amp; "'!$A$9:$AD$9"),0),FALSE))))))</f>
        <v xml:space="preserve"> </v>
      </c>
    </row>
    <row r="79" spans="2:11" x14ac:dyDescent="0.25">
      <c r="B79" s="52">
        <f>IF('Update Master Hospital List'!D46=0,0,'Update Master Hospital List'!D46)</f>
        <v>0</v>
      </c>
      <c r="C79" s="52">
        <f>IF('Update Master Hospital List'!E46=0,0,'Update Master Hospital List'!E46)</f>
        <v>0</v>
      </c>
      <c r="D79" s="53" t="str">
        <f ca="1">IF($B79=0," ",IF(LEFT(EDTC11516171819202122[[#Headers],[EnterQ1]],6)="EnterQ"," ",
IF((VLOOKUP($B79,INDIRECT("'"&amp;$D$33&amp;"'!$A$9:$AD$120"),MATCH("# of Records Reviewed (denominator):",INDIRECT("'" &amp; $D$33 &amp; "'!$A$9:$AD$9"),0),FALSE))="","N/A",
IF(VLOOKUP($B79,INDIRECT("'" &amp; $D$33 &amp; "'!$A$9:$AD$120"),MATCH("# of Records Reviewed (denominator):",INDIRECT("'" &amp; $D$33 &amp; "'!$A$9:$AD$9"),0),FALSE)="0","0 cases",
(VLOOKUP($B79,INDIRECT("'" &amp; $D$33 &amp; "'!$A$9:$AD$120"),MATCH("All EDTC Measure",INDIRECT("'" &amp; $D$33 &amp; "'!$A$9:$AD$9"),0),FALSE)/VLOOKUP($B79,INDIRECT("'" &amp; $D$33 &amp; "'!$A$9:$AD$120"),MATCH("# of Records Reviewed (denominator):",INDIRECT("'" &amp; $D$33 &amp; "'!$A$9:$AD$9"),0),FALSE))))))</f>
        <v xml:space="preserve"> </v>
      </c>
      <c r="E79" s="53" t="str">
        <f ca="1">IF($B79=0," ",IF(LEFT(EDTC11516171819202122[[#Headers],[EnterQ2]],6)="EnterQ"," ",
IF((VLOOKUP($B79,INDIRECT("'"&amp;$D$33&amp;"'!$A$9:$AD$120"),MATCH("# of Records Reviewed (denominator):",INDIRECT("'" &amp; $D$33 &amp; "'!$A$9:$AD$9"),0),FALSE))="","N/A",
IF(VLOOKUP($B79,INDIRECT("'" &amp; $D$33 &amp; "'!$A$9:$AD$120"),MATCH("# of Records Reviewed (denominator):",INDIRECT("'" &amp; $D$33 &amp; "'!$A$9:$AD$9"),0),FALSE)="0","0 cases",
(VLOOKUP($B79,INDIRECT("'" &amp; $D$33 &amp; "'!$A$9:$AD$120"),MATCH("All EDTC Measure",INDIRECT("'" &amp; $D$33 &amp; "'!$A$9:$AD$9"),0),FALSE)/VLOOKUP($B79,INDIRECT("'" &amp; $D$33 &amp; "'!$A$9:$AD$120"),MATCH("# of Records Reviewed (denominator):",INDIRECT("'" &amp; $D$33 &amp; "'!$A$9:$AD$9"),0),FALSE))))))</f>
        <v xml:space="preserve"> </v>
      </c>
      <c r="F79" s="53" t="str">
        <f ca="1">IF($B79=0," ",IF(LEFT(EDTC11516171819202122[[#Headers],[EnterQ3]],6)="EnterQ"," ",
IF((VLOOKUP($B79,INDIRECT("'"&amp;$D$33&amp;"'!$A$9:$AD$120"),MATCH("# of Records Reviewed (denominator):",INDIRECT("'" &amp; $D$33 &amp; "'!$A$9:$AD$9"),0),FALSE))="","N/A",
IF(VLOOKUP($B79,INDIRECT("'" &amp; $D$33 &amp; "'!$A$9:$AD$120"),MATCH("# of Records Reviewed (denominator):",INDIRECT("'" &amp; $D$33 &amp; "'!$A$9:$AD$9"),0),FALSE)="0","0 cases",
(VLOOKUP($B79,INDIRECT("'" &amp; $D$33 &amp; "'!$A$9:$AD$120"),MATCH("All EDTC Measure",INDIRECT("'" &amp; $D$33 &amp; "'!$A$9:$AD$9"),0),FALSE)/VLOOKUP($B79,INDIRECT("'" &amp; $D$33 &amp; "'!$A$9:$AD$120"),MATCH("# of Records Reviewed (denominator):",INDIRECT("'" &amp; $D$33 &amp; "'!$A$9:$AD$9"),0),FALSE))))))</f>
        <v xml:space="preserve"> </v>
      </c>
      <c r="G79" s="53" t="str">
        <f ca="1">IF($B79=0," ",IF(LEFT(EDTC11516171819202122[[#Headers],[EnterQ4]],6)="EnterQ"," ",
IF((VLOOKUP($B79,INDIRECT("'"&amp;$D$33&amp;"'!$A$9:$AD$120"),MATCH("# of Records Reviewed (denominator):",INDIRECT("'" &amp; $D$33 &amp; "'!$A$9:$AD$9"),0),FALSE))="","N/A",
IF(VLOOKUP($B79,INDIRECT("'" &amp; $D$33 &amp; "'!$A$9:$AD$120"),MATCH("# of Records Reviewed (denominator):",INDIRECT("'" &amp; $D$33 &amp; "'!$A$9:$AD$9"),0),FALSE)="0","0 cases",
(VLOOKUP($B79,INDIRECT("'" &amp; $D$33 &amp; "'!$A$9:$AD$120"),MATCH("All EDTC Measure",INDIRECT("'" &amp; $D$33 &amp; "'!$A$9:$AD$9"),0),FALSE)/VLOOKUP($B79,INDIRECT("'" &amp; $D$33 &amp; "'!$A$9:$AD$120"),MATCH("# of Records Reviewed (denominator):",INDIRECT("'" &amp; $D$33 &amp; "'!$A$9:$AD$9"),0),FALSE))))))</f>
        <v xml:space="preserve"> </v>
      </c>
      <c r="H79" s="53" t="str">
        <f ca="1">IF($B79=0," ",IF(LEFT(EDTC11516171819202122[[#Headers],[EnterQ5]],6)="EnterQ"," ",
IF((VLOOKUP($B79,INDIRECT("'"&amp;$D$33&amp;"'!$A$9:$AD$120"),MATCH("# of Records Reviewed (denominator):",INDIRECT("'" &amp; $D$33 &amp; "'!$A$9:$AD$9"),0),FALSE))="","N/A",
IF(VLOOKUP($B79,INDIRECT("'" &amp; $D$33 &amp; "'!$A$9:$AD$120"),MATCH("# of Records Reviewed (denominator):",INDIRECT("'" &amp; $D$33 &amp; "'!$A$9:$AD$9"),0),FALSE)="0","0 cases",
(VLOOKUP($B79,INDIRECT("'" &amp; $D$33 &amp; "'!$A$9:$AD$120"),MATCH("All EDTC Measure",INDIRECT("'" &amp; $D$33 &amp; "'!$A$9:$AD$9"),0),FALSE)/VLOOKUP($B79,INDIRECT("'" &amp; $D$33 &amp; "'!$A$9:$AD$120"),MATCH("# of Records Reviewed (denominator):",INDIRECT("'" &amp; $D$33 &amp; "'!$A$9:$AD$9"),0),FALSE))))))</f>
        <v xml:space="preserve"> </v>
      </c>
      <c r="I79" s="53" t="str">
        <f ca="1">IF($B79=0," ",IF(LEFT(EDTC11516171819202122[[#Headers],[EnterQ6]],6)="EnterQ"," ",
IF((VLOOKUP($B79,INDIRECT("'"&amp;$D$33&amp;"'!$A$9:$AD$120"),MATCH("# of Records Reviewed (denominator):",INDIRECT("'" &amp; $D$33 &amp; "'!$A$9:$AD$9"),0),FALSE))="","N/A",
IF(VLOOKUP($B79,INDIRECT("'" &amp; $D$33 &amp; "'!$A$9:$AD$120"),MATCH("# of Records Reviewed (denominator):",INDIRECT("'" &amp; $D$33 &amp; "'!$A$9:$AD$9"),0),FALSE)="0","0 cases",
(VLOOKUP($B79,INDIRECT("'" &amp; $D$33 &amp; "'!$A$9:$AD$120"),MATCH("All EDTC Measure",INDIRECT("'" &amp; $D$33 &amp; "'!$A$9:$AD$9"),0),FALSE)/VLOOKUP($B79,INDIRECT("'" &amp; $D$33 &amp; "'!$A$9:$AD$120"),MATCH("# of Records Reviewed (denominator):",INDIRECT("'" &amp; $D$33 &amp; "'!$A$9:$AD$9"),0),FALSE))))))</f>
        <v xml:space="preserve"> </v>
      </c>
      <c r="J79" s="53" t="str">
        <f ca="1">IF($B79=0," ",IF(LEFT(EDTC11516171819202122[[#Headers],[EnterQ7]],6)="EnterQ"," ",
IF((VLOOKUP($B79,INDIRECT("'"&amp;$D$33&amp;"'!$A$9:$AD$120"),MATCH("# of Records Reviewed (denominator):",INDIRECT("'" &amp; $D$33 &amp; "'!$A$9:$AD$9"),0),FALSE))="","N/A",
IF(VLOOKUP($B79,INDIRECT("'" &amp; $D$33 &amp; "'!$A$9:$AD$120"),MATCH("# of Records Reviewed (denominator):",INDIRECT("'" &amp; $D$33 &amp; "'!$A$9:$AD$9"),0),FALSE)="0","0 cases",
(VLOOKUP($B79,INDIRECT("'" &amp; $D$33 &amp; "'!$A$9:$AD$120"),MATCH("All EDTC Measure",INDIRECT("'" &amp; $D$33 &amp; "'!$A$9:$AD$9"),0),FALSE)/VLOOKUP($B79,INDIRECT("'" &amp; $D$33 &amp; "'!$A$9:$AD$120"),MATCH("# of Records Reviewed (denominator):",INDIRECT("'" &amp; $D$33 &amp; "'!$A$9:$AD$9"),0),FALSE))))))</f>
        <v xml:space="preserve"> </v>
      </c>
      <c r="K79" s="53" t="str">
        <f ca="1">IF($B79=0," ",IF(LEFT(EDTC11516171819202122[[#Headers],[EnterQ8]],6)="EnterQ"," ",
IF((VLOOKUP($B79,INDIRECT("'"&amp;$D$33&amp;"'!$A$9:$AD$120"),MATCH("# of Records Reviewed (denominator):",INDIRECT("'" &amp; $D$33 &amp; "'!$A$9:$AD$9"),0),FALSE))="","N/A",
IF(VLOOKUP($B79,INDIRECT("'" &amp; $D$33 &amp; "'!$A$9:$AD$120"),MATCH("# of Records Reviewed (denominator):",INDIRECT("'" &amp; $D$33 &amp; "'!$A$9:$AD$9"),0),FALSE)="0","0 cases",
(VLOOKUP($B79,INDIRECT("'" &amp; $D$33 &amp; "'!$A$9:$AD$120"),MATCH("All EDTC Measure",INDIRECT("'" &amp; $D$33 &amp; "'!$A$9:$AD$9"),0),FALSE)/VLOOKUP($B79,INDIRECT("'" &amp; $D$33 &amp; "'!$A$9:$AD$120"),MATCH("# of Records Reviewed (denominator):",INDIRECT("'" &amp; $D$33 &amp; "'!$A$9:$AD$9"),0),FALSE))))))</f>
        <v xml:space="preserve"> </v>
      </c>
    </row>
    <row r="80" spans="2:11" x14ac:dyDescent="0.25">
      <c r="B80" s="52">
        <f>IF('Update Master Hospital List'!D47=0,0,'Update Master Hospital List'!D47)</f>
        <v>0</v>
      </c>
      <c r="C80" s="52">
        <f>IF('Update Master Hospital List'!E47=0,0,'Update Master Hospital List'!E47)</f>
        <v>0</v>
      </c>
      <c r="D80" s="53" t="str">
        <f ca="1">IF($B80=0," ",IF(LEFT(EDTC11516171819202122[[#Headers],[EnterQ1]],6)="EnterQ"," ",
IF((VLOOKUP($B80,INDIRECT("'"&amp;$D$33&amp;"'!$A$9:$AD$120"),MATCH("# of Records Reviewed (denominator):",INDIRECT("'" &amp; $D$33 &amp; "'!$A$9:$AD$9"),0),FALSE))="","N/A",
IF(VLOOKUP($B80,INDIRECT("'" &amp; $D$33 &amp; "'!$A$9:$AD$120"),MATCH("# of Records Reviewed (denominator):",INDIRECT("'" &amp; $D$33 &amp; "'!$A$9:$AD$9"),0),FALSE)="0","0 cases",
(VLOOKUP($B80,INDIRECT("'" &amp; $D$33 &amp; "'!$A$9:$AD$120"),MATCH("All EDTC Measure",INDIRECT("'" &amp; $D$33 &amp; "'!$A$9:$AD$9"),0),FALSE)/VLOOKUP($B80,INDIRECT("'" &amp; $D$33 &amp; "'!$A$9:$AD$120"),MATCH("# of Records Reviewed (denominator):",INDIRECT("'" &amp; $D$33 &amp; "'!$A$9:$AD$9"),0),FALSE))))))</f>
        <v xml:space="preserve"> </v>
      </c>
      <c r="E80" s="53" t="str">
        <f ca="1">IF($B80=0," ",IF(LEFT(EDTC11516171819202122[[#Headers],[EnterQ2]],6)="EnterQ"," ",
IF((VLOOKUP($B80,INDIRECT("'"&amp;$D$33&amp;"'!$A$9:$AD$120"),MATCH("# of Records Reviewed (denominator):",INDIRECT("'" &amp; $D$33 &amp; "'!$A$9:$AD$9"),0),FALSE))="","N/A",
IF(VLOOKUP($B80,INDIRECT("'" &amp; $D$33 &amp; "'!$A$9:$AD$120"),MATCH("# of Records Reviewed (denominator):",INDIRECT("'" &amp; $D$33 &amp; "'!$A$9:$AD$9"),0),FALSE)="0","0 cases",
(VLOOKUP($B80,INDIRECT("'" &amp; $D$33 &amp; "'!$A$9:$AD$120"),MATCH("All EDTC Measure",INDIRECT("'" &amp; $D$33 &amp; "'!$A$9:$AD$9"),0),FALSE)/VLOOKUP($B80,INDIRECT("'" &amp; $D$33 &amp; "'!$A$9:$AD$120"),MATCH("# of Records Reviewed (denominator):",INDIRECT("'" &amp; $D$33 &amp; "'!$A$9:$AD$9"),0),FALSE))))))</f>
        <v xml:space="preserve"> </v>
      </c>
      <c r="F80" s="53" t="str">
        <f ca="1">IF($B80=0," ",IF(LEFT(EDTC11516171819202122[[#Headers],[EnterQ3]],6)="EnterQ"," ",
IF((VLOOKUP($B80,INDIRECT("'"&amp;$D$33&amp;"'!$A$9:$AD$120"),MATCH("# of Records Reviewed (denominator):",INDIRECT("'" &amp; $D$33 &amp; "'!$A$9:$AD$9"),0),FALSE))="","N/A",
IF(VLOOKUP($B80,INDIRECT("'" &amp; $D$33 &amp; "'!$A$9:$AD$120"),MATCH("# of Records Reviewed (denominator):",INDIRECT("'" &amp; $D$33 &amp; "'!$A$9:$AD$9"),0),FALSE)="0","0 cases",
(VLOOKUP($B80,INDIRECT("'" &amp; $D$33 &amp; "'!$A$9:$AD$120"),MATCH("All EDTC Measure",INDIRECT("'" &amp; $D$33 &amp; "'!$A$9:$AD$9"),0),FALSE)/VLOOKUP($B80,INDIRECT("'" &amp; $D$33 &amp; "'!$A$9:$AD$120"),MATCH("# of Records Reviewed (denominator):",INDIRECT("'" &amp; $D$33 &amp; "'!$A$9:$AD$9"),0),FALSE))))))</f>
        <v xml:space="preserve"> </v>
      </c>
      <c r="G80" s="53" t="str">
        <f ca="1">IF($B80=0," ",IF(LEFT(EDTC11516171819202122[[#Headers],[EnterQ4]],6)="EnterQ"," ",
IF((VLOOKUP($B80,INDIRECT("'"&amp;$D$33&amp;"'!$A$9:$AD$120"),MATCH("# of Records Reviewed (denominator):",INDIRECT("'" &amp; $D$33 &amp; "'!$A$9:$AD$9"),0),FALSE))="","N/A",
IF(VLOOKUP($B80,INDIRECT("'" &amp; $D$33 &amp; "'!$A$9:$AD$120"),MATCH("# of Records Reviewed (denominator):",INDIRECT("'" &amp; $D$33 &amp; "'!$A$9:$AD$9"),0),FALSE)="0","0 cases",
(VLOOKUP($B80,INDIRECT("'" &amp; $D$33 &amp; "'!$A$9:$AD$120"),MATCH("All EDTC Measure",INDIRECT("'" &amp; $D$33 &amp; "'!$A$9:$AD$9"),0),FALSE)/VLOOKUP($B80,INDIRECT("'" &amp; $D$33 &amp; "'!$A$9:$AD$120"),MATCH("# of Records Reviewed (denominator):",INDIRECT("'" &amp; $D$33 &amp; "'!$A$9:$AD$9"),0),FALSE))))))</f>
        <v xml:space="preserve"> </v>
      </c>
      <c r="H80" s="53" t="str">
        <f ca="1">IF($B80=0," ",IF(LEFT(EDTC11516171819202122[[#Headers],[EnterQ5]],6)="EnterQ"," ",
IF((VLOOKUP($B80,INDIRECT("'"&amp;$D$33&amp;"'!$A$9:$AD$120"),MATCH("# of Records Reviewed (denominator):",INDIRECT("'" &amp; $D$33 &amp; "'!$A$9:$AD$9"),0),FALSE))="","N/A",
IF(VLOOKUP($B80,INDIRECT("'" &amp; $D$33 &amp; "'!$A$9:$AD$120"),MATCH("# of Records Reviewed (denominator):",INDIRECT("'" &amp; $D$33 &amp; "'!$A$9:$AD$9"),0),FALSE)="0","0 cases",
(VLOOKUP($B80,INDIRECT("'" &amp; $D$33 &amp; "'!$A$9:$AD$120"),MATCH("All EDTC Measure",INDIRECT("'" &amp; $D$33 &amp; "'!$A$9:$AD$9"),0),FALSE)/VLOOKUP($B80,INDIRECT("'" &amp; $D$33 &amp; "'!$A$9:$AD$120"),MATCH("# of Records Reviewed (denominator):",INDIRECT("'" &amp; $D$33 &amp; "'!$A$9:$AD$9"),0),FALSE))))))</f>
        <v xml:space="preserve"> </v>
      </c>
      <c r="I80" s="53" t="str">
        <f ca="1">IF($B80=0," ",IF(LEFT(EDTC11516171819202122[[#Headers],[EnterQ6]],6)="EnterQ"," ",
IF((VLOOKUP($B80,INDIRECT("'"&amp;$D$33&amp;"'!$A$9:$AD$120"),MATCH("# of Records Reviewed (denominator):",INDIRECT("'" &amp; $D$33 &amp; "'!$A$9:$AD$9"),0),FALSE))="","N/A",
IF(VLOOKUP($B80,INDIRECT("'" &amp; $D$33 &amp; "'!$A$9:$AD$120"),MATCH("# of Records Reviewed (denominator):",INDIRECT("'" &amp; $D$33 &amp; "'!$A$9:$AD$9"),0),FALSE)="0","0 cases",
(VLOOKUP($B80,INDIRECT("'" &amp; $D$33 &amp; "'!$A$9:$AD$120"),MATCH("All EDTC Measure",INDIRECT("'" &amp; $D$33 &amp; "'!$A$9:$AD$9"),0),FALSE)/VLOOKUP($B80,INDIRECT("'" &amp; $D$33 &amp; "'!$A$9:$AD$120"),MATCH("# of Records Reviewed (denominator):",INDIRECT("'" &amp; $D$33 &amp; "'!$A$9:$AD$9"),0),FALSE))))))</f>
        <v xml:space="preserve"> </v>
      </c>
      <c r="J80" s="53" t="str">
        <f ca="1">IF($B80=0," ",IF(LEFT(EDTC11516171819202122[[#Headers],[EnterQ7]],6)="EnterQ"," ",
IF((VLOOKUP($B80,INDIRECT("'"&amp;$D$33&amp;"'!$A$9:$AD$120"),MATCH("# of Records Reviewed (denominator):",INDIRECT("'" &amp; $D$33 &amp; "'!$A$9:$AD$9"),0),FALSE))="","N/A",
IF(VLOOKUP($B80,INDIRECT("'" &amp; $D$33 &amp; "'!$A$9:$AD$120"),MATCH("# of Records Reviewed (denominator):",INDIRECT("'" &amp; $D$33 &amp; "'!$A$9:$AD$9"),0),FALSE)="0","0 cases",
(VLOOKUP($B80,INDIRECT("'" &amp; $D$33 &amp; "'!$A$9:$AD$120"),MATCH("All EDTC Measure",INDIRECT("'" &amp; $D$33 &amp; "'!$A$9:$AD$9"),0),FALSE)/VLOOKUP($B80,INDIRECT("'" &amp; $D$33 &amp; "'!$A$9:$AD$120"),MATCH("# of Records Reviewed (denominator):",INDIRECT("'" &amp; $D$33 &amp; "'!$A$9:$AD$9"),0),FALSE))))))</f>
        <v xml:space="preserve"> </v>
      </c>
      <c r="K80" s="53" t="str">
        <f ca="1">IF($B80=0," ",IF(LEFT(EDTC11516171819202122[[#Headers],[EnterQ8]],6)="EnterQ"," ",
IF((VLOOKUP($B80,INDIRECT("'"&amp;$D$33&amp;"'!$A$9:$AD$120"),MATCH("# of Records Reviewed (denominator):",INDIRECT("'" &amp; $D$33 &amp; "'!$A$9:$AD$9"),0),FALSE))="","N/A",
IF(VLOOKUP($B80,INDIRECT("'" &amp; $D$33 &amp; "'!$A$9:$AD$120"),MATCH("# of Records Reviewed (denominator):",INDIRECT("'" &amp; $D$33 &amp; "'!$A$9:$AD$9"),0),FALSE)="0","0 cases",
(VLOOKUP($B80,INDIRECT("'" &amp; $D$33 &amp; "'!$A$9:$AD$120"),MATCH("All EDTC Measure",INDIRECT("'" &amp; $D$33 &amp; "'!$A$9:$AD$9"),0),FALSE)/VLOOKUP($B80,INDIRECT("'" &amp; $D$33 &amp; "'!$A$9:$AD$120"),MATCH("# of Records Reviewed (denominator):",INDIRECT("'" &amp; $D$33 &amp; "'!$A$9:$AD$9"),0),FALSE))))))</f>
        <v xml:space="preserve"> </v>
      </c>
    </row>
    <row r="81" spans="2:11" x14ac:dyDescent="0.25">
      <c r="B81" s="52">
        <f>IF('Update Master Hospital List'!D48=0,0,'Update Master Hospital List'!D48)</f>
        <v>0</v>
      </c>
      <c r="C81" s="52">
        <f>IF('Update Master Hospital List'!E48=0,0,'Update Master Hospital List'!E48)</f>
        <v>0</v>
      </c>
      <c r="D81" s="53" t="str">
        <f ca="1">IF($B81=0," ",IF(LEFT(EDTC11516171819202122[[#Headers],[EnterQ1]],6)="EnterQ"," ",
IF((VLOOKUP($B81,INDIRECT("'"&amp;$D$33&amp;"'!$A$9:$AD$120"),MATCH("# of Records Reviewed (denominator):",INDIRECT("'" &amp; $D$33 &amp; "'!$A$9:$AD$9"),0),FALSE))="","N/A",
IF(VLOOKUP($B81,INDIRECT("'" &amp; $D$33 &amp; "'!$A$9:$AD$120"),MATCH("# of Records Reviewed (denominator):",INDIRECT("'" &amp; $D$33 &amp; "'!$A$9:$AD$9"),0),FALSE)="0","0 cases",
(VLOOKUP($B81,INDIRECT("'" &amp; $D$33 &amp; "'!$A$9:$AD$120"),MATCH("All EDTC Measure",INDIRECT("'" &amp; $D$33 &amp; "'!$A$9:$AD$9"),0),FALSE)/VLOOKUP($B81,INDIRECT("'" &amp; $D$33 &amp; "'!$A$9:$AD$120"),MATCH("# of Records Reviewed (denominator):",INDIRECT("'" &amp; $D$33 &amp; "'!$A$9:$AD$9"),0),FALSE))))))</f>
        <v xml:space="preserve"> </v>
      </c>
      <c r="E81" s="53" t="str">
        <f ca="1">IF($B81=0," ",IF(LEFT(EDTC11516171819202122[[#Headers],[EnterQ2]],6)="EnterQ"," ",
IF((VLOOKUP($B81,INDIRECT("'"&amp;$D$33&amp;"'!$A$9:$AD$120"),MATCH("# of Records Reviewed (denominator):",INDIRECT("'" &amp; $D$33 &amp; "'!$A$9:$AD$9"),0),FALSE))="","N/A",
IF(VLOOKUP($B81,INDIRECT("'" &amp; $D$33 &amp; "'!$A$9:$AD$120"),MATCH("# of Records Reviewed (denominator):",INDIRECT("'" &amp; $D$33 &amp; "'!$A$9:$AD$9"),0),FALSE)="0","0 cases",
(VLOOKUP($B81,INDIRECT("'" &amp; $D$33 &amp; "'!$A$9:$AD$120"),MATCH("All EDTC Measure",INDIRECT("'" &amp; $D$33 &amp; "'!$A$9:$AD$9"),0),FALSE)/VLOOKUP($B81,INDIRECT("'" &amp; $D$33 &amp; "'!$A$9:$AD$120"),MATCH("# of Records Reviewed (denominator):",INDIRECT("'" &amp; $D$33 &amp; "'!$A$9:$AD$9"),0),FALSE))))))</f>
        <v xml:space="preserve"> </v>
      </c>
      <c r="F81" s="53" t="str">
        <f ca="1">IF($B81=0," ",IF(LEFT(EDTC11516171819202122[[#Headers],[EnterQ3]],6)="EnterQ"," ",
IF((VLOOKUP($B81,INDIRECT("'"&amp;$D$33&amp;"'!$A$9:$AD$120"),MATCH("# of Records Reviewed (denominator):",INDIRECT("'" &amp; $D$33 &amp; "'!$A$9:$AD$9"),0),FALSE))="","N/A",
IF(VLOOKUP($B81,INDIRECT("'" &amp; $D$33 &amp; "'!$A$9:$AD$120"),MATCH("# of Records Reviewed (denominator):",INDIRECT("'" &amp; $D$33 &amp; "'!$A$9:$AD$9"),0),FALSE)="0","0 cases",
(VLOOKUP($B81,INDIRECT("'" &amp; $D$33 &amp; "'!$A$9:$AD$120"),MATCH("All EDTC Measure",INDIRECT("'" &amp; $D$33 &amp; "'!$A$9:$AD$9"),0),FALSE)/VLOOKUP($B81,INDIRECT("'" &amp; $D$33 &amp; "'!$A$9:$AD$120"),MATCH("# of Records Reviewed (denominator):",INDIRECT("'" &amp; $D$33 &amp; "'!$A$9:$AD$9"),0),FALSE))))))</f>
        <v xml:space="preserve"> </v>
      </c>
      <c r="G81" s="53" t="str">
        <f ca="1">IF($B81=0," ",IF(LEFT(EDTC11516171819202122[[#Headers],[EnterQ4]],6)="EnterQ"," ",
IF((VLOOKUP($B81,INDIRECT("'"&amp;$D$33&amp;"'!$A$9:$AD$120"),MATCH("# of Records Reviewed (denominator):",INDIRECT("'" &amp; $D$33 &amp; "'!$A$9:$AD$9"),0),FALSE))="","N/A",
IF(VLOOKUP($B81,INDIRECT("'" &amp; $D$33 &amp; "'!$A$9:$AD$120"),MATCH("# of Records Reviewed (denominator):",INDIRECT("'" &amp; $D$33 &amp; "'!$A$9:$AD$9"),0),FALSE)="0","0 cases",
(VLOOKUP($B81,INDIRECT("'" &amp; $D$33 &amp; "'!$A$9:$AD$120"),MATCH("All EDTC Measure",INDIRECT("'" &amp; $D$33 &amp; "'!$A$9:$AD$9"),0),FALSE)/VLOOKUP($B81,INDIRECT("'" &amp; $D$33 &amp; "'!$A$9:$AD$120"),MATCH("# of Records Reviewed (denominator):",INDIRECT("'" &amp; $D$33 &amp; "'!$A$9:$AD$9"),0),FALSE))))))</f>
        <v xml:space="preserve"> </v>
      </c>
      <c r="H81" s="53" t="str">
        <f ca="1">IF($B81=0," ",IF(LEFT(EDTC11516171819202122[[#Headers],[EnterQ5]],6)="EnterQ"," ",
IF((VLOOKUP($B81,INDIRECT("'"&amp;$D$33&amp;"'!$A$9:$AD$120"),MATCH("# of Records Reviewed (denominator):",INDIRECT("'" &amp; $D$33 &amp; "'!$A$9:$AD$9"),0),FALSE))="","N/A",
IF(VLOOKUP($B81,INDIRECT("'" &amp; $D$33 &amp; "'!$A$9:$AD$120"),MATCH("# of Records Reviewed (denominator):",INDIRECT("'" &amp; $D$33 &amp; "'!$A$9:$AD$9"),0),FALSE)="0","0 cases",
(VLOOKUP($B81,INDIRECT("'" &amp; $D$33 &amp; "'!$A$9:$AD$120"),MATCH("All EDTC Measure",INDIRECT("'" &amp; $D$33 &amp; "'!$A$9:$AD$9"),0),FALSE)/VLOOKUP($B81,INDIRECT("'" &amp; $D$33 &amp; "'!$A$9:$AD$120"),MATCH("# of Records Reviewed (denominator):",INDIRECT("'" &amp; $D$33 &amp; "'!$A$9:$AD$9"),0),FALSE))))))</f>
        <v xml:space="preserve"> </v>
      </c>
      <c r="I81" s="53" t="str">
        <f ca="1">IF($B81=0," ",IF(LEFT(EDTC11516171819202122[[#Headers],[EnterQ6]],6)="EnterQ"," ",
IF((VLOOKUP($B81,INDIRECT("'"&amp;$D$33&amp;"'!$A$9:$AD$120"),MATCH("# of Records Reviewed (denominator):",INDIRECT("'" &amp; $D$33 &amp; "'!$A$9:$AD$9"),0),FALSE))="","N/A",
IF(VLOOKUP($B81,INDIRECT("'" &amp; $D$33 &amp; "'!$A$9:$AD$120"),MATCH("# of Records Reviewed (denominator):",INDIRECT("'" &amp; $D$33 &amp; "'!$A$9:$AD$9"),0),FALSE)="0","0 cases",
(VLOOKUP($B81,INDIRECT("'" &amp; $D$33 &amp; "'!$A$9:$AD$120"),MATCH("All EDTC Measure",INDIRECT("'" &amp; $D$33 &amp; "'!$A$9:$AD$9"),0),FALSE)/VLOOKUP($B81,INDIRECT("'" &amp; $D$33 &amp; "'!$A$9:$AD$120"),MATCH("# of Records Reviewed (denominator):",INDIRECT("'" &amp; $D$33 &amp; "'!$A$9:$AD$9"),0),FALSE))))))</f>
        <v xml:space="preserve"> </v>
      </c>
      <c r="J81" s="53" t="str">
        <f ca="1">IF($B81=0," ",IF(LEFT(EDTC11516171819202122[[#Headers],[EnterQ7]],6)="EnterQ"," ",
IF((VLOOKUP($B81,INDIRECT("'"&amp;$D$33&amp;"'!$A$9:$AD$120"),MATCH("# of Records Reviewed (denominator):",INDIRECT("'" &amp; $D$33 &amp; "'!$A$9:$AD$9"),0),FALSE))="","N/A",
IF(VLOOKUP($B81,INDIRECT("'" &amp; $D$33 &amp; "'!$A$9:$AD$120"),MATCH("# of Records Reviewed (denominator):",INDIRECT("'" &amp; $D$33 &amp; "'!$A$9:$AD$9"),0),FALSE)="0","0 cases",
(VLOOKUP($B81,INDIRECT("'" &amp; $D$33 &amp; "'!$A$9:$AD$120"),MATCH("All EDTC Measure",INDIRECT("'" &amp; $D$33 &amp; "'!$A$9:$AD$9"),0),FALSE)/VLOOKUP($B81,INDIRECT("'" &amp; $D$33 &amp; "'!$A$9:$AD$120"),MATCH("# of Records Reviewed (denominator):",INDIRECT("'" &amp; $D$33 &amp; "'!$A$9:$AD$9"),0),FALSE))))))</f>
        <v xml:space="preserve"> </v>
      </c>
      <c r="K81" s="53" t="str">
        <f ca="1">IF($B81=0," ",IF(LEFT(EDTC11516171819202122[[#Headers],[EnterQ8]],6)="EnterQ"," ",
IF((VLOOKUP($B81,INDIRECT("'"&amp;$D$33&amp;"'!$A$9:$AD$120"),MATCH("# of Records Reviewed (denominator):",INDIRECT("'" &amp; $D$33 &amp; "'!$A$9:$AD$9"),0),FALSE))="","N/A",
IF(VLOOKUP($B81,INDIRECT("'" &amp; $D$33 &amp; "'!$A$9:$AD$120"),MATCH("# of Records Reviewed (denominator):",INDIRECT("'" &amp; $D$33 &amp; "'!$A$9:$AD$9"),0),FALSE)="0","0 cases",
(VLOOKUP($B81,INDIRECT("'" &amp; $D$33 &amp; "'!$A$9:$AD$120"),MATCH("All EDTC Measure",INDIRECT("'" &amp; $D$33 &amp; "'!$A$9:$AD$9"),0),FALSE)/VLOOKUP($B81,INDIRECT("'" &amp; $D$33 &amp; "'!$A$9:$AD$120"),MATCH("# of Records Reviewed (denominator):",INDIRECT("'" &amp; $D$33 &amp; "'!$A$9:$AD$9"),0),FALSE))))))</f>
        <v xml:space="preserve"> </v>
      </c>
    </row>
    <row r="82" spans="2:11" x14ac:dyDescent="0.25">
      <c r="B82" s="52">
        <f>IF('Update Master Hospital List'!D49=0,0,'Update Master Hospital List'!D49)</f>
        <v>0</v>
      </c>
      <c r="C82" s="52">
        <f>IF('Update Master Hospital List'!E49=0,0,'Update Master Hospital List'!E49)</f>
        <v>0</v>
      </c>
      <c r="D82" s="53" t="str">
        <f ca="1">IF($B82=0," ",IF(LEFT(EDTC11516171819202122[[#Headers],[EnterQ1]],6)="EnterQ"," ",
IF((VLOOKUP($B82,INDIRECT("'"&amp;$D$33&amp;"'!$A$9:$AD$120"),MATCH("# of Records Reviewed (denominator):",INDIRECT("'" &amp; $D$33 &amp; "'!$A$9:$AD$9"),0),FALSE))="","N/A",
IF(VLOOKUP($B82,INDIRECT("'" &amp; $D$33 &amp; "'!$A$9:$AD$120"),MATCH("# of Records Reviewed (denominator):",INDIRECT("'" &amp; $D$33 &amp; "'!$A$9:$AD$9"),0),FALSE)="0","0 cases",
(VLOOKUP($B82,INDIRECT("'" &amp; $D$33 &amp; "'!$A$9:$AD$120"),MATCH("All EDTC Measure",INDIRECT("'" &amp; $D$33 &amp; "'!$A$9:$AD$9"),0),FALSE)/VLOOKUP($B82,INDIRECT("'" &amp; $D$33 &amp; "'!$A$9:$AD$120"),MATCH("# of Records Reviewed (denominator):",INDIRECT("'" &amp; $D$33 &amp; "'!$A$9:$AD$9"),0),FALSE))))))</f>
        <v xml:space="preserve"> </v>
      </c>
      <c r="E82" s="53" t="str">
        <f ca="1">IF($B82=0," ",IF(LEFT(EDTC11516171819202122[[#Headers],[EnterQ2]],6)="EnterQ"," ",
IF((VLOOKUP($B82,INDIRECT("'"&amp;$D$33&amp;"'!$A$9:$AD$120"),MATCH("# of Records Reviewed (denominator):",INDIRECT("'" &amp; $D$33 &amp; "'!$A$9:$AD$9"),0),FALSE))="","N/A",
IF(VLOOKUP($B82,INDIRECT("'" &amp; $D$33 &amp; "'!$A$9:$AD$120"),MATCH("# of Records Reviewed (denominator):",INDIRECT("'" &amp; $D$33 &amp; "'!$A$9:$AD$9"),0),FALSE)="0","0 cases",
(VLOOKUP($B82,INDIRECT("'" &amp; $D$33 &amp; "'!$A$9:$AD$120"),MATCH("All EDTC Measure",INDIRECT("'" &amp; $D$33 &amp; "'!$A$9:$AD$9"),0),FALSE)/VLOOKUP($B82,INDIRECT("'" &amp; $D$33 &amp; "'!$A$9:$AD$120"),MATCH("# of Records Reviewed (denominator):",INDIRECT("'" &amp; $D$33 &amp; "'!$A$9:$AD$9"),0),FALSE))))))</f>
        <v xml:space="preserve"> </v>
      </c>
      <c r="F82" s="53" t="str">
        <f ca="1">IF($B82=0," ",IF(LEFT(EDTC11516171819202122[[#Headers],[EnterQ3]],6)="EnterQ"," ",
IF((VLOOKUP($B82,INDIRECT("'"&amp;$D$33&amp;"'!$A$9:$AD$120"),MATCH("# of Records Reviewed (denominator):",INDIRECT("'" &amp; $D$33 &amp; "'!$A$9:$AD$9"),0),FALSE))="","N/A",
IF(VLOOKUP($B82,INDIRECT("'" &amp; $D$33 &amp; "'!$A$9:$AD$120"),MATCH("# of Records Reviewed (denominator):",INDIRECT("'" &amp; $D$33 &amp; "'!$A$9:$AD$9"),0),FALSE)="0","0 cases",
(VLOOKUP($B82,INDIRECT("'" &amp; $D$33 &amp; "'!$A$9:$AD$120"),MATCH("All EDTC Measure",INDIRECT("'" &amp; $D$33 &amp; "'!$A$9:$AD$9"),0),FALSE)/VLOOKUP($B82,INDIRECT("'" &amp; $D$33 &amp; "'!$A$9:$AD$120"),MATCH("# of Records Reviewed (denominator):",INDIRECT("'" &amp; $D$33 &amp; "'!$A$9:$AD$9"),0),FALSE))))))</f>
        <v xml:space="preserve"> </v>
      </c>
      <c r="G82" s="53" t="str">
        <f ca="1">IF($B82=0," ",IF(LEFT(EDTC11516171819202122[[#Headers],[EnterQ4]],6)="EnterQ"," ",
IF((VLOOKUP($B82,INDIRECT("'"&amp;$D$33&amp;"'!$A$9:$AD$120"),MATCH("# of Records Reviewed (denominator):",INDIRECT("'" &amp; $D$33 &amp; "'!$A$9:$AD$9"),0),FALSE))="","N/A",
IF(VLOOKUP($B82,INDIRECT("'" &amp; $D$33 &amp; "'!$A$9:$AD$120"),MATCH("# of Records Reviewed (denominator):",INDIRECT("'" &amp; $D$33 &amp; "'!$A$9:$AD$9"),0),FALSE)="0","0 cases",
(VLOOKUP($B82,INDIRECT("'" &amp; $D$33 &amp; "'!$A$9:$AD$120"),MATCH("All EDTC Measure",INDIRECT("'" &amp; $D$33 &amp; "'!$A$9:$AD$9"),0),FALSE)/VLOOKUP($B82,INDIRECT("'" &amp; $D$33 &amp; "'!$A$9:$AD$120"),MATCH("# of Records Reviewed (denominator):",INDIRECT("'" &amp; $D$33 &amp; "'!$A$9:$AD$9"),0),FALSE))))))</f>
        <v xml:space="preserve"> </v>
      </c>
      <c r="H82" s="53" t="str">
        <f ca="1">IF($B82=0," ",IF(LEFT(EDTC11516171819202122[[#Headers],[EnterQ5]],6)="EnterQ"," ",
IF((VLOOKUP($B82,INDIRECT("'"&amp;$D$33&amp;"'!$A$9:$AD$120"),MATCH("# of Records Reviewed (denominator):",INDIRECT("'" &amp; $D$33 &amp; "'!$A$9:$AD$9"),0),FALSE))="","N/A",
IF(VLOOKUP($B82,INDIRECT("'" &amp; $D$33 &amp; "'!$A$9:$AD$120"),MATCH("# of Records Reviewed (denominator):",INDIRECT("'" &amp; $D$33 &amp; "'!$A$9:$AD$9"),0),FALSE)="0","0 cases",
(VLOOKUP($B82,INDIRECT("'" &amp; $D$33 &amp; "'!$A$9:$AD$120"),MATCH("All EDTC Measure",INDIRECT("'" &amp; $D$33 &amp; "'!$A$9:$AD$9"),0),FALSE)/VLOOKUP($B82,INDIRECT("'" &amp; $D$33 &amp; "'!$A$9:$AD$120"),MATCH("# of Records Reviewed (denominator):",INDIRECT("'" &amp; $D$33 &amp; "'!$A$9:$AD$9"),0),FALSE))))))</f>
        <v xml:space="preserve"> </v>
      </c>
      <c r="I82" s="53" t="str">
        <f ca="1">IF($B82=0," ",IF(LEFT(EDTC11516171819202122[[#Headers],[EnterQ6]],6)="EnterQ"," ",
IF((VLOOKUP($B82,INDIRECT("'"&amp;$D$33&amp;"'!$A$9:$AD$120"),MATCH("# of Records Reviewed (denominator):",INDIRECT("'" &amp; $D$33 &amp; "'!$A$9:$AD$9"),0),FALSE))="","N/A",
IF(VLOOKUP($B82,INDIRECT("'" &amp; $D$33 &amp; "'!$A$9:$AD$120"),MATCH("# of Records Reviewed (denominator):",INDIRECT("'" &amp; $D$33 &amp; "'!$A$9:$AD$9"),0),FALSE)="0","0 cases",
(VLOOKUP($B82,INDIRECT("'" &amp; $D$33 &amp; "'!$A$9:$AD$120"),MATCH("All EDTC Measure",INDIRECT("'" &amp; $D$33 &amp; "'!$A$9:$AD$9"),0),FALSE)/VLOOKUP($B82,INDIRECT("'" &amp; $D$33 &amp; "'!$A$9:$AD$120"),MATCH("# of Records Reviewed (denominator):",INDIRECT("'" &amp; $D$33 &amp; "'!$A$9:$AD$9"),0),FALSE))))))</f>
        <v xml:space="preserve"> </v>
      </c>
      <c r="J82" s="53" t="str">
        <f ca="1">IF($B82=0," ",IF(LEFT(EDTC11516171819202122[[#Headers],[EnterQ7]],6)="EnterQ"," ",
IF((VLOOKUP($B82,INDIRECT("'"&amp;$D$33&amp;"'!$A$9:$AD$120"),MATCH("# of Records Reviewed (denominator):",INDIRECT("'" &amp; $D$33 &amp; "'!$A$9:$AD$9"),0),FALSE))="","N/A",
IF(VLOOKUP($B82,INDIRECT("'" &amp; $D$33 &amp; "'!$A$9:$AD$120"),MATCH("# of Records Reviewed (denominator):",INDIRECT("'" &amp; $D$33 &amp; "'!$A$9:$AD$9"),0),FALSE)="0","0 cases",
(VLOOKUP($B82,INDIRECT("'" &amp; $D$33 &amp; "'!$A$9:$AD$120"),MATCH("All EDTC Measure",INDIRECT("'" &amp; $D$33 &amp; "'!$A$9:$AD$9"),0),FALSE)/VLOOKUP($B82,INDIRECT("'" &amp; $D$33 &amp; "'!$A$9:$AD$120"),MATCH("# of Records Reviewed (denominator):",INDIRECT("'" &amp; $D$33 &amp; "'!$A$9:$AD$9"),0),FALSE))))))</f>
        <v xml:space="preserve"> </v>
      </c>
      <c r="K82" s="53" t="str">
        <f ca="1">IF($B82=0," ",IF(LEFT(EDTC11516171819202122[[#Headers],[EnterQ8]],6)="EnterQ"," ",
IF((VLOOKUP($B82,INDIRECT("'"&amp;$D$33&amp;"'!$A$9:$AD$120"),MATCH("# of Records Reviewed (denominator):",INDIRECT("'" &amp; $D$33 &amp; "'!$A$9:$AD$9"),0),FALSE))="","N/A",
IF(VLOOKUP($B82,INDIRECT("'" &amp; $D$33 &amp; "'!$A$9:$AD$120"),MATCH("# of Records Reviewed (denominator):",INDIRECT("'" &amp; $D$33 &amp; "'!$A$9:$AD$9"),0),FALSE)="0","0 cases",
(VLOOKUP($B82,INDIRECT("'" &amp; $D$33 &amp; "'!$A$9:$AD$120"),MATCH("All EDTC Measure",INDIRECT("'" &amp; $D$33 &amp; "'!$A$9:$AD$9"),0),FALSE)/VLOOKUP($B82,INDIRECT("'" &amp; $D$33 &amp; "'!$A$9:$AD$120"),MATCH("# of Records Reviewed (denominator):",INDIRECT("'" &amp; $D$33 &amp; "'!$A$9:$AD$9"),0),FALSE))))))</f>
        <v xml:space="preserve"> </v>
      </c>
    </row>
    <row r="83" spans="2:11" x14ac:dyDescent="0.25">
      <c r="B83" s="52">
        <f>IF('Update Master Hospital List'!D50=0,0,'Update Master Hospital List'!D50)</f>
        <v>0</v>
      </c>
      <c r="C83" s="52">
        <f>IF('Update Master Hospital List'!E50=0,0,'Update Master Hospital List'!E50)</f>
        <v>0</v>
      </c>
      <c r="D83" s="53" t="str">
        <f ca="1">IF($B83=0," ",IF(LEFT(EDTC11516171819202122[[#Headers],[EnterQ1]],6)="EnterQ"," ",
IF((VLOOKUP($B83,INDIRECT("'"&amp;$D$33&amp;"'!$A$9:$AD$120"),MATCH("# of Records Reviewed (denominator):",INDIRECT("'" &amp; $D$33 &amp; "'!$A$9:$AD$9"),0),FALSE))="","N/A",
IF(VLOOKUP($B83,INDIRECT("'" &amp; $D$33 &amp; "'!$A$9:$AD$120"),MATCH("# of Records Reviewed (denominator):",INDIRECT("'" &amp; $D$33 &amp; "'!$A$9:$AD$9"),0),FALSE)="0","0 cases",
(VLOOKUP($B83,INDIRECT("'" &amp; $D$33 &amp; "'!$A$9:$AD$120"),MATCH("All EDTC Measure",INDIRECT("'" &amp; $D$33 &amp; "'!$A$9:$AD$9"),0),FALSE)/VLOOKUP($B83,INDIRECT("'" &amp; $D$33 &amp; "'!$A$9:$AD$120"),MATCH("# of Records Reviewed (denominator):",INDIRECT("'" &amp; $D$33 &amp; "'!$A$9:$AD$9"),0),FALSE))))))</f>
        <v xml:space="preserve"> </v>
      </c>
      <c r="E83" s="53" t="str">
        <f ca="1">IF($B83=0," ",IF(LEFT(EDTC11516171819202122[[#Headers],[EnterQ2]],6)="EnterQ"," ",
IF((VLOOKUP($B83,INDIRECT("'"&amp;$D$33&amp;"'!$A$9:$AD$120"),MATCH("# of Records Reviewed (denominator):",INDIRECT("'" &amp; $D$33 &amp; "'!$A$9:$AD$9"),0),FALSE))="","N/A",
IF(VLOOKUP($B83,INDIRECT("'" &amp; $D$33 &amp; "'!$A$9:$AD$120"),MATCH("# of Records Reviewed (denominator):",INDIRECT("'" &amp; $D$33 &amp; "'!$A$9:$AD$9"),0),FALSE)="0","0 cases",
(VLOOKUP($B83,INDIRECT("'" &amp; $D$33 &amp; "'!$A$9:$AD$120"),MATCH("All EDTC Measure",INDIRECT("'" &amp; $D$33 &amp; "'!$A$9:$AD$9"),0),FALSE)/VLOOKUP($B83,INDIRECT("'" &amp; $D$33 &amp; "'!$A$9:$AD$120"),MATCH("# of Records Reviewed (denominator):",INDIRECT("'" &amp; $D$33 &amp; "'!$A$9:$AD$9"),0),FALSE))))))</f>
        <v xml:space="preserve"> </v>
      </c>
      <c r="F83" s="53" t="str">
        <f ca="1">IF($B83=0," ",IF(LEFT(EDTC11516171819202122[[#Headers],[EnterQ3]],6)="EnterQ"," ",
IF((VLOOKUP($B83,INDIRECT("'"&amp;$D$33&amp;"'!$A$9:$AD$120"),MATCH("# of Records Reviewed (denominator):",INDIRECT("'" &amp; $D$33 &amp; "'!$A$9:$AD$9"),0),FALSE))="","N/A",
IF(VLOOKUP($B83,INDIRECT("'" &amp; $D$33 &amp; "'!$A$9:$AD$120"),MATCH("# of Records Reviewed (denominator):",INDIRECT("'" &amp; $D$33 &amp; "'!$A$9:$AD$9"),0),FALSE)="0","0 cases",
(VLOOKUP($B83,INDIRECT("'" &amp; $D$33 &amp; "'!$A$9:$AD$120"),MATCH("All EDTC Measure",INDIRECT("'" &amp; $D$33 &amp; "'!$A$9:$AD$9"),0),FALSE)/VLOOKUP($B83,INDIRECT("'" &amp; $D$33 &amp; "'!$A$9:$AD$120"),MATCH("# of Records Reviewed (denominator):",INDIRECT("'" &amp; $D$33 &amp; "'!$A$9:$AD$9"),0),FALSE))))))</f>
        <v xml:space="preserve"> </v>
      </c>
      <c r="G83" s="53" t="str">
        <f ca="1">IF($B83=0," ",IF(LEFT(EDTC11516171819202122[[#Headers],[EnterQ4]],6)="EnterQ"," ",
IF((VLOOKUP($B83,INDIRECT("'"&amp;$D$33&amp;"'!$A$9:$AD$120"),MATCH("# of Records Reviewed (denominator):",INDIRECT("'" &amp; $D$33 &amp; "'!$A$9:$AD$9"),0),FALSE))="","N/A",
IF(VLOOKUP($B83,INDIRECT("'" &amp; $D$33 &amp; "'!$A$9:$AD$120"),MATCH("# of Records Reviewed (denominator):",INDIRECT("'" &amp; $D$33 &amp; "'!$A$9:$AD$9"),0),FALSE)="0","0 cases",
(VLOOKUP($B83,INDIRECT("'" &amp; $D$33 &amp; "'!$A$9:$AD$120"),MATCH("All EDTC Measure",INDIRECT("'" &amp; $D$33 &amp; "'!$A$9:$AD$9"),0),FALSE)/VLOOKUP($B83,INDIRECT("'" &amp; $D$33 &amp; "'!$A$9:$AD$120"),MATCH("# of Records Reviewed (denominator):",INDIRECT("'" &amp; $D$33 &amp; "'!$A$9:$AD$9"),0),FALSE))))))</f>
        <v xml:space="preserve"> </v>
      </c>
      <c r="H83" s="53" t="str">
        <f ca="1">IF($B83=0," ",IF(LEFT(EDTC11516171819202122[[#Headers],[EnterQ5]],6)="EnterQ"," ",
IF((VLOOKUP($B83,INDIRECT("'"&amp;$D$33&amp;"'!$A$9:$AD$120"),MATCH("# of Records Reviewed (denominator):",INDIRECT("'" &amp; $D$33 &amp; "'!$A$9:$AD$9"),0),FALSE))="","N/A",
IF(VLOOKUP($B83,INDIRECT("'" &amp; $D$33 &amp; "'!$A$9:$AD$120"),MATCH("# of Records Reviewed (denominator):",INDIRECT("'" &amp; $D$33 &amp; "'!$A$9:$AD$9"),0),FALSE)="0","0 cases",
(VLOOKUP($B83,INDIRECT("'" &amp; $D$33 &amp; "'!$A$9:$AD$120"),MATCH("All EDTC Measure",INDIRECT("'" &amp; $D$33 &amp; "'!$A$9:$AD$9"),0),FALSE)/VLOOKUP($B83,INDIRECT("'" &amp; $D$33 &amp; "'!$A$9:$AD$120"),MATCH("# of Records Reviewed (denominator):",INDIRECT("'" &amp; $D$33 &amp; "'!$A$9:$AD$9"),0),FALSE))))))</f>
        <v xml:space="preserve"> </v>
      </c>
      <c r="I83" s="53" t="str">
        <f ca="1">IF($B83=0," ",IF(LEFT(EDTC11516171819202122[[#Headers],[EnterQ6]],6)="EnterQ"," ",
IF((VLOOKUP($B83,INDIRECT("'"&amp;$D$33&amp;"'!$A$9:$AD$120"),MATCH("# of Records Reviewed (denominator):",INDIRECT("'" &amp; $D$33 &amp; "'!$A$9:$AD$9"),0),FALSE))="","N/A",
IF(VLOOKUP($B83,INDIRECT("'" &amp; $D$33 &amp; "'!$A$9:$AD$120"),MATCH("# of Records Reviewed (denominator):",INDIRECT("'" &amp; $D$33 &amp; "'!$A$9:$AD$9"),0),FALSE)="0","0 cases",
(VLOOKUP($B83,INDIRECT("'" &amp; $D$33 &amp; "'!$A$9:$AD$120"),MATCH("All EDTC Measure",INDIRECT("'" &amp; $D$33 &amp; "'!$A$9:$AD$9"),0),FALSE)/VLOOKUP($B83,INDIRECT("'" &amp; $D$33 &amp; "'!$A$9:$AD$120"),MATCH("# of Records Reviewed (denominator):",INDIRECT("'" &amp; $D$33 &amp; "'!$A$9:$AD$9"),0),FALSE))))))</f>
        <v xml:space="preserve"> </v>
      </c>
      <c r="J83" s="53" t="str">
        <f ca="1">IF($B83=0," ",IF(LEFT(EDTC11516171819202122[[#Headers],[EnterQ7]],6)="EnterQ"," ",
IF((VLOOKUP($B83,INDIRECT("'"&amp;$D$33&amp;"'!$A$9:$AD$120"),MATCH("# of Records Reviewed (denominator):",INDIRECT("'" &amp; $D$33 &amp; "'!$A$9:$AD$9"),0),FALSE))="","N/A",
IF(VLOOKUP($B83,INDIRECT("'" &amp; $D$33 &amp; "'!$A$9:$AD$120"),MATCH("# of Records Reviewed (denominator):",INDIRECT("'" &amp; $D$33 &amp; "'!$A$9:$AD$9"),0),FALSE)="0","0 cases",
(VLOOKUP($B83,INDIRECT("'" &amp; $D$33 &amp; "'!$A$9:$AD$120"),MATCH("All EDTC Measure",INDIRECT("'" &amp; $D$33 &amp; "'!$A$9:$AD$9"),0),FALSE)/VLOOKUP($B83,INDIRECT("'" &amp; $D$33 &amp; "'!$A$9:$AD$120"),MATCH("# of Records Reviewed (denominator):",INDIRECT("'" &amp; $D$33 &amp; "'!$A$9:$AD$9"),0),FALSE))))))</f>
        <v xml:space="preserve"> </v>
      </c>
      <c r="K83" s="53" t="str">
        <f ca="1">IF($B83=0," ",IF(LEFT(EDTC11516171819202122[[#Headers],[EnterQ8]],6)="EnterQ"," ",
IF((VLOOKUP($B83,INDIRECT("'"&amp;$D$33&amp;"'!$A$9:$AD$120"),MATCH("# of Records Reviewed (denominator):",INDIRECT("'" &amp; $D$33 &amp; "'!$A$9:$AD$9"),0),FALSE))="","N/A",
IF(VLOOKUP($B83,INDIRECT("'" &amp; $D$33 &amp; "'!$A$9:$AD$120"),MATCH("# of Records Reviewed (denominator):",INDIRECT("'" &amp; $D$33 &amp; "'!$A$9:$AD$9"),0),FALSE)="0","0 cases",
(VLOOKUP($B83,INDIRECT("'" &amp; $D$33 &amp; "'!$A$9:$AD$120"),MATCH("All EDTC Measure",INDIRECT("'" &amp; $D$33 &amp; "'!$A$9:$AD$9"),0),FALSE)/VLOOKUP($B83,INDIRECT("'" &amp; $D$33 &amp; "'!$A$9:$AD$120"),MATCH("# of Records Reviewed (denominator):",INDIRECT("'" &amp; $D$33 &amp; "'!$A$9:$AD$9"),0),FALSE))))))</f>
        <v xml:space="preserve"> </v>
      </c>
    </row>
    <row r="84" spans="2:11" x14ac:dyDescent="0.25">
      <c r="B84" s="52">
        <f>IF('Update Master Hospital List'!D51=0,0,'Update Master Hospital List'!D51)</f>
        <v>0</v>
      </c>
      <c r="C84" s="52">
        <f>IF('Update Master Hospital List'!E51=0,0,'Update Master Hospital List'!E51)</f>
        <v>0</v>
      </c>
      <c r="D84" s="53" t="str">
        <f ca="1">IF($B84=0," ",IF(LEFT(EDTC11516171819202122[[#Headers],[EnterQ1]],6)="EnterQ"," ",
IF((VLOOKUP($B84,INDIRECT("'"&amp;$D$33&amp;"'!$A$9:$AD$120"),MATCH("# of Records Reviewed (denominator):",INDIRECT("'" &amp; $D$33 &amp; "'!$A$9:$AD$9"),0),FALSE))="","N/A",
IF(VLOOKUP($B84,INDIRECT("'" &amp; $D$33 &amp; "'!$A$9:$AD$120"),MATCH("# of Records Reviewed (denominator):",INDIRECT("'" &amp; $D$33 &amp; "'!$A$9:$AD$9"),0),FALSE)="0","0 cases",
(VLOOKUP($B84,INDIRECT("'" &amp; $D$33 &amp; "'!$A$9:$AD$120"),MATCH("All EDTC Measure",INDIRECT("'" &amp; $D$33 &amp; "'!$A$9:$AD$9"),0),FALSE)/VLOOKUP($B84,INDIRECT("'" &amp; $D$33 &amp; "'!$A$9:$AD$120"),MATCH("# of Records Reviewed (denominator):",INDIRECT("'" &amp; $D$33 &amp; "'!$A$9:$AD$9"),0),FALSE))))))</f>
        <v xml:space="preserve"> </v>
      </c>
      <c r="E84" s="53" t="str">
        <f ca="1">IF($B84=0," ",IF(LEFT(EDTC11516171819202122[[#Headers],[EnterQ2]],6)="EnterQ"," ",
IF((VLOOKUP($B84,INDIRECT("'"&amp;$D$33&amp;"'!$A$9:$AD$120"),MATCH("# of Records Reviewed (denominator):",INDIRECT("'" &amp; $D$33 &amp; "'!$A$9:$AD$9"),0),FALSE))="","N/A",
IF(VLOOKUP($B84,INDIRECT("'" &amp; $D$33 &amp; "'!$A$9:$AD$120"),MATCH("# of Records Reviewed (denominator):",INDIRECT("'" &amp; $D$33 &amp; "'!$A$9:$AD$9"),0),FALSE)="0","0 cases",
(VLOOKUP($B84,INDIRECT("'" &amp; $D$33 &amp; "'!$A$9:$AD$120"),MATCH("All EDTC Measure",INDIRECT("'" &amp; $D$33 &amp; "'!$A$9:$AD$9"),0),FALSE)/VLOOKUP($B84,INDIRECT("'" &amp; $D$33 &amp; "'!$A$9:$AD$120"),MATCH("# of Records Reviewed (denominator):",INDIRECT("'" &amp; $D$33 &amp; "'!$A$9:$AD$9"),0),FALSE))))))</f>
        <v xml:space="preserve"> </v>
      </c>
      <c r="F84" s="53" t="str">
        <f ca="1">IF($B84=0," ",IF(LEFT(EDTC11516171819202122[[#Headers],[EnterQ3]],6)="EnterQ"," ",
IF((VLOOKUP($B84,INDIRECT("'"&amp;$D$33&amp;"'!$A$9:$AD$120"),MATCH("# of Records Reviewed (denominator):",INDIRECT("'" &amp; $D$33 &amp; "'!$A$9:$AD$9"),0),FALSE))="","N/A",
IF(VLOOKUP($B84,INDIRECT("'" &amp; $D$33 &amp; "'!$A$9:$AD$120"),MATCH("# of Records Reviewed (denominator):",INDIRECT("'" &amp; $D$33 &amp; "'!$A$9:$AD$9"),0),FALSE)="0","0 cases",
(VLOOKUP($B84,INDIRECT("'" &amp; $D$33 &amp; "'!$A$9:$AD$120"),MATCH("All EDTC Measure",INDIRECT("'" &amp; $D$33 &amp; "'!$A$9:$AD$9"),0),FALSE)/VLOOKUP($B84,INDIRECT("'" &amp; $D$33 &amp; "'!$A$9:$AD$120"),MATCH("# of Records Reviewed (denominator):",INDIRECT("'" &amp; $D$33 &amp; "'!$A$9:$AD$9"),0),FALSE))))))</f>
        <v xml:space="preserve"> </v>
      </c>
      <c r="G84" s="53" t="str">
        <f ca="1">IF($B84=0," ",IF(LEFT(EDTC11516171819202122[[#Headers],[EnterQ4]],6)="EnterQ"," ",
IF((VLOOKUP($B84,INDIRECT("'"&amp;$D$33&amp;"'!$A$9:$AD$120"),MATCH("# of Records Reviewed (denominator):",INDIRECT("'" &amp; $D$33 &amp; "'!$A$9:$AD$9"),0),FALSE))="","N/A",
IF(VLOOKUP($B84,INDIRECT("'" &amp; $D$33 &amp; "'!$A$9:$AD$120"),MATCH("# of Records Reviewed (denominator):",INDIRECT("'" &amp; $D$33 &amp; "'!$A$9:$AD$9"),0),FALSE)="0","0 cases",
(VLOOKUP($B84,INDIRECT("'" &amp; $D$33 &amp; "'!$A$9:$AD$120"),MATCH("All EDTC Measure",INDIRECT("'" &amp; $D$33 &amp; "'!$A$9:$AD$9"),0),FALSE)/VLOOKUP($B84,INDIRECT("'" &amp; $D$33 &amp; "'!$A$9:$AD$120"),MATCH("# of Records Reviewed (denominator):",INDIRECT("'" &amp; $D$33 &amp; "'!$A$9:$AD$9"),0),FALSE))))))</f>
        <v xml:space="preserve"> </v>
      </c>
      <c r="H84" s="53" t="str">
        <f ca="1">IF($B84=0," ",IF(LEFT(EDTC11516171819202122[[#Headers],[EnterQ5]],6)="EnterQ"," ",
IF((VLOOKUP($B84,INDIRECT("'"&amp;$D$33&amp;"'!$A$9:$AD$120"),MATCH("# of Records Reviewed (denominator):",INDIRECT("'" &amp; $D$33 &amp; "'!$A$9:$AD$9"),0),FALSE))="","N/A",
IF(VLOOKUP($B84,INDIRECT("'" &amp; $D$33 &amp; "'!$A$9:$AD$120"),MATCH("# of Records Reviewed (denominator):",INDIRECT("'" &amp; $D$33 &amp; "'!$A$9:$AD$9"),0),FALSE)="0","0 cases",
(VLOOKUP($B84,INDIRECT("'" &amp; $D$33 &amp; "'!$A$9:$AD$120"),MATCH("All EDTC Measure",INDIRECT("'" &amp; $D$33 &amp; "'!$A$9:$AD$9"),0),FALSE)/VLOOKUP($B84,INDIRECT("'" &amp; $D$33 &amp; "'!$A$9:$AD$120"),MATCH("# of Records Reviewed (denominator):",INDIRECT("'" &amp; $D$33 &amp; "'!$A$9:$AD$9"),0),FALSE))))))</f>
        <v xml:space="preserve"> </v>
      </c>
      <c r="I84" s="53" t="str">
        <f ca="1">IF($B84=0," ",IF(LEFT(EDTC11516171819202122[[#Headers],[EnterQ6]],6)="EnterQ"," ",
IF((VLOOKUP($B84,INDIRECT("'"&amp;$D$33&amp;"'!$A$9:$AD$120"),MATCH("# of Records Reviewed (denominator):",INDIRECT("'" &amp; $D$33 &amp; "'!$A$9:$AD$9"),0),FALSE))="","N/A",
IF(VLOOKUP($B84,INDIRECT("'" &amp; $D$33 &amp; "'!$A$9:$AD$120"),MATCH("# of Records Reviewed (denominator):",INDIRECT("'" &amp; $D$33 &amp; "'!$A$9:$AD$9"),0),FALSE)="0","0 cases",
(VLOOKUP($B84,INDIRECT("'" &amp; $D$33 &amp; "'!$A$9:$AD$120"),MATCH("All EDTC Measure",INDIRECT("'" &amp; $D$33 &amp; "'!$A$9:$AD$9"),0),FALSE)/VLOOKUP($B84,INDIRECT("'" &amp; $D$33 &amp; "'!$A$9:$AD$120"),MATCH("# of Records Reviewed (denominator):",INDIRECT("'" &amp; $D$33 &amp; "'!$A$9:$AD$9"),0),FALSE))))))</f>
        <v xml:space="preserve"> </v>
      </c>
      <c r="J84" s="53" t="str">
        <f ca="1">IF($B84=0," ",IF(LEFT(EDTC11516171819202122[[#Headers],[EnterQ7]],6)="EnterQ"," ",
IF((VLOOKUP($B84,INDIRECT("'"&amp;$D$33&amp;"'!$A$9:$AD$120"),MATCH("# of Records Reviewed (denominator):",INDIRECT("'" &amp; $D$33 &amp; "'!$A$9:$AD$9"),0),FALSE))="","N/A",
IF(VLOOKUP($B84,INDIRECT("'" &amp; $D$33 &amp; "'!$A$9:$AD$120"),MATCH("# of Records Reviewed (denominator):",INDIRECT("'" &amp; $D$33 &amp; "'!$A$9:$AD$9"),0),FALSE)="0","0 cases",
(VLOOKUP($B84,INDIRECT("'" &amp; $D$33 &amp; "'!$A$9:$AD$120"),MATCH("All EDTC Measure",INDIRECT("'" &amp; $D$33 &amp; "'!$A$9:$AD$9"),0),FALSE)/VLOOKUP($B84,INDIRECT("'" &amp; $D$33 &amp; "'!$A$9:$AD$120"),MATCH("# of Records Reviewed (denominator):",INDIRECT("'" &amp; $D$33 &amp; "'!$A$9:$AD$9"),0),FALSE))))))</f>
        <v xml:space="preserve"> </v>
      </c>
      <c r="K84" s="53" t="str">
        <f ca="1">IF($B84=0," ",IF(LEFT(EDTC11516171819202122[[#Headers],[EnterQ8]],6)="EnterQ"," ",
IF((VLOOKUP($B84,INDIRECT("'"&amp;$D$33&amp;"'!$A$9:$AD$120"),MATCH("# of Records Reviewed (denominator):",INDIRECT("'" &amp; $D$33 &amp; "'!$A$9:$AD$9"),0),FALSE))="","N/A",
IF(VLOOKUP($B84,INDIRECT("'" &amp; $D$33 &amp; "'!$A$9:$AD$120"),MATCH("# of Records Reviewed (denominator):",INDIRECT("'" &amp; $D$33 &amp; "'!$A$9:$AD$9"),0),FALSE)="0","0 cases",
(VLOOKUP($B84,INDIRECT("'" &amp; $D$33 &amp; "'!$A$9:$AD$120"),MATCH("All EDTC Measure",INDIRECT("'" &amp; $D$33 &amp; "'!$A$9:$AD$9"),0),FALSE)/VLOOKUP($B84,INDIRECT("'" &amp; $D$33 &amp; "'!$A$9:$AD$120"),MATCH("# of Records Reviewed (denominator):",INDIRECT("'" &amp; $D$33 &amp; "'!$A$9:$AD$9"),0),FALSE))))))</f>
        <v xml:space="preserve"> </v>
      </c>
    </row>
    <row r="85" spans="2:11" x14ac:dyDescent="0.25">
      <c r="B85" s="52">
        <f>IF('Update Master Hospital List'!D52=0,0,'Update Master Hospital List'!D52)</f>
        <v>0</v>
      </c>
      <c r="C85" s="52">
        <f>IF('Update Master Hospital List'!E52=0,0,'Update Master Hospital List'!E52)</f>
        <v>0</v>
      </c>
      <c r="D85" s="53" t="str">
        <f ca="1">IF($B85=0," ",IF(LEFT(EDTC11516171819202122[[#Headers],[EnterQ1]],6)="EnterQ"," ",
IF((VLOOKUP($B85,INDIRECT("'"&amp;$D$33&amp;"'!$A$9:$AD$120"),MATCH("# of Records Reviewed (denominator):",INDIRECT("'" &amp; $D$33 &amp; "'!$A$9:$AD$9"),0),FALSE))="","N/A",
IF(VLOOKUP($B85,INDIRECT("'" &amp; $D$33 &amp; "'!$A$9:$AD$120"),MATCH("# of Records Reviewed (denominator):",INDIRECT("'" &amp; $D$33 &amp; "'!$A$9:$AD$9"),0),FALSE)="0","0 cases",
(VLOOKUP($B85,INDIRECT("'" &amp; $D$33 &amp; "'!$A$9:$AD$120"),MATCH("All EDTC Measure",INDIRECT("'" &amp; $D$33 &amp; "'!$A$9:$AD$9"),0),FALSE)/VLOOKUP($B85,INDIRECT("'" &amp; $D$33 &amp; "'!$A$9:$AD$120"),MATCH("# of Records Reviewed (denominator):",INDIRECT("'" &amp; $D$33 &amp; "'!$A$9:$AD$9"),0),FALSE))))))</f>
        <v xml:space="preserve"> </v>
      </c>
      <c r="E85" s="53" t="str">
        <f ca="1">IF($B85=0," ",IF(LEFT(EDTC11516171819202122[[#Headers],[EnterQ2]],6)="EnterQ"," ",
IF((VLOOKUP($B85,INDIRECT("'"&amp;$D$33&amp;"'!$A$9:$AD$120"),MATCH("# of Records Reviewed (denominator):",INDIRECT("'" &amp; $D$33 &amp; "'!$A$9:$AD$9"),0),FALSE))="","N/A",
IF(VLOOKUP($B85,INDIRECT("'" &amp; $D$33 &amp; "'!$A$9:$AD$120"),MATCH("# of Records Reviewed (denominator):",INDIRECT("'" &amp; $D$33 &amp; "'!$A$9:$AD$9"),0),FALSE)="0","0 cases",
(VLOOKUP($B85,INDIRECT("'" &amp; $D$33 &amp; "'!$A$9:$AD$120"),MATCH("All EDTC Measure",INDIRECT("'" &amp; $D$33 &amp; "'!$A$9:$AD$9"),0),FALSE)/VLOOKUP($B85,INDIRECT("'" &amp; $D$33 &amp; "'!$A$9:$AD$120"),MATCH("# of Records Reviewed (denominator):",INDIRECT("'" &amp; $D$33 &amp; "'!$A$9:$AD$9"),0),FALSE))))))</f>
        <v xml:space="preserve"> </v>
      </c>
      <c r="F85" s="53" t="str">
        <f ca="1">IF($B85=0," ",IF(LEFT(EDTC11516171819202122[[#Headers],[EnterQ3]],6)="EnterQ"," ",
IF((VLOOKUP($B85,INDIRECT("'"&amp;$D$33&amp;"'!$A$9:$AD$120"),MATCH("# of Records Reviewed (denominator):",INDIRECT("'" &amp; $D$33 &amp; "'!$A$9:$AD$9"),0),FALSE))="","N/A",
IF(VLOOKUP($B85,INDIRECT("'" &amp; $D$33 &amp; "'!$A$9:$AD$120"),MATCH("# of Records Reviewed (denominator):",INDIRECT("'" &amp; $D$33 &amp; "'!$A$9:$AD$9"),0),FALSE)="0","0 cases",
(VLOOKUP($B85,INDIRECT("'" &amp; $D$33 &amp; "'!$A$9:$AD$120"),MATCH("All EDTC Measure",INDIRECT("'" &amp; $D$33 &amp; "'!$A$9:$AD$9"),0),FALSE)/VLOOKUP($B85,INDIRECT("'" &amp; $D$33 &amp; "'!$A$9:$AD$120"),MATCH("# of Records Reviewed (denominator):",INDIRECT("'" &amp; $D$33 &amp; "'!$A$9:$AD$9"),0),FALSE))))))</f>
        <v xml:space="preserve"> </v>
      </c>
      <c r="G85" s="53" t="str">
        <f ca="1">IF($B85=0," ",IF(LEFT(EDTC11516171819202122[[#Headers],[EnterQ4]],6)="EnterQ"," ",
IF((VLOOKUP($B85,INDIRECT("'"&amp;$D$33&amp;"'!$A$9:$AD$120"),MATCH("# of Records Reviewed (denominator):",INDIRECT("'" &amp; $D$33 &amp; "'!$A$9:$AD$9"),0),FALSE))="","N/A",
IF(VLOOKUP($B85,INDIRECT("'" &amp; $D$33 &amp; "'!$A$9:$AD$120"),MATCH("# of Records Reviewed (denominator):",INDIRECT("'" &amp; $D$33 &amp; "'!$A$9:$AD$9"),0),FALSE)="0","0 cases",
(VLOOKUP($B85,INDIRECT("'" &amp; $D$33 &amp; "'!$A$9:$AD$120"),MATCH("All EDTC Measure",INDIRECT("'" &amp; $D$33 &amp; "'!$A$9:$AD$9"),0),FALSE)/VLOOKUP($B85,INDIRECT("'" &amp; $D$33 &amp; "'!$A$9:$AD$120"),MATCH("# of Records Reviewed (denominator):",INDIRECT("'" &amp; $D$33 &amp; "'!$A$9:$AD$9"),0),FALSE))))))</f>
        <v xml:space="preserve"> </v>
      </c>
      <c r="H85" s="53" t="str">
        <f ca="1">IF($B85=0," ",IF(LEFT(EDTC11516171819202122[[#Headers],[EnterQ5]],6)="EnterQ"," ",
IF((VLOOKUP($B85,INDIRECT("'"&amp;$D$33&amp;"'!$A$9:$AD$120"),MATCH("# of Records Reviewed (denominator):",INDIRECT("'" &amp; $D$33 &amp; "'!$A$9:$AD$9"),0),FALSE))="","N/A",
IF(VLOOKUP($B85,INDIRECT("'" &amp; $D$33 &amp; "'!$A$9:$AD$120"),MATCH("# of Records Reviewed (denominator):",INDIRECT("'" &amp; $D$33 &amp; "'!$A$9:$AD$9"),0),FALSE)="0","0 cases",
(VLOOKUP($B85,INDIRECT("'" &amp; $D$33 &amp; "'!$A$9:$AD$120"),MATCH("All EDTC Measure",INDIRECT("'" &amp; $D$33 &amp; "'!$A$9:$AD$9"),0),FALSE)/VLOOKUP($B85,INDIRECT("'" &amp; $D$33 &amp; "'!$A$9:$AD$120"),MATCH("# of Records Reviewed (denominator):",INDIRECT("'" &amp; $D$33 &amp; "'!$A$9:$AD$9"),0),FALSE))))))</f>
        <v xml:space="preserve"> </v>
      </c>
      <c r="I85" s="53" t="str">
        <f ca="1">IF($B85=0," ",IF(LEFT(EDTC11516171819202122[[#Headers],[EnterQ6]],6)="EnterQ"," ",
IF((VLOOKUP($B85,INDIRECT("'"&amp;$D$33&amp;"'!$A$9:$AD$120"),MATCH("# of Records Reviewed (denominator):",INDIRECT("'" &amp; $D$33 &amp; "'!$A$9:$AD$9"),0),FALSE))="","N/A",
IF(VLOOKUP($B85,INDIRECT("'" &amp; $D$33 &amp; "'!$A$9:$AD$120"),MATCH("# of Records Reviewed (denominator):",INDIRECT("'" &amp; $D$33 &amp; "'!$A$9:$AD$9"),0),FALSE)="0","0 cases",
(VLOOKUP($B85,INDIRECT("'" &amp; $D$33 &amp; "'!$A$9:$AD$120"),MATCH("All EDTC Measure",INDIRECT("'" &amp; $D$33 &amp; "'!$A$9:$AD$9"),0),FALSE)/VLOOKUP($B85,INDIRECT("'" &amp; $D$33 &amp; "'!$A$9:$AD$120"),MATCH("# of Records Reviewed (denominator):",INDIRECT("'" &amp; $D$33 &amp; "'!$A$9:$AD$9"),0),FALSE))))))</f>
        <v xml:space="preserve"> </v>
      </c>
      <c r="J85" s="53" t="str">
        <f ca="1">IF($B85=0," ",IF(LEFT(EDTC11516171819202122[[#Headers],[EnterQ7]],6)="EnterQ"," ",
IF((VLOOKUP($B85,INDIRECT("'"&amp;$D$33&amp;"'!$A$9:$AD$120"),MATCH("# of Records Reviewed (denominator):",INDIRECT("'" &amp; $D$33 &amp; "'!$A$9:$AD$9"),0),FALSE))="","N/A",
IF(VLOOKUP($B85,INDIRECT("'" &amp; $D$33 &amp; "'!$A$9:$AD$120"),MATCH("# of Records Reviewed (denominator):",INDIRECT("'" &amp; $D$33 &amp; "'!$A$9:$AD$9"),0),FALSE)="0","0 cases",
(VLOOKUP($B85,INDIRECT("'" &amp; $D$33 &amp; "'!$A$9:$AD$120"),MATCH("All EDTC Measure",INDIRECT("'" &amp; $D$33 &amp; "'!$A$9:$AD$9"),0),FALSE)/VLOOKUP($B85,INDIRECT("'" &amp; $D$33 &amp; "'!$A$9:$AD$120"),MATCH("# of Records Reviewed (denominator):",INDIRECT("'" &amp; $D$33 &amp; "'!$A$9:$AD$9"),0),FALSE))))))</f>
        <v xml:space="preserve"> </v>
      </c>
      <c r="K85" s="53" t="str">
        <f ca="1">IF($B85=0," ",IF(LEFT(EDTC11516171819202122[[#Headers],[EnterQ8]],6)="EnterQ"," ",
IF((VLOOKUP($B85,INDIRECT("'"&amp;$D$33&amp;"'!$A$9:$AD$120"),MATCH("# of Records Reviewed (denominator):",INDIRECT("'" &amp; $D$33 &amp; "'!$A$9:$AD$9"),0),FALSE))="","N/A",
IF(VLOOKUP($B85,INDIRECT("'" &amp; $D$33 &amp; "'!$A$9:$AD$120"),MATCH("# of Records Reviewed (denominator):",INDIRECT("'" &amp; $D$33 &amp; "'!$A$9:$AD$9"),0),FALSE)="0","0 cases",
(VLOOKUP($B85,INDIRECT("'" &amp; $D$33 &amp; "'!$A$9:$AD$120"),MATCH("All EDTC Measure",INDIRECT("'" &amp; $D$33 &amp; "'!$A$9:$AD$9"),0),FALSE)/VLOOKUP($B85,INDIRECT("'" &amp; $D$33 &amp; "'!$A$9:$AD$120"),MATCH("# of Records Reviewed (denominator):",INDIRECT("'" &amp; $D$33 &amp; "'!$A$9:$AD$9"),0),FALSE))))))</f>
        <v xml:space="preserve"> </v>
      </c>
    </row>
    <row r="86" spans="2:11" x14ac:dyDescent="0.25">
      <c r="B86" s="52">
        <f>IF('Update Master Hospital List'!D53=0,0,'Update Master Hospital List'!D53)</f>
        <v>0</v>
      </c>
      <c r="C86" s="52">
        <f>IF('Update Master Hospital List'!E53=0,0,'Update Master Hospital List'!E53)</f>
        <v>0</v>
      </c>
      <c r="D86" s="53" t="str">
        <f ca="1">IF($B86=0," ",IF(LEFT(EDTC11516171819202122[[#Headers],[EnterQ1]],6)="EnterQ"," ",
IF((VLOOKUP($B86,INDIRECT("'"&amp;$D$33&amp;"'!$A$9:$AD$120"),MATCH("# of Records Reviewed (denominator):",INDIRECT("'" &amp; $D$33 &amp; "'!$A$9:$AD$9"),0),FALSE))="","N/A",
IF(VLOOKUP($B86,INDIRECT("'" &amp; $D$33 &amp; "'!$A$9:$AD$120"),MATCH("# of Records Reviewed (denominator):",INDIRECT("'" &amp; $D$33 &amp; "'!$A$9:$AD$9"),0),FALSE)="0","0 cases",
(VLOOKUP($B86,INDIRECT("'" &amp; $D$33 &amp; "'!$A$9:$AD$120"),MATCH("All EDTC Measure",INDIRECT("'" &amp; $D$33 &amp; "'!$A$9:$AD$9"),0),FALSE)/VLOOKUP($B86,INDIRECT("'" &amp; $D$33 &amp; "'!$A$9:$AD$120"),MATCH("# of Records Reviewed (denominator):",INDIRECT("'" &amp; $D$33 &amp; "'!$A$9:$AD$9"),0),FALSE))))))</f>
        <v xml:space="preserve"> </v>
      </c>
      <c r="E86" s="53" t="str">
        <f ca="1">IF($B86=0," ",IF(LEFT(EDTC11516171819202122[[#Headers],[EnterQ2]],6)="EnterQ"," ",
IF((VLOOKUP($B86,INDIRECT("'"&amp;$D$33&amp;"'!$A$9:$AD$120"),MATCH("# of Records Reviewed (denominator):",INDIRECT("'" &amp; $D$33 &amp; "'!$A$9:$AD$9"),0),FALSE))="","N/A",
IF(VLOOKUP($B86,INDIRECT("'" &amp; $D$33 &amp; "'!$A$9:$AD$120"),MATCH("# of Records Reviewed (denominator):",INDIRECT("'" &amp; $D$33 &amp; "'!$A$9:$AD$9"),0),FALSE)="0","0 cases",
(VLOOKUP($B86,INDIRECT("'" &amp; $D$33 &amp; "'!$A$9:$AD$120"),MATCH("All EDTC Measure",INDIRECT("'" &amp; $D$33 &amp; "'!$A$9:$AD$9"),0),FALSE)/VLOOKUP($B86,INDIRECT("'" &amp; $D$33 &amp; "'!$A$9:$AD$120"),MATCH("# of Records Reviewed (denominator):",INDIRECT("'" &amp; $D$33 &amp; "'!$A$9:$AD$9"),0),FALSE))))))</f>
        <v xml:space="preserve"> </v>
      </c>
      <c r="F86" s="53" t="str">
        <f ca="1">IF($B86=0," ",IF(LEFT(EDTC11516171819202122[[#Headers],[EnterQ3]],6)="EnterQ"," ",
IF((VLOOKUP($B86,INDIRECT("'"&amp;$D$33&amp;"'!$A$9:$AD$120"),MATCH("# of Records Reviewed (denominator):",INDIRECT("'" &amp; $D$33 &amp; "'!$A$9:$AD$9"),0),FALSE))="","N/A",
IF(VLOOKUP($B86,INDIRECT("'" &amp; $D$33 &amp; "'!$A$9:$AD$120"),MATCH("# of Records Reviewed (denominator):",INDIRECT("'" &amp; $D$33 &amp; "'!$A$9:$AD$9"),0),FALSE)="0","0 cases",
(VLOOKUP($B86,INDIRECT("'" &amp; $D$33 &amp; "'!$A$9:$AD$120"),MATCH("All EDTC Measure",INDIRECT("'" &amp; $D$33 &amp; "'!$A$9:$AD$9"),0),FALSE)/VLOOKUP($B86,INDIRECT("'" &amp; $D$33 &amp; "'!$A$9:$AD$120"),MATCH("# of Records Reviewed (denominator):",INDIRECT("'" &amp; $D$33 &amp; "'!$A$9:$AD$9"),0),FALSE))))))</f>
        <v xml:space="preserve"> </v>
      </c>
      <c r="G86" s="53" t="str">
        <f ca="1">IF($B86=0," ",IF(LEFT(EDTC11516171819202122[[#Headers],[EnterQ4]],6)="EnterQ"," ",
IF((VLOOKUP($B86,INDIRECT("'"&amp;$D$33&amp;"'!$A$9:$AD$120"),MATCH("# of Records Reviewed (denominator):",INDIRECT("'" &amp; $D$33 &amp; "'!$A$9:$AD$9"),0),FALSE))="","N/A",
IF(VLOOKUP($B86,INDIRECT("'" &amp; $D$33 &amp; "'!$A$9:$AD$120"),MATCH("# of Records Reviewed (denominator):",INDIRECT("'" &amp; $D$33 &amp; "'!$A$9:$AD$9"),0),FALSE)="0","0 cases",
(VLOOKUP($B86,INDIRECT("'" &amp; $D$33 &amp; "'!$A$9:$AD$120"),MATCH("All EDTC Measure",INDIRECT("'" &amp; $D$33 &amp; "'!$A$9:$AD$9"),0),FALSE)/VLOOKUP($B86,INDIRECT("'" &amp; $D$33 &amp; "'!$A$9:$AD$120"),MATCH("# of Records Reviewed (denominator):",INDIRECT("'" &amp; $D$33 &amp; "'!$A$9:$AD$9"),0),FALSE))))))</f>
        <v xml:space="preserve"> </v>
      </c>
      <c r="H86" s="53" t="str">
        <f ca="1">IF($B86=0," ",IF(LEFT(EDTC11516171819202122[[#Headers],[EnterQ5]],6)="EnterQ"," ",
IF((VLOOKUP($B86,INDIRECT("'"&amp;$D$33&amp;"'!$A$9:$AD$120"),MATCH("# of Records Reviewed (denominator):",INDIRECT("'" &amp; $D$33 &amp; "'!$A$9:$AD$9"),0),FALSE))="","N/A",
IF(VLOOKUP($B86,INDIRECT("'" &amp; $D$33 &amp; "'!$A$9:$AD$120"),MATCH("# of Records Reviewed (denominator):",INDIRECT("'" &amp; $D$33 &amp; "'!$A$9:$AD$9"),0),FALSE)="0","0 cases",
(VLOOKUP($B86,INDIRECT("'" &amp; $D$33 &amp; "'!$A$9:$AD$120"),MATCH("All EDTC Measure",INDIRECT("'" &amp; $D$33 &amp; "'!$A$9:$AD$9"),0),FALSE)/VLOOKUP($B86,INDIRECT("'" &amp; $D$33 &amp; "'!$A$9:$AD$120"),MATCH("# of Records Reviewed (denominator):",INDIRECT("'" &amp; $D$33 &amp; "'!$A$9:$AD$9"),0),FALSE))))))</f>
        <v xml:space="preserve"> </v>
      </c>
      <c r="I86" s="53" t="str">
        <f ca="1">IF($B86=0," ",IF(LEFT(EDTC11516171819202122[[#Headers],[EnterQ6]],6)="EnterQ"," ",
IF((VLOOKUP($B86,INDIRECT("'"&amp;$D$33&amp;"'!$A$9:$AD$120"),MATCH("# of Records Reviewed (denominator):",INDIRECT("'" &amp; $D$33 &amp; "'!$A$9:$AD$9"),0),FALSE))="","N/A",
IF(VLOOKUP($B86,INDIRECT("'" &amp; $D$33 &amp; "'!$A$9:$AD$120"),MATCH("# of Records Reviewed (denominator):",INDIRECT("'" &amp; $D$33 &amp; "'!$A$9:$AD$9"),0),FALSE)="0","0 cases",
(VLOOKUP($B86,INDIRECT("'" &amp; $D$33 &amp; "'!$A$9:$AD$120"),MATCH("All EDTC Measure",INDIRECT("'" &amp; $D$33 &amp; "'!$A$9:$AD$9"),0),FALSE)/VLOOKUP($B86,INDIRECT("'" &amp; $D$33 &amp; "'!$A$9:$AD$120"),MATCH("# of Records Reviewed (denominator):",INDIRECT("'" &amp; $D$33 &amp; "'!$A$9:$AD$9"),0),FALSE))))))</f>
        <v xml:space="preserve"> </v>
      </c>
      <c r="J86" s="53" t="str">
        <f ca="1">IF($B86=0," ",IF(LEFT(EDTC11516171819202122[[#Headers],[EnterQ7]],6)="EnterQ"," ",
IF((VLOOKUP($B86,INDIRECT("'"&amp;$D$33&amp;"'!$A$9:$AD$120"),MATCH("# of Records Reviewed (denominator):",INDIRECT("'" &amp; $D$33 &amp; "'!$A$9:$AD$9"),0),FALSE))="","N/A",
IF(VLOOKUP($B86,INDIRECT("'" &amp; $D$33 &amp; "'!$A$9:$AD$120"),MATCH("# of Records Reviewed (denominator):",INDIRECT("'" &amp; $D$33 &amp; "'!$A$9:$AD$9"),0),FALSE)="0","0 cases",
(VLOOKUP($B86,INDIRECT("'" &amp; $D$33 &amp; "'!$A$9:$AD$120"),MATCH("All EDTC Measure",INDIRECT("'" &amp; $D$33 &amp; "'!$A$9:$AD$9"),0),FALSE)/VLOOKUP($B86,INDIRECT("'" &amp; $D$33 &amp; "'!$A$9:$AD$120"),MATCH("# of Records Reviewed (denominator):",INDIRECT("'" &amp; $D$33 &amp; "'!$A$9:$AD$9"),0),FALSE))))))</f>
        <v xml:space="preserve"> </v>
      </c>
      <c r="K86" s="53" t="str">
        <f ca="1">IF($B86=0," ",IF(LEFT(EDTC11516171819202122[[#Headers],[EnterQ8]],6)="EnterQ"," ",
IF((VLOOKUP($B86,INDIRECT("'"&amp;$D$33&amp;"'!$A$9:$AD$120"),MATCH("# of Records Reviewed (denominator):",INDIRECT("'" &amp; $D$33 &amp; "'!$A$9:$AD$9"),0),FALSE))="","N/A",
IF(VLOOKUP($B86,INDIRECT("'" &amp; $D$33 &amp; "'!$A$9:$AD$120"),MATCH("# of Records Reviewed (denominator):",INDIRECT("'" &amp; $D$33 &amp; "'!$A$9:$AD$9"),0),FALSE)="0","0 cases",
(VLOOKUP($B86,INDIRECT("'" &amp; $D$33 &amp; "'!$A$9:$AD$120"),MATCH("All EDTC Measure",INDIRECT("'" &amp; $D$33 &amp; "'!$A$9:$AD$9"),0),FALSE)/VLOOKUP($B86,INDIRECT("'" &amp; $D$33 &amp; "'!$A$9:$AD$120"),MATCH("# of Records Reviewed (denominator):",INDIRECT("'" &amp; $D$33 &amp; "'!$A$9:$AD$9"),0),FALSE))))))</f>
        <v xml:space="preserve"> </v>
      </c>
    </row>
    <row r="87" spans="2:11" x14ac:dyDescent="0.25">
      <c r="B87" s="52">
        <f>IF('Update Master Hospital List'!D54=0,0,'Update Master Hospital List'!D54)</f>
        <v>0</v>
      </c>
      <c r="C87" s="52">
        <f>IF('Update Master Hospital List'!E54=0,0,'Update Master Hospital List'!E54)</f>
        <v>0</v>
      </c>
      <c r="D87" s="53" t="str">
        <f ca="1">IF($B87=0," ",IF(LEFT(EDTC11516171819202122[[#Headers],[EnterQ1]],6)="EnterQ"," ",
IF((VLOOKUP($B87,INDIRECT("'"&amp;$D$33&amp;"'!$A$9:$AD$120"),MATCH("# of Records Reviewed (denominator):",INDIRECT("'" &amp; $D$33 &amp; "'!$A$9:$AD$9"),0),FALSE))="","N/A",
IF(VLOOKUP($B87,INDIRECT("'" &amp; $D$33 &amp; "'!$A$9:$AD$120"),MATCH("# of Records Reviewed (denominator):",INDIRECT("'" &amp; $D$33 &amp; "'!$A$9:$AD$9"),0),FALSE)="0","0 cases",
(VLOOKUP($B87,INDIRECT("'" &amp; $D$33 &amp; "'!$A$9:$AD$120"),MATCH("All EDTC Measure",INDIRECT("'" &amp; $D$33 &amp; "'!$A$9:$AD$9"),0),FALSE)/VLOOKUP($B87,INDIRECT("'" &amp; $D$33 &amp; "'!$A$9:$AD$120"),MATCH("# of Records Reviewed (denominator):",INDIRECT("'" &amp; $D$33 &amp; "'!$A$9:$AD$9"),0),FALSE))))))</f>
        <v xml:space="preserve"> </v>
      </c>
      <c r="E87" s="53" t="str">
        <f ca="1">IF($B87=0," ",IF(LEFT(EDTC11516171819202122[[#Headers],[EnterQ2]],6)="EnterQ"," ",
IF((VLOOKUP($B87,INDIRECT("'"&amp;$D$33&amp;"'!$A$9:$AD$120"),MATCH("# of Records Reviewed (denominator):",INDIRECT("'" &amp; $D$33 &amp; "'!$A$9:$AD$9"),0),FALSE))="","N/A",
IF(VLOOKUP($B87,INDIRECT("'" &amp; $D$33 &amp; "'!$A$9:$AD$120"),MATCH("# of Records Reviewed (denominator):",INDIRECT("'" &amp; $D$33 &amp; "'!$A$9:$AD$9"),0),FALSE)="0","0 cases",
(VLOOKUP($B87,INDIRECT("'" &amp; $D$33 &amp; "'!$A$9:$AD$120"),MATCH("All EDTC Measure",INDIRECT("'" &amp; $D$33 &amp; "'!$A$9:$AD$9"),0),FALSE)/VLOOKUP($B87,INDIRECT("'" &amp; $D$33 &amp; "'!$A$9:$AD$120"),MATCH("# of Records Reviewed (denominator):",INDIRECT("'" &amp; $D$33 &amp; "'!$A$9:$AD$9"),0),FALSE))))))</f>
        <v xml:space="preserve"> </v>
      </c>
      <c r="F87" s="53" t="str">
        <f ca="1">IF($B87=0," ",IF(LEFT(EDTC11516171819202122[[#Headers],[EnterQ3]],6)="EnterQ"," ",
IF((VLOOKUP($B87,INDIRECT("'"&amp;$D$33&amp;"'!$A$9:$AD$120"),MATCH("# of Records Reviewed (denominator):",INDIRECT("'" &amp; $D$33 &amp; "'!$A$9:$AD$9"),0),FALSE))="","N/A",
IF(VLOOKUP($B87,INDIRECT("'" &amp; $D$33 &amp; "'!$A$9:$AD$120"),MATCH("# of Records Reviewed (denominator):",INDIRECT("'" &amp; $D$33 &amp; "'!$A$9:$AD$9"),0),FALSE)="0","0 cases",
(VLOOKUP($B87,INDIRECT("'" &amp; $D$33 &amp; "'!$A$9:$AD$120"),MATCH("All EDTC Measure",INDIRECT("'" &amp; $D$33 &amp; "'!$A$9:$AD$9"),0),FALSE)/VLOOKUP($B87,INDIRECT("'" &amp; $D$33 &amp; "'!$A$9:$AD$120"),MATCH("# of Records Reviewed (denominator):",INDIRECT("'" &amp; $D$33 &amp; "'!$A$9:$AD$9"),0),FALSE))))))</f>
        <v xml:space="preserve"> </v>
      </c>
      <c r="G87" s="53" t="str">
        <f ca="1">IF($B87=0," ",IF(LEFT(EDTC11516171819202122[[#Headers],[EnterQ4]],6)="EnterQ"," ",
IF((VLOOKUP($B87,INDIRECT("'"&amp;$D$33&amp;"'!$A$9:$AD$120"),MATCH("# of Records Reviewed (denominator):",INDIRECT("'" &amp; $D$33 &amp; "'!$A$9:$AD$9"),0),FALSE))="","N/A",
IF(VLOOKUP($B87,INDIRECT("'" &amp; $D$33 &amp; "'!$A$9:$AD$120"),MATCH("# of Records Reviewed (denominator):",INDIRECT("'" &amp; $D$33 &amp; "'!$A$9:$AD$9"),0),FALSE)="0","0 cases",
(VLOOKUP($B87,INDIRECT("'" &amp; $D$33 &amp; "'!$A$9:$AD$120"),MATCH("All EDTC Measure",INDIRECT("'" &amp; $D$33 &amp; "'!$A$9:$AD$9"),0),FALSE)/VLOOKUP($B87,INDIRECT("'" &amp; $D$33 &amp; "'!$A$9:$AD$120"),MATCH("# of Records Reviewed (denominator):",INDIRECT("'" &amp; $D$33 &amp; "'!$A$9:$AD$9"),0),FALSE))))))</f>
        <v xml:space="preserve"> </v>
      </c>
      <c r="H87" s="53" t="str">
        <f ca="1">IF($B87=0," ",IF(LEFT(EDTC11516171819202122[[#Headers],[EnterQ5]],6)="EnterQ"," ",
IF((VLOOKUP($B87,INDIRECT("'"&amp;$D$33&amp;"'!$A$9:$AD$120"),MATCH("# of Records Reviewed (denominator):",INDIRECT("'" &amp; $D$33 &amp; "'!$A$9:$AD$9"),0),FALSE))="","N/A",
IF(VLOOKUP($B87,INDIRECT("'" &amp; $D$33 &amp; "'!$A$9:$AD$120"),MATCH("# of Records Reviewed (denominator):",INDIRECT("'" &amp; $D$33 &amp; "'!$A$9:$AD$9"),0),FALSE)="0","0 cases",
(VLOOKUP($B87,INDIRECT("'" &amp; $D$33 &amp; "'!$A$9:$AD$120"),MATCH("All EDTC Measure",INDIRECT("'" &amp; $D$33 &amp; "'!$A$9:$AD$9"),0),FALSE)/VLOOKUP($B87,INDIRECT("'" &amp; $D$33 &amp; "'!$A$9:$AD$120"),MATCH("# of Records Reviewed (denominator):",INDIRECT("'" &amp; $D$33 &amp; "'!$A$9:$AD$9"),0),FALSE))))))</f>
        <v xml:space="preserve"> </v>
      </c>
      <c r="I87" s="53" t="str">
        <f ca="1">IF($B87=0," ",IF(LEFT(EDTC11516171819202122[[#Headers],[EnterQ6]],6)="EnterQ"," ",
IF((VLOOKUP($B87,INDIRECT("'"&amp;$D$33&amp;"'!$A$9:$AD$120"),MATCH("# of Records Reviewed (denominator):",INDIRECT("'" &amp; $D$33 &amp; "'!$A$9:$AD$9"),0),FALSE))="","N/A",
IF(VLOOKUP($B87,INDIRECT("'" &amp; $D$33 &amp; "'!$A$9:$AD$120"),MATCH("# of Records Reviewed (denominator):",INDIRECT("'" &amp; $D$33 &amp; "'!$A$9:$AD$9"),0),FALSE)="0","0 cases",
(VLOOKUP($B87,INDIRECT("'" &amp; $D$33 &amp; "'!$A$9:$AD$120"),MATCH("All EDTC Measure",INDIRECT("'" &amp; $D$33 &amp; "'!$A$9:$AD$9"),0),FALSE)/VLOOKUP($B87,INDIRECT("'" &amp; $D$33 &amp; "'!$A$9:$AD$120"),MATCH("# of Records Reviewed (denominator):",INDIRECT("'" &amp; $D$33 &amp; "'!$A$9:$AD$9"),0),FALSE))))))</f>
        <v xml:space="preserve"> </v>
      </c>
      <c r="J87" s="53" t="str">
        <f ca="1">IF($B87=0," ",IF(LEFT(EDTC11516171819202122[[#Headers],[EnterQ7]],6)="EnterQ"," ",
IF((VLOOKUP($B87,INDIRECT("'"&amp;$D$33&amp;"'!$A$9:$AD$120"),MATCH("# of Records Reviewed (denominator):",INDIRECT("'" &amp; $D$33 &amp; "'!$A$9:$AD$9"),0),FALSE))="","N/A",
IF(VLOOKUP($B87,INDIRECT("'" &amp; $D$33 &amp; "'!$A$9:$AD$120"),MATCH("# of Records Reviewed (denominator):",INDIRECT("'" &amp; $D$33 &amp; "'!$A$9:$AD$9"),0),FALSE)="0","0 cases",
(VLOOKUP($B87,INDIRECT("'" &amp; $D$33 &amp; "'!$A$9:$AD$120"),MATCH("All EDTC Measure",INDIRECT("'" &amp; $D$33 &amp; "'!$A$9:$AD$9"),0),FALSE)/VLOOKUP($B87,INDIRECT("'" &amp; $D$33 &amp; "'!$A$9:$AD$120"),MATCH("# of Records Reviewed (denominator):",INDIRECT("'" &amp; $D$33 &amp; "'!$A$9:$AD$9"),0),FALSE))))))</f>
        <v xml:space="preserve"> </v>
      </c>
      <c r="K87" s="53" t="str">
        <f ca="1">IF($B87=0," ",IF(LEFT(EDTC11516171819202122[[#Headers],[EnterQ8]],6)="EnterQ"," ",
IF((VLOOKUP($B87,INDIRECT("'"&amp;$D$33&amp;"'!$A$9:$AD$120"),MATCH("# of Records Reviewed (denominator):",INDIRECT("'" &amp; $D$33 &amp; "'!$A$9:$AD$9"),0),FALSE))="","N/A",
IF(VLOOKUP($B87,INDIRECT("'" &amp; $D$33 &amp; "'!$A$9:$AD$120"),MATCH("# of Records Reviewed (denominator):",INDIRECT("'" &amp; $D$33 &amp; "'!$A$9:$AD$9"),0),FALSE)="0","0 cases",
(VLOOKUP($B87,INDIRECT("'" &amp; $D$33 &amp; "'!$A$9:$AD$120"),MATCH("All EDTC Measure",INDIRECT("'" &amp; $D$33 &amp; "'!$A$9:$AD$9"),0),FALSE)/VLOOKUP($B87,INDIRECT("'" &amp; $D$33 &amp; "'!$A$9:$AD$120"),MATCH("# of Records Reviewed (denominator):",INDIRECT("'" &amp; $D$33 &amp; "'!$A$9:$AD$9"),0),FALSE))))))</f>
        <v xml:space="preserve"> </v>
      </c>
    </row>
    <row r="88" spans="2:11" x14ac:dyDescent="0.25">
      <c r="B88" s="52">
        <f>IF('Update Master Hospital List'!D55=0,0,'Update Master Hospital List'!D55)</f>
        <v>0</v>
      </c>
      <c r="C88" s="52">
        <f>IF('Update Master Hospital List'!E55=0,0,'Update Master Hospital List'!E55)</f>
        <v>0</v>
      </c>
      <c r="D88" s="53" t="str">
        <f ca="1">IF($B88=0," ",IF(LEFT(EDTC11516171819202122[[#Headers],[EnterQ1]],6)="EnterQ"," ",
IF((VLOOKUP($B88,INDIRECT("'"&amp;$D$33&amp;"'!$A$9:$AD$120"),MATCH("# of Records Reviewed (denominator):",INDIRECT("'" &amp; $D$33 &amp; "'!$A$9:$AD$9"),0),FALSE))="","N/A",
IF(VLOOKUP($B88,INDIRECT("'" &amp; $D$33 &amp; "'!$A$9:$AD$120"),MATCH("# of Records Reviewed (denominator):",INDIRECT("'" &amp; $D$33 &amp; "'!$A$9:$AD$9"),0),FALSE)="0","0 cases",
(VLOOKUP($B88,INDIRECT("'" &amp; $D$33 &amp; "'!$A$9:$AD$120"),MATCH("All EDTC Measure",INDIRECT("'" &amp; $D$33 &amp; "'!$A$9:$AD$9"),0),FALSE)/VLOOKUP($B88,INDIRECT("'" &amp; $D$33 &amp; "'!$A$9:$AD$120"),MATCH("# of Records Reviewed (denominator):",INDIRECT("'" &amp; $D$33 &amp; "'!$A$9:$AD$9"),0),FALSE))))))</f>
        <v xml:space="preserve"> </v>
      </c>
      <c r="E88" s="53" t="str">
        <f ca="1">IF($B88=0," ",IF(LEFT(EDTC11516171819202122[[#Headers],[EnterQ2]],6)="EnterQ"," ",
IF((VLOOKUP($B88,INDIRECT("'"&amp;$D$33&amp;"'!$A$9:$AD$120"),MATCH("# of Records Reviewed (denominator):",INDIRECT("'" &amp; $D$33 &amp; "'!$A$9:$AD$9"),0),FALSE))="","N/A",
IF(VLOOKUP($B88,INDIRECT("'" &amp; $D$33 &amp; "'!$A$9:$AD$120"),MATCH("# of Records Reviewed (denominator):",INDIRECT("'" &amp; $D$33 &amp; "'!$A$9:$AD$9"),0),FALSE)="0","0 cases",
(VLOOKUP($B88,INDIRECT("'" &amp; $D$33 &amp; "'!$A$9:$AD$120"),MATCH("All EDTC Measure",INDIRECT("'" &amp; $D$33 &amp; "'!$A$9:$AD$9"),0),FALSE)/VLOOKUP($B88,INDIRECT("'" &amp; $D$33 &amp; "'!$A$9:$AD$120"),MATCH("# of Records Reviewed (denominator):",INDIRECT("'" &amp; $D$33 &amp; "'!$A$9:$AD$9"),0),FALSE))))))</f>
        <v xml:space="preserve"> </v>
      </c>
      <c r="F88" s="53" t="str">
        <f ca="1">IF($B88=0," ",IF(LEFT(EDTC11516171819202122[[#Headers],[EnterQ3]],6)="EnterQ"," ",
IF((VLOOKUP($B88,INDIRECT("'"&amp;$D$33&amp;"'!$A$9:$AD$120"),MATCH("# of Records Reviewed (denominator):",INDIRECT("'" &amp; $D$33 &amp; "'!$A$9:$AD$9"),0),FALSE))="","N/A",
IF(VLOOKUP($B88,INDIRECT("'" &amp; $D$33 &amp; "'!$A$9:$AD$120"),MATCH("# of Records Reviewed (denominator):",INDIRECT("'" &amp; $D$33 &amp; "'!$A$9:$AD$9"),0),FALSE)="0","0 cases",
(VLOOKUP($B88,INDIRECT("'" &amp; $D$33 &amp; "'!$A$9:$AD$120"),MATCH("All EDTC Measure",INDIRECT("'" &amp; $D$33 &amp; "'!$A$9:$AD$9"),0),FALSE)/VLOOKUP($B88,INDIRECT("'" &amp; $D$33 &amp; "'!$A$9:$AD$120"),MATCH("# of Records Reviewed (denominator):",INDIRECT("'" &amp; $D$33 &amp; "'!$A$9:$AD$9"),0),FALSE))))))</f>
        <v xml:space="preserve"> </v>
      </c>
      <c r="G88" s="53" t="str">
        <f ca="1">IF($B88=0," ",IF(LEFT(EDTC11516171819202122[[#Headers],[EnterQ4]],6)="EnterQ"," ",
IF((VLOOKUP($B88,INDIRECT("'"&amp;$D$33&amp;"'!$A$9:$AD$120"),MATCH("# of Records Reviewed (denominator):",INDIRECT("'" &amp; $D$33 &amp; "'!$A$9:$AD$9"),0),FALSE))="","N/A",
IF(VLOOKUP($B88,INDIRECT("'" &amp; $D$33 &amp; "'!$A$9:$AD$120"),MATCH("# of Records Reviewed (denominator):",INDIRECT("'" &amp; $D$33 &amp; "'!$A$9:$AD$9"),0),FALSE)="0","0 cases",
(VLOOKUP($B88,INDIRECT("'" &amp; $D$33 &amp; "'!$A$9:$AD$120"),MATCH("All EDTC Measure",INDIRECT("'" &amp; $D$33 &amp; "'!$A$9:$AD$9"),0),FALSE)/VLOOKUP($B88,INDIRECT("'" &amp; $D$33 &amp; "'!$A$9:$AD$120"),MATCH("# of Records Reviewed (denominator):",INDIRECT("'" &amp; $D$33 &amp; "'!$A$9:$AD$9"),0),FALSE))))))</f>
        <v xml:space="preserve"> </v>
      </c>
      <c r="H88" s="53" t="str">
        <f ca="1">IF($B88=0," ",IF(LEFT(EDTC11516171819202122[[#Headers],[EnterQ5]],6)="EnterQ"," ",
IF((VLOOKUP($B88,INDIRECT("'"&amp;$D$33&amp;"'!$A$9:$AD$120"),MATCH("# of Records Reviewed (denominator):",INDIRECT("'" &amp; $D$33 &amp; "'!$A$9:$AD$9"),0),FALSE))="","N/A",
IF(VLOOKUP($B88,INDIRECT("'" &amp; $D$33 &amp; "'!$A$9:$AD$120"),MATCH("# of Records Reviewed (denominator):",INDIRECT("'" &amp; $D$33 &amp; "'!$A$9:$AD$9"),0),FALSE)="0","0 cases",
(VLOOKUP($B88,INDIRECT("'" &amp; $D$33 &amp; "'!$A$9:$AD$120"),MATCH("All EDTC Measure",INDIRECT("'" &amp; $D$33 &amp; "'!$A$9:$AD$9"),0),FALSE)/VLOOKUP($B88,INDIRECT("'" &amp; $D$33 &amp; "'!$A$9:$AD$120"),MATCH("# of Records Reviewed (denominator):",INDIRECT("'" &amp; $D$33 &amp; "'!$A$9:$AD$9"),0),FALSE))))))</f>
        <v xml:space="preserve"> </v>
      </c>
      <c r="I88" s="53" t="str">
        <f ca="1">IF($B88=0," ",IF(LEFT(EDTC11516171819202122[[#Headers],[EnterQ6]],6)="EnterQ"," ",
IF((VLOOKUP($B88,INDIRECT("'"&amp;$D$33&amp;"'!$A$9:$AD$120"),MATCH("# of Records Reviewed (denominator):",INDIRECT("'" &amp; $D$33 &amp; "'!$A$9:$AD$9"),0),FALSE))="","N/A",
IF(VLOOKUP($B88,INDIRECT("'" &amp; $D$33 &amp; "'!$A$9:$AD$120"),MATCH("# of Records Reviewed (denominator):",INDIRECT("'" &amp; $D$33 &amp; "'!$A$9:$AD$9"),0),FALSE)="0","0 cases",
(VLOOKUP($B88,INDIRECT("'" &amp; $D$33 &amp; "'!$A$9:$AD$120"),MATCH("All EDTC Measure",INDIRECT("'" &amp; $D$33 &amp; "'!$A$9:$AD$9"),0),FALSE)/VLOOKUP($B88,INDIRECT("'" &amp; $D$33 &amp; "'!$A$9:$AD$120"),MATCH("# of Records Reviewed (denominator):",INDIRECT("'" &amp; $D$33 &amp; "'!$A$9:$AD$9"),0),FALSE))))))</f>
        <v xml:space="preserve"> </v>
      </c>
      <c r="J88" s="53" t="str">
        <f ca="1">IF($B88=0," ",IF(LEFT(EDTC11516171819202122[[#Headers],[EnterQ7]],6)="EnterQ"," ",
IF((VLOOKUP($B88,INDIRECT("'"&amp;$D$33&amp;"'!$A$9:$AD$120"),MATCH("# of Records Reviewed (denominator):",INDIRECT("'" &amp; $D$33 &amp; "'!$A$9:$AD$9"),0),FALSE))="","N/A",
IF(VLOOKUP($B88,INDIRECT("'" &amp; $D$33 &amp; "'!$A$9:$AD$120"),MATCH("# of Records Reviewed (denominator):",INDIRECT("'" &amp; $D$33 &amp; "'!$A$9:$AD$9"),0),FALSE)="0","0 cases",
(VLOOKUP($B88,INDIRECT("'" &amp; $D$33 &amp; "'!$A$9:$AD$120"),MATCH("All EDTC Measure",INDIRECT("'" &amp; $D$33 &amp; "'!$A$9:$AD$9"),0),FALSE)/VLOOKUP($B88,INDIRECT("'" &amp; $D$33 &amp; "'!$A$9:$AD$120"),MATCH("# of Records Reviewed (denominator):",INDIRECT("'" &amp; $D$33 &amp; "'!$A$9:$AD$9"),0),FALSE))))))</f>
        <v xml:space="preserve"> </v>
      </c>
      <c r="K88" s="53" t="str">
        <f ca="1">IF($B88=0," ",IF(LEFT(EDTC11516171819202122[[#Headers],[EnterQ8]],6)="EnterQ"," ",
IF((VLOOKUP($B88,INDIRECT("'"&amp;$D$33&amp;"'!$A$9:$AD$120"),MATCH("# of Records Reviewed (denominator):",INDIRECT("'" &amp; $D$33 &amp; "'!$A$9:$AD$9"),0),FALSE))="","N/A",
IF(VLOOKUP($B88,INDIRECT("'" &amp; $D$33 &amp; "'!$A$9:$AD$120"),MATCH("# of Records Reviewed (denominator):",INDIRECT("'" &amp; $D$33 &amp; "'!$A$9:$AD$9"),0),FALSE)="0","0 cases",
(VLOOKUP($B88,INDIRECT("'" &amp; $D$33 &amp; "'!$A$9:$AD$120"),MATCH("All EDTC Measure",INDIRECT("'" &amp; $D$33 &amp; "'!$A$9:$AD$9"),0),FALSE)/VLOOKUP($B88,INDIRECT("'" &amp; $D$33 &amp; "'!$A$9:$AD$120"),MATCH("# of Records Reviewed (denominator):",INDIRECT("'" &amp; $D$33 &amp; "'!$A$9:$AD$9"),0),FALSE))))))</f>
        <v xml:space="preserve"> </v>
      </c>
    </row>
    <row r="89" spans="2:11" x14ac:dyDescent="0.25">
      <c r="B89" s="52">
        <f>IF('Update Master Hospital List'!D56=0,0,'Update Master Hospital List'!D56)</f>
        <v>0</v>
      </c>
      <c r="C89" s="52">
        <f>IF('Update Master Hospital List'!E56=0,0,'Update Master Hospital List'!E56)</f>
        <v>0</v>
      </c>
      <c r="D89" s="53" t="str">
        <f ca="1">IF($B89=0," ",IF(LEFT(EDTC11516171819202122[[#Headers],[EnterQ1]],6)="EnterQ"," ",
IF((VLOOKUP($B89,INDIRECT("'"&amp;$D$33&amp;"'!$A$9:$AD$120"),MATCH("# of Records Reviewed (denominator):",INDIRECT("'" &amp; $D$33 &amp; "'!$A$9:$AD$9"),0),FALSE))="","N/A",
IF(VLOOKUP($B89,INDIRECT("'" &amp; $D$33 &amp; "'!$A$9:$AD$120"),MATCH("# of Records Reviewed (denominator):",INDIRECT("'" &amp; $D$33 &amp; "'!$A$9:$AD$9"),0),FALSE)="0","0 cases",
(VLOOKUP($B89,INDIRECT("'" &amp; $D$33 &amp; "'!$A$9:$AD$120"),MATCH("All EDTC Measure",INDIRECT("'" &amp; $D$33 &amp; "'!$A$9:$AD$9"),0),FALSE)/VLOOKUP($B89,INDIRECT("'" &amp; $D$33 &amp; "'!$A$9:$AD$120"),MATCH("# of Records Reviewed (denominator):",INDIRECT("'" &amp; $D$33 &amp; "'!$A$9:$AD$9"),0),FALSE))))))</f>
        <v xml:space="preserve"> </v>
      </c>
      <c r="E89" s="53" t="str">
        <f ca="1">IF($B89=0," ",IF(LEFT(EDTC11516171819202122[[#Headers],[EnterQ2]],6)="EnterQ"," ",
IF((VLOOKUP($B89,INDIRECT("'"&amp;$D$33&amp;"'!$A$9:$AD$120"),MATCH("# of Records Reviewed (denominator):",INDIRECT("'" &amp; $D$33 &amp; "'!$A$9:$AD$9"),0),FALSE))="","N/A",
IF(VLOOKUP($B89,INDIRECT("'" &amp; $D$33 &amp; "'!$A$9:$AD$120"),MATCH("# of Records Reviewed (denominator):",INDIRECT("'" &amp; $D$33 &amp; "'!$A$9:$AD$9"),0),FALSE)="0","0 cases",
(VLOOKUP($B89,INDIRECT("'" &amp; $D$33 &amp; "'!$A$9:$AD$120"),MATCH("All EDTC Measure",INDIRECT("'" &amp; $D$33 &amp; "'!$A$9:$AD$9"),0),FALSE)/VLOOKUP($B89,INDIRECT("'" &amp; $D$33 &amp; "'!$A$9:$AD$120"),MATCH("# of Records Reviewed (denominator):",INDIRECT("'" &amp; $D$33 &amp; "'!$A$9:$AD$9"),0),FALSE))))))</f>
        <v xml:space="preserve"> </v>
      </c>
      <c r="F89" s="53" t="str">
        <f ca="1">IF($B89=0," ",IF(LEFT(EDTC11516171819202122[[#Headers],[EnterQ3]],6)="EnterQ"," ",
IF((VLOOKUP($B89,INDIRECT("'"&amp;$D$33&amp;"'!$A$9:$AD$120"),MATCH("# of Records Reviewed (denominator):",INDIRECT("'" &amp; $D$33 &amp; "'!$A$9:$AD$9"),0),FALSE))="","N/A",
IF(VLOOKUP($B89,INDIRECT("'" &amp; $D$33 &amp; "'!$A$9:$AD$120"),MATCH("# of Records Reviewed (denominator):",INDIRECT("'" &amp; $D$33 &amp; "'!$A$9:$AD$9"),0),FALSE)="0","0 cases",
(VLOOKUP($B89,INDIRECT("'" &amp; $D$33 &amp; "'!$A$9:$AD$120"),MATCH("All EDTC Measure",INDIRECT("'" &amp; $D$33 &amp; "'!$A$9:$AD$9"),0),FALSE)/VLOOKUP($B89,INDIRECT("'" &amp; $D$33 &amp; "'!$A$9:$AD$120"),MATCH("# of Records Reviewed (denominator):",INDIRECT("'" &amp; $D$33 &amp; "'!$A$9:$AD$9"),0),FALSE))))))</f>
        <v xml:space="preserve"> </v>
      </c>
      <c r="G89" s="53" t="str">
        <f ca="1">IF($B89=0," ",IF(LEFT(EDTC11516171819202122[[#Headers],[EnterQ4]],6)="EnterQ"," ",
IF((VLOOKUP($B89,INDIRECT("'"&amp;$D$33&amp;"'!$A$9:$AD$120"),MATCH("# of Records Reviewed (denominator):",INDIRECT("'" &amp; $D$33 &amp; "'!$A$9:$AD$9"),0),FALSE))="","N/A",
IF(VLOOKUP($B89,INDIRECT("'" &amp; $D$33 &amp; "'!$A$9:$AD$120"),MATCH("# of Records Reviewed (denominator):",INDIRECT("'" &amp; $D$33 &amp; "'!$A$9:$AD$9"),0),FALSE)="0","0 cases",
(VLOOKUP($B89,INDIRECT("'" &amp; $D$33 &amp; "'!$A$9:$AD$120"),MATCH("All EDTC Measure",INDIRECT("'" &amp; $D$33 &amp; "'!$A$9:$AD$9"),0),FALSE)/VLOOKUP($B89,INDIRECT("'" &amp; $D$33 &amp; "'!$A$9:$AD$120"),MATCH("# of Records Reviewed (denominator):",INDIRECT("'" &amp; $D$33 &amp; "'!$A$9:$AD$9"),0),FALSE))))))</f>
        <v xml:space="preserve"> </v>
      </c>
      <c r="H89" s="53" t="str">
        <f ca="1">IF($B89=0," ",IF(LEFT(EDTC11516171819202122[[#Headers],[EnterQ5]],6)="EnterQ"," ",
IF((VLOOKUP($B89,INDIRECT("'"&amp;$D$33&amp;"'!$A$9:$AD$120"),MATCH("# of Records Reviewed (denominator):",INDIRECT("'" &amp; $D$33 &amp; "'!$A$9:$AD$9"),0),FALSE))="","N/A",
IF(VLOOKUP($B89,INDIRECT("'" &amp; $D$33 &amp; "'!$A$9:$AD$120"),MATCH("# of Records Reviewed (denominator):",INDIRECT("'" &amp; $D$33 &amp; "'!$A$9:$AD$9"),0),FALSE)="0","0 cases",
(VLOOKUP($B89,INDIRECT("'" &amp; $D$33 &amp; "'!$A$9:$AD$120"),MATCH("All EDTC Measure",INDIRECT("'" &amp; $D$33 &amp; "'!$A$9:$AD$9"),0),FALSE)/VLOOKUP($B89,INDIRECT("'" &amp; $D$33 &amp; "'!$A$9:$AD$120"),MATCH("# of Records Reviewed (denominator):",INDIRECT("'" &amp; $D$33 &amp; "'!$A$9:$AD$9"),0),FALSE))))))</f>
        <v xml:space="preserve"> </v>
      </c>
      <c r="I89" s="53" t="str">
        <f ca="1">IF($B89=0," ",IF(LEFT(EDTC11516171819202122[[#Headers],[EnterQ6]],6)="EnterQ"," ",
IF((VLOOKUP($B89,INDIRECT("'"&amp;$D$33&amp;"'!$A$9:$AD$120"),MATCH("# of Records Reviewed (denominator):",INDIRECT("'" &amp; $D$33 &amp; "'!$A$9:$AD$9"),0),FALSE))="","N/A",
IF(VLOOKUP($B89,INDIRECT("'" &amp; $D$33 &amp; "'!$A$9:$AD$120"),MATCH("# of Records Reviewed (denominator):",INDIRECT("'" &amp; $D$33 &amp; "'!$A$9:$AD$9"),0),FALSE)="0","0 cases",
(VLOOKUP($B89,INDIRECT("'" &amp; $D$33 &amp; "'!$A$9:$AD$120"),MATCH("All EDTC Measure",INDIRECT("'" &amp; $D$33 &amp; "'!$A$9:$AD$9"),0),FALSE)/VLOOKUP($B89,INDIRECT("'" &amp; $D$33 &amp; "'!$A$9:$AD$120"),MATCH("# of Records Reviewed (denominator):",INDIRECT("'" &amp; $D$33 &amp; "'!$A$9:$AD$9"),0),FALSE))))))</f>
        <v xml:space="preserve"> </v>
      </c>
      <c r="J89" s="53" t="str">
        <f ca="1">IF($B89=0," ",IF(LEFT(EDTC11516171819202122[[#Headers],[EnterQ7]],6)="EnterQ"," ",
IF((VLOOKUP($B89,INDIRECT("'"&amp;$D$33&amp;"'!$A$9:$AD$120"),MATCH("# of Records Reviewed (denominator):",INDIRECT("'" &amp; $D$33 &amp; "'!$A$9:$AD$9"),0),FALSE))="","N/A",
IF(VLOOKUP($B89,INDIRECT("'" &amp; $D$33 &amp; "'!$A$9:$AD$120"),MATCH("# of Records Reviewed (denominator):",INDIRECT("'" &amp; $D$33 &amp; "'!$A$9:$AD$9"),0),FALSE)="0","0 cases",
(VLOOKUP($B89,INDIRECT("'" &amp; $D$33 &amp; "'!$A$9:$AD$120"),MATCH("All EDTC Measure",INDIRECT("'" &amp; $D$33 &amp; "'!$A$9:$AD$9"),0),FALSE)/VLOOKUP($B89,INDIRECT("'" &amp; $D$33 &amp; "'!$A$9:$AD$120"),MATCH("# of Records Reviewed (denominator):",INDIRECT("'" &amp; $D$33 &amp; "'!$A$9:$AD$9"),0),FALSE))))))</f>
        <v xml:space="preserve"> </v>
      </c>
      <c r="K89" s="53" t="str">
        <f ca="1">IF($B89=0," ",IF(LEFT(EDTC11516171819202122[[#Headers],[EnterQ8]],6)="EnterQ"," ",
IF((VLOOKUP($B89,INDIRECT("'"&amp;$D$33&amp;"'!$A$9:$AD$120"),MATCH("# of Records Reviewed (denominator):",INDIRECT("'" &amp; $D$33 &amp; "'!$A$9:$AD$9"),0),FALSE))="","N/A",
IF(VLOOKUP($B89,INDIRECT("'" &amp; $D$33 &amp; "'!$A$9:$AD$120"),MATCH("# of Records Reviewed (denominator):",INDIRECT("'" &amp; $D$33 &amp; "'!$A$9:$AD$9"),0),FALSE)="0","0 cases",
(VLOOKUP($B89,INDIRECT("'" &amp; $D$33 &amp; "'!$A$9:$AD$120"),MATCH("All EDTC Measure",INDIRECT("'" &amp; $D$33 &amp; "'!$A$9:$AD$9"),0),FALSE)/VLOOKUP($B89,INDIRECT("'" &amp; $D$33 &amp; "'!$A$9:$AD$120"),MATCH("# of Records Reviewed (denominator):",INDIRECT("'" &amp; $D$33 &amp; "'!$A$9:$AD$9"),0),FALSE))))))</f>
        <v xml:space="preserve"> </v>
      </c>
    </row>
    <row r="90" spans="2:11" x14ac:dyDescent="0.25">
      <c r="B90" s="52">
        <f>IF('Update Master Hospital List'!D57=0,0,'Update Master Hospital List'!D57)</f>
        <v>0</v>
      </c>
      <c r="C90" s="52">
        <f>IF('Update Master Hospital List'!E57=0,0,'Update Master Hospital List'!E57)</f>
        <v>0</v>
      </c>
      <c r="D90" s="53" t="str">
        <f ca="1">IF($B90=0," ",IF(LEFT(EDTC11516171819202122[[#Headers],[EnterQ1]],6)="EnterQ"," ",
IF((VLOOKUP($B90,INDIRECT("'"&amp;$D$33&amp;"'!$A$9:$AD$120"),MATCH("# of Records Reviewed (denominator):",INDIRECT("'" &amp; $D$33 &amp; "'!$A$9:$AD$9"),0),FALSE))="","N/A",
IF(VLOOKUP($B90,INDIRECT("'" &amp; $D$33 &amp; "'!$A$9:$AD$120"),MATCH("# of Records Reviewed (denominator):",INDIRECT("'" &amp; $D$33 &amp; "'!$A$9:$AD$9"),0),FALSE)="0","0 cases",
(VLOOKUP($B90,INDIRECT("'" &amp; $D$33 &amp; "'!$A$9:$AD$120"),MATCH("All EDTC Measure",INDIRECT("'" &amp; $D$33 &amp; "'!$A$9:$AD$9"),0),FALSE)/VLOOKUP($B90,INDIRECT("'" &amp; $D$33 &amp; "'!$A$9:$AD$120"),MATCH("# of Records Reviewed (denominator):",INDIRECT("'" &amp; $D$33 &amp; "'!$A$9:$AD$9"),0),FALSE))))))</f>
        <v xml:space="preserve"> </v>
      </c>
      <c r="E90" s="53" t="str">
        <f ca="1">IF($B90=0," ",IF(LEFT(EDTC11516171819202122[[#Headers],[EnterQ2]],6)="EnterQ"," ",
IF((VLOOKUP($B90,INDIRECT("'"&amp;$D$33&amp;"'!$A$9:$AD$120"),MATCH("# of Records Reviewed (denominator):",INDIRECT("'" &amp; $D$33 &amp; "'!$A$9:$AD$9"),0),FALSE))="","N/A",
IF(VLOOKUP($B90,INDIRECT("'" &amp; $D$33 &amp; "'!$A$9:$AD$120"),MATCH("# of Records Reviewed (denominator):",INDIRECT("'" &amp; $D$33 &amp; "'!$A$9:$AD$9"),0),FALSE)="0","0 cases",
(VLOOKUP($B90,INDIRECT("'" &amp; $D$33 &amp; "'!$A$9:$AD$120"),MATCH("All EDTC Measure",INDIRECT("'" &amp; $D$33 &amp; "'!$A$9:$AD$9"),0),FALSE)/VLOOKUP($B90,INDIRECT("'" &amp; $D$33 &amp; "'!$A$9:$AD$120"),MATCH("# of Records Reviewed (denominator):",INDIRECT("'" &amp; $D$33 &amp; "'!$A$9:$AD$9"),0),FALSE))))))</f>
        <v xml:space="preserve"> </v>
      </c>
      <c r="F90" s="53" t="str">
        <f ca="1">IF($B90=0," ",IF(LEFT(EDTC11516171819202122[[#Headers],[EnterQ3]],6)="EnterQ"," ",
IF((VLOOKUP($B90,INDIRECT("'"&amp;$D$33&amp;"'!$A$9:$AD$120"),MATCH("# of Records Reviewed (denominator):",INDIRECT("'" &amp; $D$33 &amp; "'!$A$9:$AD$9"),0),FALSE))="","N/A",
IF(VLOOKUP($B90,INDIRECT("'" &amp; $D$33 &amp; "'!$A$9:$AD$120"),MATCH("# of Records Reviewed (denominator):",INDIRECT("'" &amp; $D$33 &amp; "'!$A$9:$AD$9"),0),FALSE)="0","0 cases",
(VLOOKUP($B90,INDIRECT("'" &amp; $D$33 &amp; "'!$A$9:$AD$120"),MATCH("All EDTC Measure",INDIRECT("'" &amp; $D$33 &amp; "'!$A$9:$AD$9"),0),FALSE)/VLOOKUP($B90,INDIRECT("'" &amp; $D$33 &amp; "'!$A$9:$AD$120"),MATCH("# of Records Reviewed (denominator):",INDIRECT("'" &amp; $D$33 &amp; "'!$A$9:$AD$9"),0),FALSE))))))</f>
        <v xml:space="preserve"> </v>
      </c>
      <c r="G90" s="53" t="str">
        <f ca="1">IF($B90=0," ",IF(LEFT(EDTC11516171819202122[[#Headers],[EnterQ4]],6)="EnterQ"," ",
IF((VLOOKUP($B90,INDIRECT("'"&amp;$D$33&amp;"'!$A$9:$AD$120"),MATCH("# of Records Reviewed (denominator):",INDIRECT("'" &amp; $D$33 &amp; "'!$A$9:$AD$9"),0),FALSE))="","N/A",
IF(VLOOKUP($B90,INDIRECT("'" &amp; $D$33 &amp; "'!$A$9:$AD$120"),MATCH("# of Records Reviewed (denominator):",INDIRECT("'" &amp; $D$33 &amp; "'!$A$9:$AD$9"),0),FALSE)="0","0 cases",
(VLOOKUP($B90,INDIRECT("'" &amp; $D$33 &amp; "'!$A$9:$AD$120"),MATCH("All EDTC Measure",INDIRECT("'" &amp; $D$33 &amp; "'!$A$9:$AD$9"),0),FALSE)/VLOOKUP($B90,INDIRECT("'" &amp; $D$33 &amp; "'!$A$9:$AD$120"),MATCH("# of Records Reviewed (denominator):",INDIRECT("'" &amp; $D$33 &amp; "'!$A$9:$AD$9"),0),FALSE))))))</f>
        <v xml:space="preserve"> </v>
      </c>
      <c r="H90" s="53" t="str">
        <f ca="1">IF($B90=0," ",IF(LEFT(EDTC11516171819202122[[#Headers],[EnterQ5]],6)="EnterQ"," ",
IF((VLOOKUP($B90,INDIRECT("'"&amp;$D$33&amp;"'!$A$9:$AD$120"),MATCH("# of Records Reviewed (denominator):",INDIRECT("'" &amp; $D$33 &amp; "'!$A$9:$AD$9"),0),FALSE))="","N/A",
IF(VLOOKUP($B90,INDIRECT("'" &amp; $D$33 &amp; "'!$A$9:$AD$120"),MATCH("# of Records Reviewed (denominator):",INDIRECT("'" &amp; $D$33 &amp; "'!$A$9:$AD$9"),0),FALSE)="0","0 cases",
(VLOOKUP($B90,INDIRECT("'" &amp; $D$33 &amp; "'!$A$9:$AD$120"),MATCH("All EDTC Measure",INDIRECT("'" &amp; $D$33 &amp; "'!$A$9:$AD$9"),0),FALSE)/VLOOKUP($B90,INDIRECT("'" &amp; $D$33 &amp; "'!$A$9:$AD$120"),MATCH("# of Records Reviewed (denominator):",INDIRECT("'" &amp; $D$33 &amp; "'!$A$9:$AD$9"),0),FALSE))))))</f>
        <v xml:space="preserve"> </v>
      </c>
      <c r="I90" s="53" t="str">
        <f ca="1">IF($B90=0," ",IF(LEFT(EDTC11516171819202122[[#Headers],[EnterQ6]],6)="EnterQ"," ",
IF((VLOOKUP($B90,INDIRECT("'"&amp;$D$33&amp;"'!$A$9:$AD$120"),MATCH("# of Records Reviewed (denominator):",INDIRECT("'" &amp; $D$33 &amp; "'!$A$9:$AD$9"),0),FALSE))="","N/A",
IF(VLOOKUP($B90,INDIRECT("'" &amp; $D$33 &amp; "'!$A$9:$AD$120"),MATCH("# of Records Reviewed (denominator):",INDIRECT("'" &amp; $D$33 &amp; "'!$A$9:$AD$9"),0),FALSE)="0","0 cases",
(VLOOKUP($B90,INDIRECT("'" &amp; $D$33 &amp; "'!$A$9:$AD$120"),MATCH("All EDTC Measure",INDIRECT("'" &amp; $D$33 &amp; "'!$A$9:$AD$9"),0),FALSE)/VLOOKUP($B90,INDIRECT("'" &amp; $D$33 &amp; "'!$A$9:$AD$120"),MATCH("# of Records Reviewed (denominator):",INDIRECT("'" &amp; $D$33 &amp; "'!$A$9:$AD$9"),0),FALSE))))))</f>
        <v xml:space="preserve"> </v>
      </c>
      <c r="J90" s="53" t="str">
        <f ca="1">IF($B90=0," ",IF(LEFT(EDTC11516171819202122[[#Headers],[EnterQ7]],6)="EnterQ"," ",
IF((VLOOKUP($B90,INDIRECT("'"&amp;$D$33&amp;"'!$A$9:$AD$120"),MATCH("# of Records Reviewed (denominator):",INDIRECT("'" &amp; $D$33 &amp; "'!$A$9:$AD$9"),0),FALSE))="","N/A",
IF(VLOOKUP($B90,INDIRECT("'" &amp; $D$33 &amp; "'!$A$9:$AD$120"),MATCH("# of Records Reviewed (denominator):",INDIRECT("'" &amp; $D$33 &amp; "'!$A$9:$AD$9"),0),FALSE)="0","0 cases",
(VLOOKUP($B90,INDIRECT("'" &amp; $D$33 &amp; "'!$A$9:$AD$120"),MATCH("All EDTC Measure",INDIRECT("'" &amp; $D$33 &amp; "'!$A$9:$AD$9"),0),FALSE)/VLOOKUP($B90,INDIRECT("'" &amp; $D$33 &amp; "'!$A$9:$AD$120"),MATCH("# of Records Reviewed (denominator):",INDIRECT("'" &amp; $D$33 &amp; "'!$A$9:$AD$9"),0),FALSE))))))</f>
        <v xml:space="preserve"> </v>
      </c>
      <c r="K90" s="53" t="str">
        <f ca="1">IF($B90=0," ",IF(LEFT(EDTC11516171819202122[[#Headers],[EnterQ8]],6)="EnterQ"," ",
IF((VLOOKUP($B90,INDIRECT("'"&amp;$D$33&amp;"'!$A$9:$AD$120"),MATCH("# of Records Reviewed (denominator):",INDIRECT("'" &amp; $D$33 &amp; "'!$A$9:$AD$9"),0),FALSE))="","N/A",
IF(VLOOKUP($B90,INDIRECT("'" &amp; $D$33 &amp; "'!$A$9:$AD$120"),MATCH("# of Records Reviewed (denominator):",INDIRECT("'" &amp; $D$33 &amp; "'!$A$9:$AD$9"),0),FALSE)="0","0 cases",
(VLOOKUP($B90,INDIRECT("'" &amp; $D$33 &amp; "'!$A$9:$AD$120"),MATCH("All EDTC Measure",INDIRECT("'" &amp; $D$33 &amp; "'!$A$9:$AD$9"),0),FALSE)/VLOOKUP($B90,INDIRECT("'" &amp; $D$33 &amp; "'!$A$9:$AD$120"),MATCH("# of Records Reviewed (denominator):",INDIRECT("'" &amp; $D$33 &amp; "'!$A$9:$AD$9"),0),FALSE))))))</f>
        <v xml:space="preserve"> </v>
      </c>
    </row>
    <row r="91" spans="2:11" x14ac:dyDescent="0.25">
      <c r="B91" s="52">
        <f>IF('Update Master Hospital List'!D58=0,0,'Update Master Hospital List'!D58)</f>
        <v>0</v>
      </c>
      <c r="C91" s="52">
        <f>IF('Update Master Hospital List'!E58=0,0,'Update Master Hospital List'!E58)</f>
        <v>0</v>
      </c>
      <c r="D91" s="53" t="str">
        <f ca="1">IF($B91=0," ",IF(LEFT(EDTC11516171819202122[[#Headers],[EnterQ1]],6)="EnterQ"," ",
IF((VLOOKUP($B91,INDIRECT("'"&amp;$D$33&amp;"'!$A$9:$AD$120"),MATCH("# of Records Reviewed (denominator):",INDIRECT("'" &amp; $D$33 &amp; "'!$A$9:$AD$9"),0),FALSE))="","N/A",
IF(VLOOKUP($B91,INDIRECT("'" &amp; $D$33 &amp; "'!$A$9:$AD$120"),MATCH("# of Records Reviewed (denominator):",INDIRECT("'" &amp; $D$33 &amp; "'!$A$9:$AD$9"),0),FALSE)="0","0 cases",
(VLOOKUP($B91,INDIRECT("'" &amp; $D$33 &amp; "'!$A$9:$AD$120"),MATCH("All EDTC Measure",INDIRECT("'" &amp; $D$33 &amp; "'!$A$9:$AD$9"),0),FALSE)/VLOOKUP($B91,INDIRECT("'" &amp; $D$33 &amp; "'!$A$9:$AD$120"),MATCH("# of Records Reviewed (denominator):",INDIRECT("'" &amp; $D$33 &amp; "'!$A$9:$AD$9"),0),FALSE))))))</f>
        <v xml:space="preserve"> </v>
      </c>
      <c r="E91" s="53" t="str">
        <f ca="1">IF($B91=0," ",IF(LEFT(EDTC11516171819202122[[#Headers],[EnterQ2]],6)="EnterQ"," ",
IF((VLOOKUP($B91,INDIRECT("'"&amp;$D$33&amp;"'!$A$9:$AD$120"),MATCH("# of Records Reviewed (denominator):",INDIRECT("'" &amp; $D$33 &amp; "'!$A$9:$AD$9"),0),FALSE))="","N/A",
IF(VLOOKUP($B91,INDIRECT("'" &amp; $D$33 &amp; "'!$A$9:$AD$120"),MATCH("# of Records Reviewed (denominator):",INDIRECT("'" &amp; $D$33 &amp; "'!$A$9:$AD$9"),0),FALSE)="0","0 cases",
(VLOOKUP($B91,INDIRECT("'" &amp; $D$33 &amp; "'!$A$9:$AD$120"),MATCH("All EDTC Measure",INDIRECT("'" &amp; $D$33 &amp; "'!$A$9:$AD$9"),0),FALSE)/VLOOKUP($B91,INDIRECT("'" &amp; $D$33 &amp; "'!$A$9:$AD$120"),MATCH("# of Records Reviewed (denominator):",INDIRECT("'" &amp; $D$33 &amp; "'!$A$9:$AD$9"),0),FALSE))))))</f>
        <v xml:space="preserve"> </v>
      </c>
      <c r="F91" s="53" t="str">
        <f ca="1">IF($B91=0," ",IF(LEFT(EDTC11516171819202122[[#Headers],[EnterQ3]],6)="EnterQ"," ",
IF((VLOOKUP($B91,INDIRECT("'"&amp;$D$33&amp;"'!$A$9:$AD$120"),MATCH("# of Records Reviewed (denominator):",INDIRECT("'" &amp; $D$33 &amp; "'!$A$9:$AD$9"),0),FALSE))="","N/A",
IF(VLOOKUP($B91,INDIRECT("'" &amp; $D$33 &amp; "'!$A$9:$AD$120"),MATCH("# of Records Reviewed (denominator):",INDIRECT("'" &amp; $D$33 &amp; "'!$A$9:$AD$9"),0),FALSE)="0","0 cases",
(VLOOKUP($B91,INDIRECT("'" &amp; $D$33 &amp; "'!$A$9:$AD$120"),MATCH("All EDTC Measure",INDIRECT("'" &amp; $D$33 &amp; "'!$A$9:$AD$9"),0),FALSE)/VLOOKUP($B91,INDIRECT("'" &amp; $D$33 &amp; "'!$A$9:$AD$120"),MATCH("# of Records Reviewed (denominator):",INDIRECT("'" &amp; $D$33 &amp; "'!$A$9:$AD$9"),0),FALSE))))))</f>
        <v xml:space="preserve"> </v>
      </c>
      <c r="G91" s="53" t="str">
        <f ca="1">IF($B91=0," ",IF(LEFT(EDTC11516171819202122[[#Headers],[EnterQ4]],6)="EnterQ"," ",
IF((VLOOKUP($B91,INDIRECT("'"&amp;$D$33&amp;"'!$A$9:$AD$120"),MATCH("# of Records Reviewed (denominator):",INDIRECT("'" &amp; $D$33 &amp; "'!$A$9:$AD$9"),0),FALSE))="","N/A",
IF(VLOOKUP($B91,INDIRECT("'" &amp; $D$33 &amp; "'!$A$9:$AD$120"),MATCH("# of Records Reviewed (denominator):",INDIRECT("'" &amp; $D$33 &amp; "'!$A$9:$AD$9"),0),FALSE)="0","0 cases",
(VLOOKUP($B91,INDIRECT("'" &amp; $D$33 &amp; "'!$A$9:$AD$120"),MATCH("All EDTC Measure",INDIRECT("'" &amp; $D$33 &amp; "'!$A$9:$AD$9"),0),FALSE)/VLOOKUP($B91,INDIRECT("'" &amp; $D$33 &amp; "'!$A$9:$AD$120"),MATCH("# of Records Reviewed (denominator):",INDIRECT("'" &amp; $D$33 &amp; "'!$A$9:$AD$9"),0),FALSE))))))</f>
        <v xml:space="preserve"> </v>
      </c>
      <c r="H91" s="53" t="str">
        <f ca="1">IF($B91=0," ",IF(LEFT(EDTC11516171819202122[[#Headers],[EnterQ5]],6)="EnterQ"," ",
IF((VLOOKUP($B91,INDIRECT("'"&amp;$D$33&amp;"'!$A$9:$AD$120"),MATCH("# of Records Reviewed (denominator):",INDIRECT("'" &amp; $D$33 &amp; "'!$A$9:$AD$9"),0),FALSE))="","N/A",
IF(VLOOKUP($B91,INDIRECT("'" &amp; $D$33 &amp; "'!$A$9:$AD$120"),MATCH("# of Records Reviewed (denominator):",INDIRECT("'" &amp; $D$33 &amp; "'!$A$9:$AD$9"),0),FALSE)="0","0 cases",
(VLOOKUP($B91,INDIRECT("'" &amp; $D$33 &amp; "'!$A$9:$AD$120"),MATCH("All EDTC Measure",INDIRECT("'" &amp; $D$33 &amp; "'!$A$9:$AD$9"),0),FALSE)/VLOOKUP($B91,INDIRECT("'" &amp; $D$33 &amp; "'!$A$9:$AD$120"),MATCH("# of Records Reviewed (denominator):",INDIRECT("'" &amp; $D$33 &amp; "'!$A$9:$AD$9"),0),FALSE))))))</f>
        <v xml:space="preserve"> </v>
      </c>
      <c r="I91" s="53" t="str">
        <f ca="1">IF($B91=0," ",IF(LEFT(EDTC11516171819202122[[#Headers],[EnterQ6]],6)="EnterQ"," ",
IF((VLOOKUP($B91,INDIRECT("'"&amp;$D$33&amp;"'!$A$9:$AD$120"),MATCH("# of Records Reviewed (denominator):",INDIRECT("'" &amp; $D$33 &amp; "'!$A$9:$AD$9"),0),FALSE))="","N/A",
IF(VLOOKUP($B91,INDIRECT("'" &amp; $D$33 &amp; "'!$A$9:$AD$120"),MATCH("# of Records Reviewed (denominator):",INDIRECT("'" &amp; $D$33 &amp; "'!$A$9:$AD$9"),0),FALSE)="0","0 cases",
(VLOOKUP($B91,INDIRECT("'" &amp; $D$33 &amp; "'!$A$9:$AD$120"),MATCH("All EDTC Measure",INDIRECT("'" &amp; $D$33 &amp; "'!$A$9:$AD$9"),0),FALSE)/VLOOKUP($B91,INDIRECT("'" &amp; $D$33 &amp; "'!$A$9:$AD$120"),MATCH("# of Records Reviewed (denominator):",INDIRECT("'" &amp; $D$33 &amp; "'!$A$9:$AD$9"),0),FALSE))))))</f>
        <v xml:space="preserve"> </v>
      </c>
      <c r="J91" s="53" t="str">
        <f ca="1">IF($B91=0," ",IF(LEFT(EDTC11516171819202122[[#Headers],[EnterQ7]],6)="EnterQ"," ",
IF((VLOOKUP($B91,INDIRECT("'"&amp;$D$33&amp;"'!$A$9:$AD$120"),MATCH("# of Records Reviewed (denominator):",INDIRECT("'" &amp; $D$33 &amp; "'!$A$9:$AD$9"),0),FALSE))="","N/A",
IF(VLOOKUP($B91,INDIRECT("'" &amp; $D$33 &amp; "'!$A$9:$AD$120"),MATCH("# of Records Reviewed (denominator):",INDIRECT("'" &amp; $D$33 &amp; "'!$A$9:$AD$9"),0),FALSE)="0","0 cases",
(VLOOKUP($B91,INDIRECT("'" &amp; $D$33 &amp; "'!$A$9:$AD$120"),MATCH("All EDTC Measure",INDIRECT("'" &amp; $D$33 &amp; "'!$A$9:$AD$9"),0),FALSE)/VLOOKUP($B91,INDIRECT("'" &amp; $D$33 &amp; "'!$A$9:$AD$120"),MATCH("# of Records Reviewed (denominator):",INDIRECT("'" &amp; $D$33 &amp; "'!$A$9:$AD$9"),0),FALSE))))))</f>
        <v xml:space="preserve"> </v>
      </c>
      <c r="K91" s="53" t="str">
        <f ca="1">IF($B91=0," ",IF(LEFT(EDTC11516171819202122[[#Headers],[EnterQ8]],6)="EnterQ"," ",
IF((VLOOKUP($B91,INDIRECT("'"&amp;$D$33&amp;"'!$A$9:$AD$120"),MATCH("# of Records Reviewed (denominator):",INDIRECT("'" &amp; $D$33 &amp; "'!$A$9:$AD$9"),0),FALSE))="","N/A",
IF(VLOOKUP($B91,INDIRECT("'" &amp; $D$33 &amp; "'!$A$9:$AD$120"),MATCH("# of Records Reviewed (denominator):",INDIRECT("'" &amp; $D$33 &amp; "'!$A$9:$AD$9"),0),FALSE)="0","0 cases",
(VLOOKUP($B91,INDIRECT("'" &amp; $D$33 &amp; "'!$A$9:$AD$120"),MATCH("All EDTC Measure",INDIRECT("'" &amp; $D$33 &amp; "'!$A$9:$AD$9"),0),FALSE)/VLOOKUP($B91,INDIRECT("'" &amp; $D$33 &amp; "'!$A$9:$AD$120"),MATCH("# of Records Reviewed (denominator):",INDIRECT("'" &amp; $D$33 &amp; "'!$A$9:$AD$9"),0),FALSE))))))</f>
        <v xml:space="preserve"> </v>
      </c>
    </row>
    <row r="92" spans="2:11" x14ac:dyDescent="0.25">
      <c r="B92" s="52">
        <f>IF('Update Master Hospital List'!D59=0,0,'Update Master Hospital List'!D59)</f>
        <v>0</v>
      </c>
      <c r="C92" s="52">
        <f>IF('Update Master Hospital List'!E59=0,0,'Update Master Hospital List'!E59)</f>
        <v>0</v>
      </c>
      <c r="D92" s="53" t="str">
        <f ca="1">IF($B92=0," ",IF(LEFT(EDTC11516171819202122[[#Headers],[EnterQ1]],6)="EnterQ"," ",
IF((VLOOKUP($B92,INDIRECT("'"&amp;$D$33&amp;"'!$A$9:$AD$120"),MATCH("# of Records Reviewed (denominator):",INDIRECT("'" &amp; $D$33 &amp; "'!$A$9:$AD$9"),0),FALSE))="","N/A",
IF(VLOOKUP($B92,INDIRECT("'" &amp; $D$33 &amp; "'!$A$9:$AD$120"),MATCH("# of Records Reviewed (denominator):",INDIRECT("'" &amp; $D$33 &amp; "'!$A$9:$AD$9"),0),FALSE)="0","0 cases",
(VLOOKUP($B92,INDIRECT("'" &amp; $D$33 &amp; "'!$A$9:$AD$120"),MATCH("All EDTC Measure",INDIRECT("'" &amp; $D$33 &amp; "'!$A$9:$AD$9"),0),FALSE)/VLOOKUP($B92,INDIRECT("'" &amp; $D$33 &amp; "'!$A$9:$AD$120"),MATCH("# of Records Reviewed (denominator):",INDIRECT("'" &amp; $D$33 &amp; "'!$A$9:$AD$9"),0),FALSE))))))</f>
        <v xml:space="preserve"> </v>
      </c>
      <c r="E92" s="53" t="str">
        <f ca="1">IF($B92=0," ",IF(LEFT(EDTC11516171819202122[[#Headers],[EnterQ2]],6)="EnterQ"," ",
IF((VLOOKUP($B92,INDIRECT("'"&amp;$D$33&amp;"'!$A$9:$AD$120"),MATCH("# of Records Reviewed (denominator):",INDIRECT("'" &amp; $D$33 &amp; "'!$A$9:$AD$9"),0),FALSE))="","N/A",
IF(VLOOKUP($B92,INDIRECT("'" &amp; $D$33 &amp; "'!$A$9:$AD$120"),MATCH("# of Records Reviewed (denominator):",INDIRECT("'" &amp; $D$33 &amp; "'!$A$9:$AD$9"),0),FALSE)="0","0 cases",
(VLOOKUP($B92,INDIRECT("'" &amp; $D$33 &amp; "'!$A$9:$AD$120"),MATCH("All EDTC Measure",INDIRECT("'" &amp; $D$33 &amp; "'!$A$9:$AD$9"),0),FALSE)/VLOOKUP($B92,INDIRECT("'" &amp; $D$33 &amp; "'!$A$9:$AD$120"),MATCH("# of Records Reviewed (denominator):",INDIRECT("'" &amp; $D$33 &amp; "'!$A$9:$AD$9"),0),FALSE))))))</f>
        <v xml:space="preserve"> </v>
      </c>
      <c r="F92" s="53" t="str">
        <f ca="1">IF($B92=0," ",IF(LEFT(EDTC11516171819202122[[#Headers],[EnterQ3]],6)="EnterQ"," ",
IF((VLOOKUP($B92,INDIRECT("'"&amp;$D$33&amp;"'!$A$9:$AD$120"),MATCH("# of Records Reviewed (denominator):",INDIRECT("'" &amp; $D$33 &amp; "'!$A$9:$AD$9"),0),FALSE))="","N/A",
IF(VLOOKUP($B92,INDIRECT("'" &amp; $D$33 &amp; "'!$A$9:$AD$120"),MATCH("# of Records Reviewed (denominator):",INDIRECT("'" &amp; $D$33 &amp; "'!$A$9:$AD$9"),0),FALSE)="0","0 cases",
(VLOOKUP($B92,INDIRECT("'" &amp; $D$33 &amp; "'!$A$9:$AD$120"),MATCH("All EDTC Measure",INDIRECT("'" &amp; $D$33 &amp; "'!$A$9:$AD$9"),0),FALSE)/VLOOKUP($B92,INDIRECT("'" &amp; $D$33 &amp; "'!$A$9:$AD$120"),MATCH("# of Records Reviewed (denominator):",INDIRECT("'" &amp; $D$33 &amp; "'!$A$9:$AD$9"),0),FALSE))))))</f>
        <v xml:space="preserve"> </v>
      </c>
      <c r="G92" s="53" t="str">
        <f ca="1">IF($B92=0," ",IF(LEFT(EDTC11516171819202122[[#Headers],[EnterQ4]],6)="EnterQ"," ",
IF((VLOOKUP($B92,INDIRECT("'"&amp;$D$33&amp;"'!$A$9:$AD$120"),MATCH("# of Records Reviewed (denominator):",INDIRECT("'" &amp; $D$33 &amp; "'!$A$9:$AD$9"),0),FALSE))="","N/A",
IF(VLOOKUP($B92,INDIRECT("'" &amp; $D$33 &amp; "'!$A$9:$AD$120"),MATCH("# of Records Reviewed (denominator):",INDIRECT("'" &amp; $D$33 &amp; "'!$A$9:$AD$9"),0),FALSE)="0","0 cases",
(VLOOKUP($B92,INDIRECT("'" &amp; $D$33 &amp; "'!$A$9:$AD$120"),MATCH("All EDTC Measure",INDIRECT("'" &amp; $D$33 &amp; "'!$A$9:$AD$9"),0),FALSE)/VLOOKUP($B92,INDIRECT("'" &amp; $D$33 &amp; "'!$A$9:$AD$120"),MATCH("# of Records Reviewed (denominator):",INDIRECT("'" &amp; $D$33 &amp; "'!$A$9:$AD$9"),0),FALSE))))))</f>
        <v xml:space="preserve"> </v>
      </c>
      <c r="H92" s="53" t="str">
        <f ca="1">IF($B92=0," ",IF(LEFT(EDTC11516171819202122[[#Headers],[EnterQ5]],6)="EnterQ"," ",
IF((VLOOKUP($B92,INDIRECT("'"&amp;$D$33&amp;"'!$A$9:$AD$120"),MATCH("# of Records Reviewed (denominator):",INDIRECT("'" &amp; $D$33 &amp; "'!$A$9:$AD$9"),0),FALSE))="","N/A",
IF(VLOOKUP($B92,INDIRECT("'" &amp; $D$33 &amp; "'!$A$9:$AD$120"),MATCH("# of Records Reviewed (denominator):",INDIRECT("'" &amp; $D$33 &amp; "'!$A$9:$AD$9"),0),FALSE)="0","0 cases",
(VLOOKUP($B92,INDIRECT("'" &amp; $D$33 &amp; "'!$A$9:$AD$120"),MATCH("All EDTC Measure",INDIRECT("'" &amp; $D$33 &amp; "'!$A$9:$AD$9"),0),FALSE)/VLOOKUP($B92,INDIRECT("'" &amp; $D$33 &amp; "'!$A$9:$AD$120"),MATCH("# of Records Reviewed (denominator):",INDIRECT("'" &amp; $D$33 &amp; "'!$A$9:$AD$9"),0),FALSE))))))</f>
        <v xml:space="preserve"> </v>
      </c>
      <c r="I92" s="53" t="str">
        <f ca="1">IF($B92=0," ",IF(LEFT(EDTC11516171819202122[[#Headers],[EnterQ6]],6)="EnterQ"," ",
IF((VLOOKUP($B92,INDIRECT("'"&amp;$D$33&amp;"'!$A$9:$AD$120"),MATCH("# of Records Reviewed (denominator):",INDIRECT("'" &amp; $D$33 &amp; "'!$A$9:$AD$9"),0),FALSE))="","N/A",
IF(VLOOKUP($B92,INDIRECT("'" &amp; $D$33 &amp; "'!$A$9:$AD$120"),MATCH("# of Records Reviewed (denominator):",INDIRECT("'" &amp; $D$33 &amp; "'!$A$9:$AD$9"),0),FALSE)="0","0 cases",
(VLOOKUP($B92,INDIRECT("'" &amp; $D$33 &amp; "'!$A$9:$AD$120"),MATCH("All EDTC Measure",INDIRECT("'" &amp; $D$33 &amp; "'!$A$9:$AD$9"),0),FALSE)/VLOOKUP($B92,INDIRECT("'" &amp; $D$33 &amp; "'!$A$9:$AD$120"),MATCH("# of Records Reviewed (denominator):",INDIRECT("'" &amp; $D$33 &amp; "'!$A$9:$AD$9"),0),FALSE))))))</f>
        <v xml:space="preserve"> </v>
      </c>
      <c r="J92" s="53" t="str">
        <f ca="1">IF($B92=0," ",IF(LEFT(EDTC11516171819202122[[#Headers],[EnterQ7]],6)="EnterQ"," ",
IF((VLOOKUP($B92,INDIRECT("'"&amp;$D$33&amp;"'!$A$9:$AD$120"),MATCH("# of Records Reviewed (denominator):",INDIRECT("'" &amp; $D$33 &amp; "'!$A$9:$AD$9"),0),FALSE))="","N/A",
IF(VLOOKUP($B92,INDIRECT("'" &amp; $D$33 &amp; "'!$A$9:$AD$120"),MATCH("# of Records Reviewed (denominator):",INDIRECT("'" &amp; $D$33 &amp; "'!$A$9:$AD$9"),0),FALSE)="0","0 cases",
(VLOOKUP($B92,INDIRECT("'" &amp; $D$33 &amp; "'!$A$9:$AD$120"),MATCH("All EDTC Measure",INDIRECT("'" &amp; $D$33 &amp; "'!$A$9:$AD$9"),0),FALSE)/VLOOKUP($B92,INDIRECT("'" &amp; $D$33 &amp; "'!$A$9:$AD$120"),MATCH("# of Records Reviewed (denominator):",INDIRECT("'" &amp; $D$33 &amp; "'!$A$9:$AD$9"),0),FALSE))))))</f>
        <v xml:space="preserve"> </v>
      </c>
      <c r="K92" s="53" t="str">
        <f ca="1">IF($B92=0," ",IF(LEFT(EDTC11516171819202122[[#Headers],[EnterQ8]],6)="EnterQ"," ",
IF((VLOOKUP($B92,INDIRECT("'"&amp;$D$33&amp;"'!$A$9:$AD$120"),MATCH("# of Records Reviewed (denominator):",INDIRECT("'" &amp; $D$33 &amp; "'!$A$9:$AD$9"),0),FALSE))="","N/A",
IF(VLOOKUP($B92,INDIRECT("'" &amp; $D$33 &amp; "'!$A$9:$AD$120"),MATCH("# of Records Reviewed (denominator):",INDIRECT("'" &amp; $D$33 &amp; "'!$A$9:$AD$9"),0),FALSE)="0","0 cases",
(VLOOKUP($B92,INDIRECT("'" &amp; $D$33 &amp; "'!$A$9:$AD$120"),MATCH("All EDTC Measure",INDIRECT("'" &amp; $D$33 &amp; "'!$A$9:$AD$9"),0),FALSE)/VLOOKUP($B92,INDIRECT("'" &amp; $D$33 &amp; "'!$A$9:$AD$120"),MATCH("# of Records Reviewed (denominator):",INDIRECT("'" &amp; $D$33 &amp; "'!$A$9:$AD$9"),0),FALSE))))))</f>
        <v xml:space="preserve"> </v>
      </c>
    </row>
    <row r="93" spans="2:11" x14ac:dyDescent="0.25">
      <c r="B93" s="52">
        <f>IF('Update Master Hospital List'!D60=0,0,'Update Master Hospital List'!D60)</f>
        <v>0</v>
      </c>
      <c r="C93" s="52">
        <f>IF('Update Master Hospital List'!E60=0,0,'Update Master Hospital List'!E60)</f>
        <v>0</v>
      </c>
      <c r="D93" s="53" t="str">
        <f ca="1">IF($B93=0," ",IF(LEFT(EDTC11516171819202122[[#Headers],[EnterQ1]],6)="EnterQ"," ",
IF((VLOOKUP($B93,INDIRECT("'"&amp;$D$33&amp;"'!$A$9:$AD$120"),MATCH("# of Records Reviewed (denominator):",INDIRECT("'" &amp; $D$33 &amp; "'!$A$9:$AD$9"),0),FALSE))="","N/A",
IF(VLOOKUP($B93,INDIRECT("'" &amp; $D$33 &amp; "'!$A$9:$AD$120"),MATCH("# of Records Reviewed (denominator):",INDIRECT("'" &amp; $D$33 &amp; "'!$A$9:$AD$9"),0),FALSE)="0","0 cases",
(VLOOKUP($B93,INDIRECT("'" &amp; $D$33 &amp; "'!$A$9:$AD$120"),MATCH("All EDTC Measure",INDIRECT("'" &amp; $D$33 &amp; "'!$A$9:$AD$9"),0),FALSE)/VLOOKUP($B93,INDIRECT("'" &amp; $D$33 &amp; "'!$A$9:$AD$120"),MATCH("# of Records Reviewed (denominator):",INDIRECT("'" &amp; $D$33 &amp; "'!$A$9:$AD$9"),0),FALSE))))))</f>
        <v xml:space="preserve"> </v>
      </c>
      <c r="E93" s="53" t="str">
        <f ca="1">IF($B93=0," ",IF(LEFT(EDTC11516171819202122[[#Headers],[EnterQ2]],6)="EnterQ"," ",
IF((VLOOKUP($B93,INDIRECT("'"&amp;$D$33&amp;"'!$A$9:$AD$120"),MATCH("# of Records Reviewed (denominator):",INDIRECT("'" &amp; $D$33 &amp; "'!$A$9:$AD$9"),0),FALSE))="","N/A",
IF(VLOOKUP($B93,INDIRECT("'" &amp; $D$33 &amp; "'!$A$9:$AD$120"),MATCH("# of Records Reviewed (denominator):",INDIRECT("'" &amp; $D$33 &amp; "'!$A$9:$AD$9"),0),FALSE)="0","0 cases",
(VLOOKUP($B93,INDIRECT("'" &amp; $D$33 &amp; "'!$A$9:$AD$120"),MATCH("All EDTC Measure",INDIRECT("'" &amp; $D$33 &amp; "'!$A$9:$AD$9"),0),FALSE)/VLOOKUP($B93,INDIRECT("'" &amp; $D$33 &amp; "'!$A$9:$AD$120"),MATCH("# of Records Reviewed (denominator):",INDIRECT("'" &amp; $D$33 &amp; "'!$A$9:$AD$9"),0),FALSE))))))</f>
        <v xml:space="preserve"> </v>
      </c>
      <c r="F93" s="53" t="str">
        <f ca="1">IF($B93=0," ",IF(LEFT(EDTC11516171819202122[[#Headers],[EnterQ3]],6)="EnterQ"," ",
IF((VLOOKUP($B93,INDIRECT("'"&amp;$D$33&amp;"'!$A$9:$AD$120"),MATCH("# of Records Reviewed (denominator):",INDIRECT("'" &amp; $D$33 &amp; "'!$A$9:$AD$9"),0),FALSE))="","N/A",
IF(VLOOKUP($B93,INDIRECT("'" &amp; $D$33 &amp; "'!$A$9:$AD$120"),MATCH("# of Records Reviewed (denominator):",INDIRECT("'" &amp; $D$33 &amp; "'!$A$9:$AD$9"),0),FALSE)="0","0 cases",
(VLOOKUP($B93,INDIRECT("'" &amp; $D$33 &amp; "'!$A$9:$AD$120"),MATCH("All EDTC Measure",INDIRECT("'" &amp; $D$33 &amp; "'!$A$9:$AD$9"),0),FALSE)/VLOOKUP($B93,INDIRECT("'" &amp; $D$33 &amp; "'!$A$9:$AD$120"),MATCH("# of Records Reviewed (denominator):",INDIRECT("'" &amp; $D$33 &amp; "'!$A$9:$AD$9"),0),FALSE))))))</f>
        <v xml:space="preserve"> </v>
      </c>
      <c r="G93" s="53" t="str">
        <f ca="1">IF($B93=0," ",IF(LEFT(EDTC11516171819202122[[#Headers],[EnterQ4]],6)="EnterQ"," ",
IF((VLOOKUP($B93,INDIRECT("'"&amp;$D$33&amp;"'!$A$9:$AD$120"),MATCH("# of Records Reviewed (denominator):",INDIRECT("'" &amp; $D$33 &amp; "'!$A$9:$AD$9"),0),FALSE))="","N/A",
IF(VLOOKUP($B93,INDIRECT("'" &amp; $D$33 &amp; "'!$A$9:$AD$120"),MATCH("# of Records Reviewed (denominator):",INDIRECT("'" &amp; $D$33 &amp; "'!$A$9:$AD$9"),0),FALSE)="0","0 cases",
(VLOOKUP($B93,INDIRECT("'" &amp; $D$33 &amp; "'!$A$9:$AD$120"),MATCH("All EDTC Measure",INDIRECT("'" &amp; $D$33 &amp; "'!$A$9:$AD$9"),0),FALSE)/VLOOKUP($B93,INDIRECT("'" &amp; $D$33 &amp; "'!$A$9:$AD$120"),MATCH("# of Records Reviewed (denominator):",INDIRECT("'" &amp; $D$33 &amp; "'!$A$9:$AD$9"),0),FALSE))))))</f>
        <v xml:space="preserve"> </v>
      </c>
      <c r="H93" s="53" t="str">
        <f ca="1">IF($B93=0," ",IF(LEFT(EDTC11516171819202122[[#Headers],[EnterQ5]],6)="EnterQ"," ",
IF((VLOOKUP($B93,INDIRECT("'"&amp;$D$33&amp;"'!$A$9:$AD$120"),MATCH("# of Records Reviewed (denominator):",INDIRECT("'" &amp; $D$33 &amp; "'!$A$9:$AD$9"),0),FALSE))="","N/A",
IF(VLOOKUP($B93,INDIRECT("'" &amp; $D$33 &amp; "'!$A$9:$AD$120"),MATCH("# of Records Reviewed (denominator):",INDIRECT("'" &amp; $D$33 &amp; "'!$A$9:$AD$9"),0),FALSE)="0","0 cases",
(VLOOKUP($B93,INDIRECT("'" &amp; $D$33 &amp; "'!$A$9:$AD$120"),MATCH("All EDTC Measure",INDIRECT("'" &amp; $D$33 &amp; "'!$A$9:$AD$9"),0),FALSE)/VLOOKUP($B93,INDIRECT("'" &amp; $D$33 &amp; "'!$A$9:$AD$120"),MATCH("# of Records Reviewed (denominator):",INDIRECT("'" &amp; $D$33 &amp; "'!$A$9:$AD$9"),0),FALSE))))))</f>
        <v xml:space="preserve"> </v>
      </c>
      <c r="I93" s="53" t="str">
        <f ca="1">IF($B93=0," ",IF(LEFT(EDTC11516171819202122[[#Headers],[EnterQ6]],6)="EnterQ"," ",
IF((VLOOKUP($B93,INDIRECT("'"&amp;$D$33&amp;"'!$A$9:$AD$120"),MATCH("# of Records Reviewed (denominator):",INDIRECT("'" &amp; $D$33 &amp; "'!$A$9:$AD$9"),0),FALSE))="","N/A",
IF(VLOOKUP($B93,INDIRECT("'" &amp; $D$33 &amp; "'!$A$9:$AD$120"),MATCH("# of Records Reviewed (denominator):",INDIRECT("'" &amp; $D$33 &amp; "'!$A$9:$AD$9"),0),FALSE)="0","0 cases",
(VLOOKUP($B93,INDIRECT("'" &amp; $D$33 &amp; "'!$A$9:$AD$120"),MATCH("All EDTC Measure",INDIRECT("'" &amp; $D$33 &amp; "'!$A$9:$AD$9"),0),FALSE)/VLOOKUP($B93,INDIRECT("'" &amp; $D$33 &amp; "'!$A$9:$AD$120"),MATCH("# of Records Reviewed (denominator):",INDIRECT("'" &amp; $D$33 &amp; "'!$A$9:$AD$9"),0),FALSE))))))</f>
        <v xml:space="preserve"> </v>
      </c>
      <c r="J93" s="53" t="str">
        <f ca="1">IF($B93=0," ",IF(LEFT(EDTC11516171819202122[[#Headers],[EnterQ7]],6)="EnterQ"," ",
IF((VLOOKUP($B93,INDIRECT("'"&amp;$D$33&amp;"'!$A$9:$AD$120"),MATCH("# of Records Reviewed (denominator):",INDIRECT("'" &amp; $D$33 &amp; "'!$A$9:$AD$9"),0),FALSE))="","N/A",
IF(VLOOKUP($B93,INDIRECT("'" &amp; $D$33 &amp; "'!$A$9:$AD$120"),MATCH("# of Records Reviewed (denominator):",INDIRECT("'" &amp; $D$33 &amp; "'!$A$9:$AD$9"),0),FALSE)="0","0 cases",
(VLOOKUP($B93,INDIRECT("'" &amp; $D$33 &amp; "'!$A$9:$AD$120"),MATCH("All EDTC Measure",INDIRECT("'" &amp; $D$33 &amp; "'!$A$9:$AD$9"),0),FALSE)/VLOOKUP($B93,INDIRECT("'" &amp; $D$33 &amp; "'!$A$9:$AD$120"),MATCH("# of Records Reviewed (denominator):",INDIRECT("'" &amp; $D$33 &amp; "'!$A$9:$AD$9"),0),FALSE))))))</f>
        <v xml:space="preserve"> </v>
      </c>
      <c r="K93" s="53" t="str">
        <f ca="1">IF($B93=0," ",IF(LEFT(EDTC11516171819202122[[#Headers],[EnterQ8]],6)="EnterQ"," ",
IF((VLOOKUP($B93,INDIRECT("'"&amp;$D$33&amp;"'!$A$9:$AD$120"),MATCH("# of Records Reviewed (denominator):",INDIRECT("'" &amp; $D$33 &amp; "'!$A$9:$AD$9"),0),FALSE))="","N/A",
IF(VLOOKUP($B93,INDIRECT("'" &amp; $D$33 &amp; "'!$A$9:$AD$120"),MATCH("# of Records Reviewed (denominator):",INDIRECT("'" &amp; $D$33 &amp; "'!$A$9:$AD$9"),0),FALSE)="0","0 cases",
(VLOOKUP($B93,INDIRECT("'" &amp; $D$33 &amp; "'!$A$9:$AD$120"),MATCH("All EDTC Measure",INDIRECT("'" &amp; $D$33 &amp; "'!$A$9:$AD$9"),0),FALSE)/VLOOKUP($B93,INDIRECT("'" &amp; $D$33 &amp; "'!$A$9:$AD$120"),MATCH("# of Records Reviewed (denominator):",INDIRECT("'" &amp; $D$33 &amp; "'!$A$9:$AD$9"),0),FALSE))))))</f>
        <v xml:space="preserve"> </v>
      </c>
    </row>
    <row r="94" spans="2:11" x14ac:dyDescent="0.25">
      <c r="B94" s="52">
        <f>IF('Update Master Hospital List'!D61=0,0,'Update Master Hospital List'!D61)</f>
        <v>0</v>
      </c>
      <c r="C94" s="52">
        <f>IF('Update Master Hospital List'!E61=0,0,'Update Master Hospital List'!E61)</f>
        <v>0</v>
      </c>
      <c r="D94" s="53" t="str">
        <f ca="1">IF($B94=0," ",IF(LEFT(EDTC11516171819202122[[#Headers],[EnterQ1]],6)="EnterQ"," ",
IF((VLOOKUP($B94,INDIRECT("'"&amp;$D$33&amp;"'!$A$9:$AD$120"),MATCH("# of Records Reviewed (denominator):",INDIRECT("'" &amp; $D$33 &amp; "'!$A$9:$AD$9"),0),FALSE))="","N/A",
IF(VLOOKUP($B94,INDIRECT("'" &amp; $D$33 &amp; "'!$A$9:$AD$120"),MATCH("# of Records Reviewed (denominator):",INDIRECT("'" &amp; $D$33 &amp; "'!$A$9:$AD$9"),0),FALSE)="0","0 cases",
(VLOOKUP($B94,INDIRECT("'" &amp; $D$33 &amp; "'!$A$9:$AD$120"),MATCH("All EDTC Measure",INDIRECT("'" &amp; $D$33 &amp; "'!$A$9:$AD$9"),0),FALSE)/VLOOKUP($B94,INDIRECT("'" &amp; $D$33 &amp; "'!$A$9:$AD$120"),MATCH("# of Records Reviewed (denominator):",INDIRECT("'" &amp; $D$33 &amp; "'!$A$9:$AD$9"),0),FALSE))))))</f>
        <v xml:space="preserve"> </v>
      </c>
      <c r="E94" s="53" t="str">
        <f ca="1">IF($B94=0," ",IF(LEFT(EDTC11516171819202122[[#Headers],[EnterQ2]],6)="EnterQ"," ",
IF((VLOOKUP($B94,INDIRECT("'"&amp;$D$33&amp;"'!$A$9:$AD$120"),MATCH("# of Records Reviewed (denominator):",INDIRECT("'" &amp; $D$33 &amp; "'!$A$9:$AD$9"),0),FALSE))="","N/A",
IF(VLOOKUP($B94,INDIRECT("'" &amp; $D$33 &amp; "'!$A$9:$AD$120"),MATCH("# of Records Reviewed (denominator):",INDIRECT("'" &amp; $D$33 &amp; "'!$A$9:$AD$9"),0),FALSE)="0","0 cases",
(VLOOKUP($B94,INDIRECT("'" &amp; $D$33 &amp; "'!$A$9:$AD$120"),MATCH("All EDTC Measure",INDIRECT("'" &amp; $D$33 &amp; "'!$A$9:$AD$9"),0),FALSE)/VLOOKUP($B94,INDIRECT("'" &amp; $D$33 &amp; "'!$A$9:$AD$120"),MATCH("# of Records Reviewed (denominator):",INDIRECT("'" &amp; $D$33 &amp; "'!$A$9:$AD$9"),0),FALSE))))))</f>
        <v xml:space="preserve"> </v>
      </c>
      <c r="F94" s="53" t="str">
        <f ca="1">IF($B94=0," ",IF(LEFT(EDTC11516171819202122[[#Headers],[EnterQ3]],6)="EnterQ"," ",
IF((VLOOKUP($B94,INDIRECT("'"&amp;$D$33&amp;"'!$A$9:$AD$120"),MATCH("# of Records Reviewed (denominator):",INDIRECT("'" &amp; $D$33 &amp; "'!$A$9:$AD$9"),0),FALSE))="","N/A",
IF(VLOOKUP($B94,INDIRECT("'" &amp; $D$33 &amp; "'!$A$9:$AD$120"),MATCH("# of Records Reviewed (denominator):",INDIRECT("'" &amp; $D$33 &amp; "'!$A$9:$AD$9"),0),FALSE)="0","0 cases",
(VLOOKUP($B94,INDIRECT("'" &amp; $D$33 &amp; "'!$A$9:$AD$120"),MATCH("All EDTC Measure",INDIRECT("'" &amp; $D$33 &amp; "'!$A$9:$AD$9"),0),FALSE)/VLOOKUP($B94,INDIRECT("'" &amp; $D$33 &amp; "'!$A$9:$AD$120"),MATCH("# of Records Reviewed (denominator):",INDIRECT("'" &amp; $D$33 &amp; "'!$A$9:$AD$9"),0),FALSE))))))</f>
        <v xml:space="preserve"> </v>
      </c>
      <c r="G94" s="53" t="str">
        <f ca="1">IF($B94=0," ",IF(LEFT(EDTC11516171819202122[[#Headers],[EnterQ4]],6)="EnterQ"," ",
IF((VLOOKUP($B94,INDIRECT("'"&amp;$D$33&amp;"'!$A$9:$AD$120"),MATCH("# of Records Reviewed (denominator):",INDIRECT("'" &amp; $D$33 &amp; "'!$A$9:$AD$9"),0),FALSE))="","N/A",
IF(VLOOKUP($B94,INDIRECT("'" &amp; $D$33 &amp; "'!$A$9:$AD$120"),MATCH("# of Records Reviewed (denominator):",INDIRECT("'" &amp; $D$33 &amp; "'!$A$9:$AD$9"),0),FALSE)="0","0 cases",
(VLOOKUP($B94,INDIRECT("'" &amp; $D$33 &amp; "'!$A$9:$AD$120"),MATCH("All EDTC Measure",INDIRECT("'" &amp; $D$33 &amp; "'!$A$9:$AD$9"),0),FALSE)/VLOOKUP($B94,INDIRECT("'" &amp; $D$33 &amp; "'!$A$9:$AD$120"),MATCH("# of Records Reviewed (denominator):",INDIRECT("'" &amp; $D$33 &amp; "'!$A$9:$AD$9"),0),FALSE))))))</f>
        <v xml:space="preserve"> </v>
      </c>
      <c r="H94" s="53" t="str">
        <f ca="1">IF($B94=0," ",IF(LEFT(EDTC11516171819202122[[#Headers],[EnterQ5]],6)="EnterQ"," ",
IF((VLOOKUP($B94,INDIRECT("'"&amp;$D$33&amp;"'!$A$9:$AD$120"),MATCH("# of Records Reviewed (denominator):",INDIRECT("'" &amp; $D$33 &amp; "'!$A$9:$AD$9"),0),FALSE))="","N/A",
IF(VLOOKUP($B94,INDIRECT("'" &amp; $D$33 &amp; "'!$A$9:$AD$120"),MATCH("# of Records Reviewed (denominator):",INDIRECT("'" &amp; $D$33 &amp; "'!$A$9:$AD$9"),0),FALSE)="0","0 cases",
(VLOOKUP($B94,INDIRECT("'" &amp; $D$33 &amp; "'!$A$9:$AD$120"),MATCH("All EDTC Measure",INDIRECT("'" &amp; $D$33 &amp; "'!$A$9:$AD$9"),0),FALSE)/VLOOKUP($B94,INDIRECT("'" &amp; $D$33 &amp; "'!$A$9:$AD$120"),MATCH("# of Records Reviewed (denominator):",INDIRECT("'" &amp; $D$33 &amp; "'!$A$9:$AD$9"),0),FALSE))))))</f>
        <v xml:space="preserve"> </v>
      </c>
      <c r="I94" s="53" t="str">
        <f ca="1">IF($B94=0," ",IF(LEFT(EDTC11516171819202122[[#Headers],[EnterQ6]],6)="EnterQ"," ",
IF((VLOOKUP($B94,INDIRECT("'"&amp;$D$33&amp;"'!$A$9:$AD$120"),MATCH("# of Records Reviewed (denominator):",INDIRECT("'" &amp; $D$33 &amp; "'!$A$9:$AD$9"),0),FALSE))="","N/A",
IF(VLOOKUP($B94,INDIRECT("'" &amp; $D$33 &amp; "'!$A$9:$AD$120"),MATCH("# of Records Reviewed (denominator):",INDIRECT("'" &amp; $D$33 &amp; "'!$A$9:$AD$9"),0),FALSE)="0","0 cases",
(VLOOKUP($B94,INDIRECT("'" &amp; $D$33 &amp; "'!$A$9:$AD$120"),MATCH("All EDTC Measure",INDIRECT("'" &amp; $D$33 &amp; "'!$A$9:$AD$9"),0),FALSE)/VLOOKUP($B94,INDIRECT("'" &amp; $D$33 &amp; "'!$A$9:$AD$120"),MATCH("# of Records Reviewed (denominator):",INDIRECT("'" &amp; $D$33 &amp; "'!$A$9:$AD$9"),0),FALSE))))))</f>
        <v xml:space="preserve"> </v>
      </c>
      <c r="J94" s="53" t="str">
        <f ca="1">IF($B94=0," ",IF(LEFT(EDTC11516171819202122[[#Headers],[EnterQ7]],6)="EnterQ"," ",
IF((VLOOKUP($B94,INDIRECT("'"&amp;$D$33&amp;"'!$A$9:$AD$120"),MATCH("# of Records Reviewed (denominator):",INDIRECT("'" &amp; $D$33 &amp; "'!$A$9:$AD$9"),0),FALSE))="","N/A",
IF(VLOOKUP($B94,INDIRECT("'" &amp; $D$33 &amp; "'!$A$9:$AD$120"),MATCH("# of Records Reviewed (denominator):",INDIRECT("'" &amp; $D$33 &amp; "'!$A$9:$AD$9"),0),FALSE)="0","0 cases",
(VLOOKUP($B94,INDIRECT("'" &amp; $D$33 &amp; "'!$A$9:$AD$120"),MATCH("All EDTC Measure",INDIRECT("'" &amp; $D$33 &amp; "'!$A$9:$AD$9"),0),FALSE)/VLOOKUP($B94,INDIRECT("'" &amp; $D$33 &amp; "'!$A$9:$AD$120"),MATCH("# of Records Reviewed (denominator):",INDIRECT("'" &amp; $D$33 &amp; "'!$A$9:$AD$9"),0),FALSE))))))</f>
        <v xml:space="preserve"> </v>
      </c>
      <c r="K94" s="53" t="str">
        <f ca="1">IF($B94=0," ",IF(LEFT(EDTC11516171819202122[[#Headers],[EnterQ8]],6)="EnterQ"," ",
IF((VLOOKUP($B94,INDIRECT("'"&amp;$D$33&amp;"'!$A$9:$AD$120"),MATCH("# of Records Reviewed (denominator):",INDIRECT("'" &amp; $D$33 &amp; "'!$A$9:$AD$9"),0),FALSE))="","N/A",
IF(VLOOKUP($B94,INDIRECT("'" &amp; $D$33 &amp; "'!$A$9:$AD$120"),MATCH("# of Records Reviewed (denominator):",INDIRECT("'" &amp; $D$33 &amp; "'!$A$9:$AD$9"),0),FALSE)="0","0 cases",
(VLOOKUP($B94,INDIRECT("'" &amp; $D$33 &amp; "'!$A$9:$AD$120"),MATCH("All EDTC Measure",INDIRECT("'" &amp; $D$33 &amp; "'!$A$9:$AD$9"),0),FALSE)/VLOOKUP($B94,INDIRECT("'" &amp; $D$33 &amp; "'!$A$9:$AD$120"),MATCH("# of Records Reviewed (denominator):",INDIRECT("'" &amp; $D$33 &amp; "'!$A$9:$AD$9"),0),FALSE))))))</f>
        <v xml:space="preserve"> </v>
      </c>
    </row>
    <row r="95" spans="2:11" x14ac:dyDescent="0.25">
      <c r="B95" s="52">
        <f>IF('Update Master Hospital List'!D62=0,0,'Update Master Hospital List'!D62)</f>
        <v>0</v>
      </c>
      <c r="C95" s="52">
        <f>IF('Update Master Hospital List'!E62=0,0,'Update Master Hospital List'!E62)</f>
        <v>0</v>
      </c>
      <c r="D95" s="53" t="str">
        <f ca="1">IF($B95=0," ",IF(LEFT(EDTC11516171819202122[[#Headers],[EnterQ1]],6)="EnterQ"," ",
IF((VLOOKUP($B95,INDIRECT("'"&amp;$D$33&amp;"'!$A$9:$AD$120"),MATCH("# of Records Reviewed (denominator):",INDIRECT("'" &amp; $D$33 &amp; "'!$A$9:$AD$9"),0),FALSE))="","N/A",
IF(VLOOKUP($B95,INDIRECT("'" &amp; $D$33 &amp; "'!$A$9:$AD$120"),MATCH("# of Records Reviewed (denominator):",INDIRECT("'" &amp; $D$33 &amp; "'!$A$9:$AD$9"),0),FALSE)="0","0 cases",
(VLOOKUP($B95,INDIRECT("'" &amp; $D$33 &amp; "'!$A$9:$AD$120"),MATCH("All EDTC Measure",INDIRECT("'" &amp; $D$33 &amp; "'!$A$9:$AD$9"),0),FALSE)/VLOOKUP($B95,INDIRECT("'" &amp; $D$33 &amp; "'!$A$9:$AD$120"),MATCH("# of Records Reviewed (denominator):",INDIRECT("'" &amp; $D$33 &amp; "'!$A$9:$AD$9"),0),FALSE))))))</f>
        <v xml:space="preserve"> </v>
      </c>
      <c r="E95" s="53" t="str">
        <f ca="1">IF($B95=0," ",IF(LEFT(EDTC11516171819202122[[#Headers],[EnterQ2]],6)="EnterQ"," ",
IF((VLOOKUP($B95,INDIRECT("'"&amp;$D$33&amp;"'!$A$9:$AD$120"),MATCH("# of Records Reviewed (denominator):",INDIRECT("'" &amp; $D$33 &amp; "'!$A$9:$AD$9"),0),FALSE))="","N/A",
IF(VLOOKUP($B95,INDIRECT("'" &amp; $D$33 &amp; "'!$A$9:$AD$120"),MATCH("# of Records Reviewed (denominator):",INDIRECT("'" &amp; $D$33 &amp; "'!$A$9:$AD$9"),0),FALSE)="0","0 cases",
(VLOOKUP($B95,INDIRECT("'" &amp; $D$33 &amp; "'!$A$9:$AD$120"),MATCH("All EDTC Measure",INDIRECT("'" &amp; $D$33 &amp; "'!$A$9:$AD$9"),0),FALSE)/VLOOKUP($B95,INDIRECT("'" &amp; $D$33 &amp; "'!$A$9:$AD$120"),MATCH("# of Records Reviewed (denominator):",INDIRECT("'" &amp; $D$33 &amp; "'!$A$9:$AD$9"),0),FALSE))))))</f>
        <v xml:space="preserve"> </v>
      </c>
      <c r="F95" s="53" t="str">
        <f ca="1">IF($B95=0," ",IF(LEFT(EDTC11516171819202122[[#Headers],[EnterQ3]],6)="EnterQ"," ",
IF((VLOOKUP($B95,INDIRECT("'"&amp;$D$33&amp;"'!$A$9:$AD$120"),MATCH("# of Records Reviewed (denominator):",INDIRECT("'" &amp; $D$33 &amp; "'!$A$9:$AD$9"),0),FALSE))="","N/A",
IF(VLOOKUP($B95,INDIRECT("'" &amp; $D$33 &amp; "'!$A$9:$AD$120"),MATCH("# of Records Reviewed (denominator):",INDIRECT("'" &amp; $D$33 &amp; "'!$A$9:$AD$9"),0),FALSE)="0","0 cases",
(VLOOKUP($B95,INDIRECT("'" &amp; $D$33 &amp; "'!$A$9:$AD$120"),MATCH("All EDTC Measure",INDIRECT("'" &amp; $D$33 &amp; "'!$A$9:$AD$9"),0),FALSE)/VLOOKUP($B95,INDIRECT("'" &amp; $D$33 &amp; "'!$A$9:$AD$120"),MATCH("# of Records Reviewed (denominator):",INDIRECT("'" &amp; $D$33 &amp; "'!$A$9:$AD$9"),0),FALSE))))))</f>
        <v xml:space="preserve"> </v>
      </c>
      <c r="G95" s="53" t="str">
        <f ca="1">IF($B95=0," ",IF(LEFT(EDTC11516171819202122[[#Headers],[EnterQ4]],6)="EnterQ"," ",
IF((VLOOKUP($B95,INDIRECT("'"&amp;$D$33&amp;"'!$A$9:$AD$120"),MATCH("# of Records Reviewed (denominator):",INDIRECT("'" &amp; $D$33 &amp; "'!$A$9:$AD$9"),0),FALSE))="","N/A",
IF(VLOOKUP($B95,INDIRECT("'" &amp; $D$33 &amp; "'!$A$9:$AD$120"),MATCH("# of Records Reviewed (denominator):",INDIRECT("'" &amp; $D$33 &amp; "'!$A$9:$AD$9"),0),FALSE)="0","0 cases",
(VLOOKUP($B95,INDIRECT("'" &amp; $D$33 &amp; "'!$A$9:$AD$120"),MATCH("All EDTC Measure",INDIRECT("'" &amp; $D$33 &amp; "'!$A$9:$AD$9"),0),FALSE)/VLOOKUP($B95,INDIRECT("'" &amp; $D$33 &amp; "'!$A$9:$AD$120"),MATCH("# of Records Reviewed (denominator):",INDIRECT("'" &amp; $D$33 &amp; "'!$A$9:$AD$9"),0),FALSE))))))</f>
        <v xml:space="preserve"> </v>
      </c>
      <c r="H95" s="53" t="str">
        <f ca="1">IF($B95=0," ",IF(LEFT(EDTC11516171819202122[[#Headers],[EnterQ5]],6)="EnterQ"," ",
IF((VLOOKUP($B95,INDIRECT("'"&amp;$D$33&amp;"'!$A$9:$AD$120"),MATCH("# of Records Reviewed (denominator):",INDIRECT("'" &amp; $D$33 &amp; "'!$A$9:$AD$9"),0),FALSE))="","N/A",
IF(VLOOKUP($B95,INDIRECT("'" &amp; $D$33 &amp; "'!$A$9:$AD$120"),MATCH("# of Records Reviewed (denominator):",INDIRECT("'" &amp; $D$33 &amp; "'!$A$9:$AD$9"),0),FALSE)="0","0 cases",
(VLOOKUP($B95,INDIRECT("'" &amp; $D$33 &amp; "'!$A$9:$AD$120"),MATCH("All EDTC Measure",INDIRECT("'" &amp; $D$33 &amp; "'!$A$9:$AD$9"),0),FALSE)/VLOOKUP($B95,INDIRECT("'" &amp; $D$33 &amp; "'!$A$9:$AD$120"),MATCH("# of Records Reviewed (denominator):",INDIRECT("'" &amp; $D$33 &amp; "'!$A$9:$AD$9"),0),FALSE))))))</f>
        <v xml:space="preserve"> </v>
      </c>
      <c r="I95" s="53" t="str">
        <f ca="1">IF($B95=0," ",IF(LEFT(EDTC11516171819202122[[#Headers],[EnterQ6]],6)="EnterQ"," ",
IF((VLOOKUP($B95,INDIRECT("'"&amp;$D$33&amp;"'!$A$9:$AD$120"),MATCH("# of Records Reviewed (denominator):",INDIRECT("'" &amp; $D$33 &amp; "'!$A$9:$AD$9"),0),FALSE))="","N/A",
IF(VLOOKUP($B95,INDIRECT("'" &amp; $D$33 &amp; "'!$A$9:$AD$120"),MATCH("# of Records Reviewed (denominator):",INDIRECT("'" &amp; $D$33 &amp; "'!$A$9:$AD$9"),0),FALSE)="0","0 cases",
(VLOOKUP($B95,INDIRECT("'" &amp; $D$33 &amp; "'!$A$9:$AD$120"),MATCH("All EDTC Measure",INDIRECT("'" &amp; $D$33 &amp; "'!$A$9:$AD$9"),0),FALSE)/VLOOKUP($B95,INDIRECT("'" &amp; $D$33 &amp; "'!$A$9:$AD$120"),MATCH("# of Records Reviewed (denominator):",INDIRECT("'" &amp; $D$33 &amp; "'!$A$9:$AD$9"),0),FALSE))))))</f>
        <v xml:space="preserve"> </v>
      </c>
      <c r="J95" s="53" t="str">
        <f ca="1">IF($B95=0," ",IF(LEFT(EDTC11516171819202122[[#Headers],[EnterQ7]],6)="EnterQ"," ",
IF((VLOOKUP($B95,INDIRECT("'"&amp;$D$33&amp;"'!$A$9:$AD$120"),MATCH("# of Records Reviewed (denominator):",INDIRECT("'" &amp; $D$33 &amp; "'!$A$9:$AD$9"),0),FALSE))="","N/A",
IF(VLOOKUP($B95,INDIRECT("'" &amp; $D$33 &amp; "'!$A$9:$AD$120"),MATCH("# of Records Reviewed (denominator):",INDIRECT("'" &amp; $D$33 &amp; "'!$A$9:$AD$9"),0),FALSE)="0","0 cases",
(VLOOKUP($B95,INDIRECT("'" &amp; $D$33 &amp; "'!$A$9:$AD$120"),MATCH("All EDTC Measure",INDIRECT("'" &amp; $D$33 &amp; "'!$A$9:$AD$9"),0),FALSE)/VLOOKUP($B95,INDIRECT("'" &amp; $D$33 &amp; "'!$A$9:$AD$120"),MATCH("# of Records Reviewed (denominator):",INDIRECT("'" &amp; $D$33 &amp; "'!$A$9:$AD$9"),0),FALSE))))))</f>
        <v xml:space="preserve"> </v>
      </c>
      <c r="K95" s="53" t="str">
        <f ca="1">IF($B95=0," ",IF(LEFT(EDTC11516171819202122[[#Headers],[EnterQ8]],6)="EnterQ"," ",
IF((VLOOKUP($B95,INDIRECT("'"&amp;$D$33&amp;"'!$A$9:$AD$120"),MATCH("# of Records Reviewed (denominator):",INDIRECT("'" &amp; $D$33 &amp; "'!$A$9:$AD$9"),0),FALSE))="","N/A",
IF(VLOOKUP($B95,INDIRECT("'" &amp; $D$33 &amp; "'!$A$9:$AD$120"),MATCH("# of Records Reviewed (denominator):",INDIRECT("'" &amp; $D$33 &amp; "'!$A$9:$AD$9"),0),FALSE)="0","0 cases",
(VLOOKUP($B95,INDIRECT("'" &amp; $D$33 &amp; "'!$A$9:$AD$120"),MATCH("All EDTC Measure",INDIRECT("'" &amp; $D$33 &amp; "'!$A$9:$AD$9"),0),FALSE)/VLOOKUP($B95,INDIRECT("'" &amp; $D$33 &amp; "'!$A$9:$AD$120"),MATCH("# of Records Reviewed (denominator):",INDIRECT("'" &amp; $D$33 &amp; "'!$A$9:$AD$9"),0),FALSE))))))</f>
        <v xml:space="preserve"> </v>
      </c>
    </row>
    <row r="96" spans="2:11" x14ac:dyDescent="0.25">
      <c r="B96" s="52">
        <f>IF('Update Master Hospital List'!D63=0,0,'Update Master Hospital List'!D63)</f>
        <v>0</v>
      </c>
      <c r="C96" s="52">
        <f>IF('Update Master Hospital List'!E63=0,0,'Update Master Hospital List'!E63)</f>
        <v>0</v>
      </c>
      <c r="D96" s="53" t="str">
        <f ca="1">IF($B96=0," ",IF(LEFT(EDTC11516171819202122[[#Headers],[EnterQ1]],6)="EnterQ"," ",
IF((VLOOKUP($B96,INDIRECT("'"&amp;$D$33&amp;"'!$A$9:$AD$120"),MATCH("# of Records Reviewed (denominator):",INDIRECT("'" &amp; $D$33 &amp; "'!$A$9:$AD$9"),0),FALSE))="","N/A",
IF(VLOOKUP($B96,INDIRECT("'" &amp; $D$33 &amp; "'!$A$9:$AD$120"),MATCH("# of Records Reviewed (denominator):",INDIRECT("'" &amp; $D$33 &amp; "'!$A$9:$AD$9"),0),FALSE)="0","0 cases",
(VLOOKUP($B96,INDIRECT("'" &amp; $D$33 &amp; "'!$A$9:$AD$120"),MATCH("All EDTC Measure",INDIRECT("'" &amp; $D$33 &amp; "'!$A$9:$AD$9"),0),FALSE)/VLOOKUP($B96,INDIRECT("'" &amp; $D$33 &amp; "'!$A$9:$AD$120"),MATCH("# of Records Reviewed (denominator):",INDIRECT("'" &amp; $D$33 &amp; "'!$A$9:$AD$9"),0),FALSE))))))</f>
        <v xml:space="preserve"> </v>
      </c>
      <c r="E96" s="53" t="str">
        <f ca="1">IF($B96=0," ",IF(LEFT(EDTC11516171819202122[[#Headers],[EnterQ2]],6)="EnterQ"," ",
IF((VLOOKUP($B96,INDIRECT("'"&amp;$D$33&amp;"'!$A$9:$AD$120"),MATCH("# of Records Reviewed (denominator):",INDIRECT("'" &amp; $D$33 &amp; "'!$A$9:$AD$9"),0),FALSE))="","N/A",
IF(VLOOKUP($B96,INDIRECT("'" &amp; $D$33 &amp; "'!$A$9:$AD$120"),MATCH("# of Records Reviewed (denominator):",INDIRECT("'" &amp; $D$33 &amp; "'!$A$9:$AD$9"),0),FALSE)="0","0 cases",
(VLOOKUP($B96,INDIRECT("'" &amp; $D$33 &amp; "'!$A$9:$AD$120"),MATCH("All EDTC Measure",INDIRECT("'" &amp; $D$33 &amp; "'!$A$9:$AD$9"),0),FALSE)/VLOOKUP($B96,INDIRECT("'" &amp; $D$33 &amp; "'!$A$9:$AD$120"),MATCH("# of Records Reviewed (denominator):",INDIRECT("'" &amp; $D$33 &amp; "'!$A$9:$AD$9"),0),FALSE))))))</f>
        <v xml:space="preserve"> </v>
      </c>
      <c r="F96" s="53" t="str">
        <f ca="1">IF($B96=0," ",IF(LEFT(EDTC11516171819202122[[#Headers],[EnterQ3]],6)="EnterQ"," ",
IF((VLOOKUP($B96,INDIRECT("'"&amp;$D$33&amp;"'!$A$9:$AD$120"),MATCH("# of Records Reviewed (denominator):",INDIRECT("'" &amp; $D$33 &amp; "'!$A$9:$AD$9"),0),FALSE))="","N/A",
IF(VLOOKUP($B96,INDIRECT("'" &amp; $D$33 &amp; "'!$A$9:$AD$120"),MATCH("# of Records Reviewed (denominator):",INDIRECT("'" &amp; $D$33 &amp; "'!$A$9:$AD$9"),0),FALSE)="0","0 cases",
(VLOOKUP($B96,INDIRECT("'" &amp; $D$33 &amp; "'!$A$9:$AD$120"),MATCH("All EDTC Measure",INDIRECT("'" &amp; $D$33 &amp; "'!$A$9:$AD$9"),0),FALSE)/VLOOKUP($B96,INDIRECT("'" &amp; $D$33 &amp; "'!$A$9:$AD$120"),MATCH("# of Records Reviewed (denominator):",INDIRECT("'" &amp; $D$33 &amp; "'!$A$9:$AD$9"),0),FALSE))))))</f>
        <v xml:space="preserve"> </v>
      </c>
      <c r="G96" s="53" t="str">
        <f ca="1">IF($B96=0," ",IF(LEFT(EDTC11516171819202122[[#Headers],[EnterQ4]],6)="EnterQ"," ",
IF((VLOOKUP($B96,INDIRECT("'"&amp;$D$33&amp;"'!$A$9:$AD$120"),MATCH("# of Records Reviewed (denominator):",INDIRECT("'" &amp; $D$33 &amp; "'!$A$9:$AD$9"),0),FALSE))="","N/A",
IF(VLOOKUP($B96,INDIRECT("'" &amp; $D$33 &amp; "'!$A$9:$AD$120"),MATCH("# of Records Reviewed (denominator):",INDIRECT("'" &amp; $D$33 &amp; "'!$A$9:$AD$9"),0),FALSE)="0","0 cases",
(VLOOKUP($B96,INDIRECT("'" &amp; $D$33 &amp; "'!$A$9:$AD$120"),MATCH("All EDTC Measure",INDIRECT("'" &amp; $D$33 &amp; "'!$A$9:$AD$9"),0),FALSE)/VLOOKUP($B96,INDIRECT("'" &amp; $D$33 &amp; "'!$A$9:$AD$120"),MATCH("# of Records Reviewed (denominator):",INDIRECT("'" &amp; $D$33 &amp; "'!$A$9:$AD$9"),0),FALSE))))))</f>
        <v xml:space="preserve"> </v>
      </c>
      <c r="H96" s="53" t="str">
        <f ca="1">IF($B96=0," ",IF(LEFT(EDTC11516171819202122[[#Headers],[EnterQ5]],6)="EnterQ"," ",
IF((VLOOKUP($B96,INDIRECT("'"&amp;$D$33&amp;"'!$A$9:$AD$120"),MATCH("# of Records Reviewed (denominator):",INDIRECT("'" &amp; $D$33 &amp; "'!$A$9:$AD$9"),0),FALSE))="","N/A",
IF(VLOOKUP($B96,INDIRECT("'" &amp; $D$33 &amp; "'!$A$9:$AD$120"),MATCH("# of Records Reviewed (denominator):",INDIRECT("'" &amp; $D$33 &amp; "'!$A$9:$AD$9"),0),FALSE)="0","0 cases",
(VLOOKUP($B96,INDIRECT("'" &amp; $D$33 &amp; "'!$A$9:$AD$120"),MATCH("All EDTC Measure",INDIRECT("'" &amp; $D$33 &amp; "'!$A$9:$AD$9"),0),FALSE)/VLOOKUP($B96,INDIRECT("'" &amp; $D$33 &amp; "'!$A$9:$AD$120"),MATCH("# of Records Reviewed (denominator):",INDIRECT("'" &amp; $D$33 &amp; "'!$A$9:$AD$9"),0),FALSE))))))</f>
        <v xml:space="preserve"> </v>
      </c>
      <c r="I96" s="53" t="str">
        <f ca="1">IF($B96=0," ",IF(LEFT(EDTC11516171819202122[[#Headers],[EnterQ6]],6)="EnterQ"," ",
IF((VLOOKUP($B96,INDIRECT("'"&amp;$D$33&amp;"'!$A$9:$AD$120"),MATCH("# of Records Reviewed (denominator):",INDIRECT("'" &amp; $D$33 &amp; "'!$A$9:$AD$9"),0),FALSE))="","N/A",
IF(VLOOKUP($B96,INDIRECT("'" &amp; $D$33 &amp; "'!$A$9:$AD$120"),MATCH("# of Records Reviewed (denominator):",INDIRECT("'" &amp; $D$33 &amp; "'!$A$9:$AD$9"),0),FALSE)="0","0 cases",
(VLOOKUP($B96,INDIRECT("'" &amp; $D$33 &amp; "'!$A$9:$AD$120"),MATCH("All EDTC Measure",INDIRECT("'" &amp; $D$33 &amp; "'!$A$9:$AD$9"),0),FALSE)/VLOOKUP($B96,INDIRECT("'" &amp; $D$33 &amp; "'!$A$9:$AD$120"),MATCH("# of Records Reviewed (denominator):",INDIRECT("'" &amp; $D$33 &amp; "'!$A$9:$AD$9"),0),FALSE))))))</f>
        <v xml:space="preserve"> </v>
      </c>
      <c r="J96" s="53" t="str">
        <f ca="1">IF($B96=0," ",IF(LEFT(EDTC11516171819202122[[#Headers],[EnterQ7]],6)="EnterQ"," ",
IF((VLOOKUP($B96,INDIRECT("'"&amp;$D$33&amp;"'!$A$9:$AD$120"),MATCH("# of Records Reviewed (denominator):",INDIRECT("'" &amp; $D$33 &amp; "'!$A$9:$AD$9"),0),FALSE))="","N/A",
IF(VLOOKUP($B96,INDIRECT("'" &amp; $D$33 &amp; "'!$A$9:$AD$120"),MATCH("# of Records Reviewed (denominator):",INDIRECT("'" &amp; $D$33 &amp; "'!$A$9:$AD$9"),0),FALSE)="0","0 cases",
(VLOOKUP($B96,INDIRECT("'" &amp; $D$33 &amp; "'!$A$9:$AD$120"),MATCH("All EDTC Measure",INDIRECT("'" &amp; $D$33 &amp; "'!$A$9:$AD$9"),0),FALSE)/VLOOKUP($B96,INDIRECT("'" &amp; $D$33 &amp; "'!$A$9:$AD$120"),MATCH("# of Records Reviewed (denominator):",INDIRECT("'" &amp; $D$33 &amp; "'!$A$9:$AD$9"),0),FALSE))))))</f>
        <v xml:space="preserve"> </v>
      </c>
      <c r="K96" s="53" t="str">
        <f ca="1">IF($B96=0," ",IF(LEFT(EDTC11516171819202122[[#Headers],[EnterQ8]],6)="EnterQ"," ",
IF((VLOOKUP($B96,INDIRECT("'"&amp;$D$33&amp;"'!$A$9:$AD$120"),MATCH("# of Records Reviewed (denominator):",INDIRECT("'" &amp; $D$33 &amp; "'!$A$9:$AD$9"),0),FALSE))="","N/A",
IF(VLOOKUP($B96,INDIRECT("'" &amp; $D$33 &amp; "'!$A$9:$AD$120"),MATCH("# of Records Reviewed (denominator):",INDIRECT("'" &amp; $D$33 &amp; "'!$A$9:$AD$9"),0),FALSE)="0","0 cases",
(VLOOKUP($B96,INDIRECT("'" &amp; $D$33 &amp; "'!$A$9:$AD$120"),MATCH("All EDTC Measure",INDIRECT("'" &amp; $D$33 &amp; "'!$A$9:$AD$9"),0),FALSE)/VLOOKUP($B96,INDIRECT("'" &amp; $D$33 &amp; "'!$A$9:$AD$120"),MATCH("# of Records Reviewed (denominator):",INDIRECT("'" &amp; $D$33 &amp; "'!$A$9:$AD$9"),0),FALSE))))))</f>
        <v xml:space="preserve"> </v>
      </c>
    </row>
    <row r="97" spans="2:11" x14ac:dyDescent="0.25">
      <c r="B97" s="52">
        <f>IF('Update Master Hospital List'!D64=0,0,'Update Master Hospital List'!D64)</f>
        <v>0</v>
      </c>
      <c r="C97" s="52">
        <f>IF('Update Master Hospital List'!E64=0,0,'Update Master Hospital List'!E64)</f>
        <v>0</v>
      </c>
      <c r="D97" s="53" t="str">
        <f ca="1">IF($B97=0," ",IF(LEFT(EDTC11516171819202122[[#Headers],[EnterQ1]],6)="EnterQ"," ",
IF((VLOOKUP($B97,INDIRECT("'"&amp;$D$33&amp;"'!$A$9:$AD$120"),MATCH("# of Records Reviewed (denominator):",INDIRECT("'" &amp; $D$33 &amp; "'!$A$9:$AD$9"),0),FALSE))="","N/A",
IF(VLOOKUP($B97,INDIRECT("'" &amp; $D$33 &amp; "'!$A$9:$AD$120"),MATCH("# of Records Reviewed (denominator):",INDIRECT("'" &amp; $D$33 &amp; "'!$A$9:$AD$9"),0),FALSE)="0","0 cases",
(VLOOKUP($B97,INDIRECT("'" &amp; $D$33 &amp; "'!$A$9:$AD$120"),MATCH("All EDTC Measure",INDIRECT("'" &amp; $D$33 &amp; "'!$A$9:$AD$9"),0),FALSE)/VLOOKUP($B97,INDIRECT("'" &amp; $D$33 &amp; "'!$A$9:$AD$120"),MATCH("# of Records Reviewed (denominator):",INDIRECT("'" &amp; $D$33 &amp; "'!$A$9:$AD$9"),0),FALSE))))))</f>
        <v xml:space="preserve"> </v>
      </c>
      <c r="E97" s="53" t="str">
        <f ca="1">IF($B97=0," ",IF(LEFT(EDTC11516171819202122[[#Headers],[EnterQ2]],6)="EnterQ"," ",
IF((VLOOKUP($B97,INDIRECT("'"&amp;$D$33&amp;"'!$A$9:$AD$120"),MATCH("# of Records Reviewed (denominator):",INDIRECT("'" &amp; $D$33 &amp; "'!$A$9:$AD$9"),0),FALSE))="","N/A",
IF(VLOOKUP($B97,INDIRECT("'" &amp; $D$33 &amp; "'!$A$9:$AD$120"),MATCH("# of Records Reviewed (denominator):",INDIRECT("'" &amp; $D$33 &amp; "'!$A$9:$AD$9"),0),FALSE)="0","0 cases",
(VLOOKUP($B97,INDIRECT("'" &amp; $D$33 &amp; "'!$A$9:$AD$120"),MATCH("All EDTC Measure",INDIRECT("'" &amp; $D$33 &amp; "'!$A$9:$AD$9"),0),FALSE)/VLOOKUP($B97,INDIRECT("'" &amp; $D$33 &amp; "'!$A$9:$AD$120"),MATCH("# of Records Reviewed (denominator):",INDIRECT("'" &amp; $D$33 &amp; "'!$A$9:$AD$9"),0),FALSE))))))</f>
        <v xml:space="preserve"> </v>
      </c>
      <c r="F97" s="53" t="str">
        <f ca="1">IF($B97=0," ",IF(LEFT(EDTC11516171819202122[[#Headers],[EnterQ3]],6)="EnterQ"," ",
IF((VLOOKUP($B97,INDIRECT("'"&amp;$D$33&amp;"'!$A$9:$AD$120"),MATCH("# of Records Reviewed (denominator):",INDIRECT("'" &amp; $D$33 &amp; "'!$A$9:$AD$9"),0),FALSE))="","N/A",
IF(VLOOKUP($B97,INDIRECT("'" &amp; $D$33 &amp; "'!$A$9:$AD$120"),MATCH("# of Records Reviewed (denominator):",INDIRECT("'" &amp; $D$33 &amp; "'!$A$9:$AD$9"),0),FALSE)="0","0 cases",
(VLOOKUP($B97,INDIRECT("'" &amp; $D$33 &amp; "'!$A$9:$AD$120"),MATCH("All EDTC Measure",INDIRECT("'" &amp; $D$33 &amp; "'!$A$9:$AD$9"),0),FALSE)/VLOOKUP($B97,INDIRECT("'" &amp; $D$33 &amp; "'!$A$9:$AD$120"),MATCH("# of Records Reviewed (denominator):",INDIRECT("'" &amp; $D$33 &amp; "'!$A$9:$AD$9"),0),FALSE))))))</f>
        <v xml:space="preserve"> </v>
      </c>
      <c r="G97" s="53" t="str">
        <f ca="1">IF($B97=0," ",IF(LEFT(EDTC11516171819202122[[#Headers],[EnterQ4]],6)="EnterQ"," ",
IF((VLOOKUP($B97,INDIRECT("'"&amp;$D$33&amp;"'!$A$9:$AD$120"),MATCH("# of Records Reviewed (denominator):",INDIRECT("'" &amp; $D$33 &amp; "'!$A$9:$AD$9"),0),FALSE))="","N/A",
IF(VLOOKUP($B97,INDIRECT("'" &amp; $D$33 &amp; "'!$A$9:$AD$120"),MATCH("# of Records Reviewed (denominator):",INDIRECT("'" &amp; $D$33 &amp; "'!$A$9:$AD$9"),0),FALSE)="0","0 cases",
(VLOOKUP($B97,INDIRECT("'" &amp; $D$33 &amp; "'!$A$9:$AD$120"),MATCH("All EDTC Measure",INDIRECT("'" &amp; $D$33 &amp; "'!$A$9:$AD$9"),0),FALSE)/VLOOKUP($B97,INDIRECT("'" &amp; $D$33 &amp; "'!$A$9:$AD$120"),MATCH("# of Records Reviewed (denominator):",INDIRECT("'" &amp; $D$33 &amp; "'!$A$9:$AD$9"),0),FALSE))))))</f>
        <v xml:space="preserve"> </v>
      </c>
      <c r="H97" s="53" t="str">
        <f ca="1">IF($B97=0," ",IF(LEFT(EDTC11516171819202122[[#Headers],[EnterQ5]],6)="EnterQ"," ",
IF((VLOOKUP($B97,INDIRECT("'"&amp;$D$33&amp;"'!$A$9:$AD$120"),MATCH("# of Records Reviewed (denominator):",INDIRECT("'" &amp; $D$33 &amp; "'!$A$9:$AD$9"),0),FALSE))="","N/A",
IF(VLOOKUP($B97,INDIRECT("'" &amp; $D$33 &amp; "'!$A$9:$AD$120"),MATCH("# of Records Reviewed (denominator):",INDIRECT("'" &amp; $D$33 &amp; "'!$A$9:$AD$9"),0),FALSE)="0","0 cases",
(VLOOKUP($B97,INDIRECT("'" &amp; $D$33 &amp; "'!$A$9:$AD$120"),MATCH("All EDTC Measure",INDIRECT("'" &amp; $D$33 &amp; "'!$A$9:$AD$9"),0),FALSE)/VLOOKUP($B97,INDIRECT("'" &amp; $D$33 &amp; "'!$A$9:$AD$120"),MATCH("# of Records Reviewed (denominator):",INDIRECT("'" &amp; $D$33 &amp; "'!$A$9:$AD$9"),0),FALSE))))))</f>
        <v xml:space="preserve"> </v>
      </c>
      <c r="I97" s="53" t="str">
        <f ca="1">IF($B97=0," ",IF(LEFT(EDTC11516171819202122[[#Headers],[EnterQ6]],6)="EnterQ"," ",
IF((VLOOKUP($B97,INDIRECT("'"&amp;$D$33&amp;"'!$A$9:$AD$120"),MATCH("# of Records Reviewed (denominator):",INDIRECT("'" &amp; $D$33 &amp; "'!$A$9:$AD$9"),0),FALSE))="","N/A",
IF(VLOOKUP($B97,INDIRECT("'" &amp; $D$33 &amp; "'!$A$9:$AD$120"),MATCH("# of Records Reviewed (denominator):",INDIRECT("'" &amp; $D$33 &amp; "'!$A$9:$AD$9"),0),FALSE)="0","0 cases",
(VLOOKUP($B97,INDIRECT("'" &amp; $D$33 &amp; "'!$A$9:$AD$120"),MATCH("All EDTC Measure",INDIRECT("'" &amp; $D$33 &amp; "'!$A$9:$AD$9"),0),FALSE)/VLOOKUP($B97,INDIRECT("'" &amp; $D$33 &amp; "'!$A$9:$AD$120"),MATCH("# of Records Reviewed (denominator):",INDIRECT("'" &amp; $D$33 &amp; "'!$A$9:$AD$9"),0),FALSE))))))</f>
        <v xml:space="preserve"> </v>
      </c>
      <c r="J97" s="53" t="str">
        <f ca="1">IF($B97=0," ",IF(LEFT(EDTC11516171819202122[[#Headers],[EnterQ7]],6)="EnterQ"," ",
IF((VLOOKUP($B97,INDIRECT("'"&amp;$D$33&amp;"'!$A$9:$AD$120"),MATCH("# of Records Reviewed (denominator):",INDIRECT("'" &amp; $D$33 &amp; "'!$A$9:$AD$9"),0),FALSE))="","N/A",
IF(VLOOKUP($B97,INDIRECT("'" &amp; $D$33 &amp; "'!$A$9:$AD$120"),MATCH("# of Records Reviewed (denominator):",INDIRECT("'" &amp; $D$33 &amp; "'!$A$9:$AD$9"),0),FALSE)="0","0 cases",
(VLOOKUP($B97,INDIRECT("'" &amp; $D$33 &amp; "'!$A$9:$AD$120"),MATCH("All EDTC Measure",INDIRECT("'" &amp; $D$33 &amp; "'!$A$9:$AD$9"),0),FALSE)/VLOOKUP($B97,INDIRECT("'" &amp; $D$33 &amp; "'!$A$9:$AD$120"),MATCH("# of Records Reviewed (denominator):",INDIRECT("'" &amp; $D$33 &amp; "'!$A$9:$AD$9"),0),FALSE))))))</f>
        <v xml:space="preserve"> </v>
      </c>
      <c r="K97" s="53" t="str">
        <f ca="1">IF($B97=0," ",IF(LEFT(EDTC11516171819202122[[#Headers],[EnterQ8]],6)="EnterQ"," ",
IF((VLOOKUP($B97,INDIRECT("'"&amp;$D$33&amp;"'!$A$9:$AD$120"),MATCH("# of Records Reviewed (denominator):",INDIRECT("'" &amp; $D$33 &amp; "'!$A$9:$AD$9"),0),FALSE))="","N/A",
IF(VLOOKUP($B97,INDIRECT("'" &amp; $D$33 &amp; "'!$A$9:$AD$120"),MATCH("# of Records Reviewed (denominator):",INDIRECT("'" &amp; $D$33 &amp; "'!$A$9:$AD$9"),0),FALSE)="0","0 cases",
(VLOOKUP($B97,INDIRECT("'" &amp; $D$33 &amp; "'!$A$9:$AD$120"),MATCH("All EDTC Measure",INDIRECT("'" &amp; $D$33 &amp; "'!$A$9:$AD$9"),0),FALSE)/VLOOKUP($B97,INDIRECT("'" &amp; $D$33 &amp; "'!$A$9:$AD$120"),MATCH("# of Records Reviewed (denominator):",INDIRECT("'" &amp; $D$33 &amp; "'!$A$9:$AD$9"),0),FALSE))))))</f>
        <v xml:space="preserve"> </v>
      </c>
    </row>
    <row r="98" spans="2:11" x14ac:dyDescent="0.25">
      <c r="B98" s="52">
        <f>IF('Update Master Hospital List'!D65=0,0,'Update Master Hospital List'!D65)</f>
        <v>0</v>
      </c>
      <c r="C98" s="52">
        <f>IF('Update Master Hospital List'!E65=0,0,'Update Master Hospital List'!E65)</f>
        <v>0</v>
      </c>
      <c r="D98" s="53" t="str">
        <f ca="1">IF($B98=0," ",IF(LEFT(EDTC11516171819202122[[#Headers],[EnterQ1]],6)="EnterQ"," ",
IF((VLOOKUP($B98,INDIRECT("'"&amp;$D$33&amp;"'!$A$9:$AD$120"),MATCH("# of Records Reviewed (denominator):",INDIRECT("'" &amp; $D$33 &amp; "'!$A$9:$AD$9"),0),FALSE))="","N/A",
IF(VLOOKUP($B98,INDIRECT("'" &amp; $D$33 &amp; "'!$A$9:$AD$120"),MATCH("# of Records Reviewed (denominator):",INDIRECT("'" &amp; $D$33 &amp; "'!$A$9:$AD$9"),0),FALSE)="0","0 cases",
(VLOOKUP($B98,INDIRECT("'" &amp; $D$33 &amp; "'!$A$9:$AD$120"),MATCH("All EDTC Measure",INDIRECT("'" &amp; $D$33 &amp; "'!$A$9:$AD$9"),0),FALSE)/VLOOKUP($B98,INDIRECT("'" &amp; $D$33 &amp; "'!$A$9:$AD$120"),MATCH("# of Records Reviewed (denominator):",INDIRECT("'" &amp; $D$33 &amp; "'!$A$9:$AD$9"),0),FALSE))))))</f>
        <v xml:space="preserve"> </v>
      </c>
      <c r="E98" s="53" t="str">
        <f ca="1">IF($B98=0," ",IF(LEFT(EDTC11516171819202122[[#Headers],[EnterQ2]],6)="EnterQ"," ",
IF((VLOOKUP($B98,INDIRECT("'"&amp;$D$33&amp;"'!$A$9:$AD$120"),MATCH("# of Records Reviewed (denominator):",INDIRECT("'" &amp; $D$33 &amp; "'!$A$9:$AD$9"),0),FALSE))="","N/A",
IF(VLOOKUP($B98,INDIRECT("'" &amp; $D$33 &amp; "'!$A$9:$AD$120"),MATCH("# of Records Reviewed (denominator):",INDIRECT("'" &amp; $D$33 &amp; "'!$A$9:$AD$9"),0),FALSE)="0","0 cases",
(VLOOKUP($B98,INDIRECT("'" &amp; $D$33 &amp; "'!$A$9:$AD$120"),MATCH("All EDTC Measure",INDIRECT("'" &amp; $D$33 &amp; "'!$A$9:$AD$9"),0),FALSE)/VLOOKUP($B98,INDIRECT("'" &amp; $D$33 &amp; "'!$A$9:$AD$120"),MATCH("# of Records Reviewed (denominator):",INDIRECT("'" &amp; $D$33 &amp; "'!$A$9:$AD$9"),0),FALSE))))))</f>
        <v xml:space="preserve"> </v>
      </c>
      <c r="F98" s="53" t="str">
        <f ca="1">IF($B98=0," ",IF(LEFT(EDTC11516171819202122[[#Headers],[EnterQ3]],6)="EnterQ"," ",
IF((VLOOKUP($B98,INDIRECT("'"&amp;$D$33&amp;"'!$A$9:$AD$120"),MATCH("# of Records Reviewed (denominator):",INDIRECT("'" &amp; $D$33 &amp; "'!$A$9:$AD$9"),0),FALSE))="","N/A",
IF(VLOOKUP($B98,INDIRECT("'" &amp; $D$33 &amp; "'!$A$9:$AD$120"),MATCH("# of Records Reviewed (denominator):",INDIRECT("'" &amp; $D$33 &amp; "'!$A$9:$AD$9"),0),FALSE)="0","0 cases",
(VLOOKUP($B98,INDIRECT("'" &amp; $D$33 &amp; "'!$A$9:$AD$120"),MATCH("All EDTC Measure",INDIRECT("'" &amp; $D$33 &amp; "'!$A$9:$AD$9"),0),FALSE)/VLOOKUP($B98,INDIRECT("'" &amp; $D$33 &amp; "'!$A$9:$AD$120"),MATCH("# of Records Reviewed (denominator):",INDIRECT("'" &amp; $D$33 &amp; "'!$A$9:$AD$9"),0),FALSE))))))</f>
        <v xml:space="preserve"> </v>
      </c>
      <c r="G98" s="53" t="str">
        <f ca="1">IF($B98=0," ",IF(LEFT(EDTC11516171819202122[[#Headers],[EnterQ4]],6)="EnterQ"," ",
IF((VLOOKUP($B98,INDIRECT("'"&amp;$D$33&amp;"'!$A$9:$AD$120"),MATCH("# of Records Reviewed (denominator):",INDIRECT("'" &amp; $D$33 &amp; "'!$A$9:$AD$9"),0),FALSE))="","N/A",
IF(VLOOKUP($B98,INDIRECT("'" &amp; $D$33 &amp; "'!$A$9:$AD$120"),MATCH("# of Records Reviewed (denominator):",INDIRECT("'" &amp; $D$33 &amp; "'!$A$9:$AD$9"),0),FALSE)="0","0 cases",
(VLOOKUP($B98,INDIRECT("'" &amp; $D$33 &amp; "'!$A$9:$AD$120"),MATCH("All EDTC Measure",INDIRECT("'" &amp; $D$33 &amp; "'!$A$9:$AD$9"),0),FALSE)/VLOOKUP($B98,INDIRECT("'" &amp; $D$33 &amp; "'!$A$9:$AD$120"),MATCH("# of Records Reviewed (denominator):",INDIRECT("'" &amp; $D$33 &amp; "'!$A$9:$AD$9"),0),FALSE))))))</f>
        <v xml:space="preserve"> </v>
      </c>
      <c r="H98" s="53" t="str">
        <f ca="1">IF($B98=0," ",IF(LEFT(EDTC11516171819202122[[#Headers],[EnterQ5]],6)="EnterQ"," ",
IF((VLOOKUP($B98,INDIRECT("'"&amp;$D$33&amp;"'!$A$9:$AD$120"),MATCH("# of Records Reviewed (denominator):",INDIRECT("'" &amp; $D$33 &amp; "'!$A$9:$AD$9"),0),FALSE))="","N/A",
IF(VLOOKUP($B98,INDIRECT("'" &amp; $D$33 &amp; "'!$A$9:$AD$120"),MATCH("# of Records Reviewed (denominator):",INDIRECT("'" &amp; $D$33 &amp; "'!$A$9:$AD$9"),0),FALSE)="0","0 cases",
(VLOOKUP($B98,INDIRECT("'" &amp; $D$33 &amp; "'!$A$9:$AD$120"),MATCH("All EDTC Measure",INDIRECT("'" &amp; $D$33 &amp; "'!$A$9:$AD$9"),0),FALSE)/VLOOKUP($B98,INDIRECT("'" &amp; $D$33 &amp; "'!$A$9:$AD$120"),MATCH("# of Records Reviewed (denominator):",INDIRECT("'" &amp; $D$33 &amp; "'!$A$9:$AD$9"),0),FALSE))))))</f>
        <v xml:space="preserve"> </v>
      </c>
      <c r="I98" s="53" t="str">
        <f ca="1">IF($B98=0," ",IF(LEFT(EDTC11516171819202122[[#Headers],[EnterQ6]],6)="EnterQ"," ",
IF((VLOOKUP($B98,INDIRECT("'"&amp;$D$33&amp;"'!$A$9:$AD$120"),MATCH("# of Records Reviewed (denominator):",INDIRECT("'" &amp; $D$33 &amp; "'!$A$9:$AD$9"),0),FALSE))="","N/A",
IF(VLOOKUP($B98,INDIRECT("'" &amp; $D$33 &amp; "'!$A$9:$AD$120"),MATCH("# of Records Reviewed (denominator):",INDIRECT("'" &amp; $D$33 &amp; "'!$A$9:$AD$9"),0),FALSE)="0","0 cases",
(VLOOKUP($B98,INDIRECT("'" &amp; $D$33 &amp; "'!$A$9:$AD$120"),MATCH("All EDTC Measure",INDIRECT("'" &amp; $D$33 &amp; "'!$A$9:$AD$9"),0),FALSE)/VLOOKUP($B98,INDIRECT("'" &amp; $D$33 &amp; "'!$A$9:$AD$120"),MATCH("# of Records Reviewed (denominator):",INDIRECT("'" &amp; $D$33 &amp; "'!$A$9:$AD$9"),0),FALSE))))))</f>
        <v xml:space="preserve"> </v>
      </c>
      <c r="J98" s="53" t="str">
        <f ca="1">IF($B98=0," ",IF(LEFT(EDTC11516171819202122[[#Headers],[EnterQ7]],6)="EnterQ"," ",
IF((VLOOKUP($B98,INDIRECT("'"&amp;$D$33&amp;"'!$A$9:$AD$120"),MATCH("# of Records Reviewed (denominator):",INDIRECT("'" &amp; $D$33 &amp; "'!$A$9:$AD$9"),0),FALSE))="","N/A",
IF(VLOOKUP($B98,INDIRECT("'" &amp; $D$33 &amp; "'!$A$9:$AD$120"),MATCH("# of Records Reviewed (denominator):",INDIRECT("'" &amp; $D$33 &amp; "'!$A$9:$AD$9"),0),FALSE)="0","0 cases",
(VLOOKUP($B98,INDIRECT("'" &amp; $D$33 &amp; "'!$A$9:$AD$120"),MATCH("All EDTC Measure",INDIRECT("'" &amp; $D$33 &amp; "'!$A$9:$AD$9"),0),FALSE)/VLOOKUP($B98,INDIRECT("'" &amp; $D$33 &amp; "'!$A$9:$AD$120"),MATCH("# of Records Reviewed (denominator):",INDIRECT("'" &amp; $D$33 &amp; "'!$A$9:$AD$9"),0),FALSE))))))</f>
        <v xml:space="preserve"> </v>
      </c>
      <c r="K98" s="53" t="str">
        <f ca="1">IF($B98=0," ",IF(LEFT(EDTC11516171819202122[[#Headers],[EnterQ8]],6)="EnterQ"," ",
IF((VLOOKUP($B98,INDIRECT("'"&amp;$D$33&amp;"'!$A$9:$AD$120"),MATCH("# of Records Reviewed (denominator):",INDIRECT("'" &amp; $D$33 &amp; "'!$A$9:$AD$9"),0),FALSE))="","N/A",
IF(VLOOKUP($B98,INDIRECT("'" &amp; $D$33 &amp; "'!$A$9:$AD$120"),MATCH("# of Records Reviewed (denominator):",INDIRECT("'" &amp; $D$33 &amp; "'!$A$9:$AD$9"),0),FALSE)="0","0 cases",
(VLOOKUP($B98,INDIRECT("'" &amp; $D$33 &amp; "'!$A$9:$AD$120"),MATCH("All EDTC Measure",INDIRECT("'" &amp; $D$33 &amp; "'!$A$9:$AD$9"),0),FALSE)/VLOOKUP($B98,INDIRECT("'" &amp; $D$33 &amp; "'!$A$9:$AD$120"),MATCH("# of Records Reviewed (denominator):",INDIRECT("'" &amp; $D$33 &amp; "'!$A$9:$AD$9"),0),FALSE))))))</f>
        <v xml:space="preserve"> </v>
      </c>
    </row>
    <row r="99" spans="2:11" x14ac:dyDescent="0.25">
      <c r="B99" s="52">
        <f>IF('Update Master Hospital List'!D66=0,0,'Update Master Hospital List'!D66)</f>
        <v>0</v>
      </c>
      <c r="C99" s="52">
        <f>IF('Update Master Hospital List'!E66=0,0,'Update Master Hospital List'!E66)</f>
        <v>0</v>
      </c>
      <c r="D99" s="53" t="str">
        <f ca="1">IF($B99=0," ",IF(LEFT(EDTC11516171819202122[[#Headers],[EnterQ1]],6)="EnterQ"," ",
IF((VLOOKUP($B99,INDIRECT("'"&amp;$D$33&amp;"'!$A$9:$AD$120"),MATCH("# of Records Reviewed (denominator):",INDIRECT("'" &amp; $D$33 &amp; "'!$A$9:$AD$9"),0),FALSE))="","N/A",
IF(VLOOKUP($B99,INDIRECT("'" &amp; $D$33 &amp; "'!$A$9:$AD$120"),MATCH("# of Records Reviewed (denominator):",INDIRECT("'" &amp; $D$33 &amp; "'!$A$9:$AD$9"),0),FALSE)="0","0 cases",
(VLOOKUP($B99,INDIRECT("'" &amp; $D$33 &amp; "'!$A$9:$AD$120"),MATCH("All EDTC Measure",INDIRECT("'" &amp; $D$33 &amp; "'!$A$9:$AD$9"),0),FALSE)/VLOOKUP($B99,INDIRECT("'" &amp; $D$33 &amp; "'!$A$9:$AD$120"),MATCH("# of Records Reviewed (denominator):",INDIRECT("'" &amp; $D$33 &amp; "'!$A$9:$AD$9"),0),FALSE))))))</f>
        <v xml:space="preserve"> </v>
      </c>
      <c r="E99" s="53" t="str">
        <f ca="1">IF($B99=0," ",IF(LEFT(EDTC11516171819202122[[#Headers],[EnterQ2]],6)="EnterQ"," ",
IF((VLOOKUP($B99,INDIRECT("'"&amp;$D$33&amp;"'!$A$9:$AD$120"),MATCH("# of Records Reviewed (denominator):",INDIRECT("'" &amp; $D$33 &amp; "'!$A$9:$AD$9"),0),FALSE))="","N/A",
IF(VLOOKUP($B99,INDIRECT("'" &amp; $D$33 &amp; "'!$A$9:$AD$120"),MATCH("# of Records Reviewed (denominator):",INDIRECT("'" &amp; $D$33 &amp; "'!$A$9:$AD$9"),0),FALSE)="0","0 cases",
(VLOOKUP($B99,INDIRECT("'" &amp; $D$33 &amp; "'!$A$9:$AD$120"),MATCH("All EDTC Measure",INDIRECT("'" &amp; $D$33 &amp; "'!$A$9:$AD$9"),0),FALSE)/VLOOKUP($B99,INDIRECT("'" &amp; $D$33 &amp; "'!$A$9:$AD$120"),MATCH("# of Records Reviewed (denominator):",INDIRECT("'" &amp; $D$33 &amp; "'!$A$9:$AD$9"),0),FALSE))))))</f>
        <v xml:space="preserve"> </v>
      </c>
      <c r="F99" s="53" t="str">
        <f ca="1">IF($B99=0," ",IF(LEFT(EDTC11516171819202122[[#Headers],[EnterQ3]],6)="EnterQ"," ",
IF((VLOOKUP($B99,INDIRECT("'"&amp;$D$33&amp;"'!$A$9:$AD$120"),MATCH("# of Records Reviewed (denominator):",INDIRECT("'" &amp; $D$33 &amp; "'!$A$9:$AD$9"),0),FALSE))="","N/A",
IF(VLOOKUP($B99,INDIRECT("'" &amp; $D$33 &amp; "'!$A$9:$AD$120"),MATCH("# of Records Reviewed (denominator):",INDIRECT("'" &amp; $D$33 &amp; "'!$A$9:$AD$9"),0),FALSE)="0","0 cases",
(VLOOKUP($B99,INDIRECT("'" &amp; $D$33 &amp; "'!$A$9:$AD$120"),MATCH("All EDTC Measure",INDIRECT("'" &amp; $D$33 &amp; "'!$A$9:$AD$9"),0),FALSE)/VLOOKUP($B99,INDIRECT("'" &amp; $D$33 &amp; "'!$A$9:$AD$120"),MATCH("# of Records Reviewed (denominator):",INDIRECT("'" &amp; $D$33 &amp; "'!$A$9:$AD$9"),0),FALSE))))))</f>
        <v xml:space="preserve"> </v>
      </c>
      <c r="G99" s="53" t="str">
        <f ca="1">IF($B99=0," ",IF(LEFT(EDTC11516171819202122[[#Headers],[EnterQ4]],6)="EnterQ"," ",
IF((VLOOKUP($B99,INDIRECT("'"&amp;$D$33&amp;"'!$A$9:$AD$120"),MATCH("# of Records Reviewed (denominator):",INDIRECT("'" &amp; $D$33 &amp; "'!$A$9:$AD$9"),0),FALSE))="","N/A",
IF(VLOOKUP($B99,INDIRECT("'" &amp; $D$33 &amp; "'!$A$9:$AD$120"),MATCH("# of Records Reviewed (denominator):",INDIRECT("'" &amp; $D$33 &amp; "'!$A$9:$AD$9"),0),FALSE)="0","0 cases",
(VLOOKUP($B99,INDIRECT("'" &amp; $D$33 &amp; "'!$A$9:$AD$120"),MATCH("All EDTC Measure",INDIRECT("'" &amp; $D$33 &amp; "'!$A$9:$AD$9"),0),FALSE)/VLOOKUP($B99,INDIRECT("'" &amp; $D$33 &amp; "'!$A$9:$AD$120"),MATCH("# of Records Reviewed (denominator):",INDIRECT("'" &amp; $D$33 &amp; "'!$A$9:$AD$9"),0),FALSE))))))</f>
        <v xml:space="preserve"> </v>
      </c>
      <c r="H99" s="53" t="str">
        <f ca="1">IF($B99=0," ",IF(LEFT(EDTC11516171819202122[[#Headers],[EnterQ5]],6)="EnterQ"," ",
IF((VLOOKUP($B99,INDIRECT("'"&amp;$D$33&amp;"'!$A$9:$AD$120"),MATCH("# of Records Reviewed (denominator):",INDIRECT("'" &amp; $D$33 &amp; "'!$A$9:$AD$9"),0),FALSE))="","N/A",
IF(VLOOKUP($B99,INDIRECT("'" &amp; $D$33 &amp; "'!$A$9:$AD$120"),MATCH("# of Records Reviewed (denominator):",INDIRECT("'" &amp; $D$33 &amp; "'!$A$9:$AD$9"),0),FALSE)="0","0 cases",
(VLOOKUP($B99,INDIRECT("'" &amp; $D$33 &amp; "'!$A$9:$AD$120"),MATCH("All EDTC Measure",INDIRECT("'" &amp; $D$33 &amp; "'!$A$9:$AD$9"),0),FALSE)/VLOOKUP($B99,INDIRECT("'" &amp; $D$33 &amp; "'!$A$9:$AD$120"),MATCH("# of Records Reviewed (denominator):",INDIRECT("'" &amp; $D$33 &amp; "'!$A$9:$AD$9"),0),FALSE))))))</f>
        <v xml:space="preserve"> </v>
      </c>
      <c r="I99" s="53" t="str">
        <f ca="1">IF($B99=0," ",IF(LEFT(EDTC11516171819202122[[#Headers],[EnterQ6]],6)="EnterQ"," ",
IF((VLOOKUP($B99,INDIRECT("'"&amp;$D$33&amp;"'!$A$9:$AD$120"),MATCH("# of Records Reviewed (denominator):",INDIRECT("'" &amp; $D$33 &amp; "'!$A$9:$AD$9"),0),FALSE))="","N/A",
IF(VLOOKUP($B99,INDIRECT("'" &amp; $D$33 &amp; "'!$A$9:$AD$120"),MATCH("# of Records Reviewed (denominator):",INDIRECT("'" &amp; $D$33 &amp; "'!$A$9:$AD$9"),0),FALSE)="0","0 cases",
(VLOOKUP($B99,INDIRECT("'" &amp; $D$33 &amp; "'!$A$9:$AD$120"),MATCH("All EDTC Measure",INDIRECT("'" &amp; $D$33 &amp; "'!$A$9:$AD$9"),0),FALSE)/VLOOKUP($B99,INDIRECT("'" &amp; $D$33 &amp; "'!$A$9:$AD$120"),MATCH("# of Records Reviewed (denominator):",INDIRECT("'" &amp; $D$33 &amp; "'!$A$9:$AD$9"),0),FALSE))))))</f>
        <v xml:space="preserve"> </v>
      </c>
      <c r="J99" s="53" t="str">
        <f ca="1">IF($B99=0," ",IF(LEFT(EDTC11516171819202122[[#Headers],[EnterQ7]],6)="EnterQ"," ",
IF((VLOOKUP($B99,INDIRECT("'"&amp;$D$33&amp;"'!$A$9:$AD$120"),MATCH("# of Records Reviewed (denominator):",INDIRECT("'" &amp; $D$33 &amp; "'!$A$9:$AD$9"),0),FALSE))="","N/A",
IF(VLOOKUP($B99,INDIRECT("'" &amp; $D$33 &amp; "'!$A$9:$AD$120"),MATCH("# of Records Reviewed (denominator):",INDIRECT("'" &amp; $D$33 &amp; "'!$A$9:$AD$9"),0),FALSE)="0","0 cases",
(VLOOKUP($B99,INDIRECT("'" &amp; $D$33 &amp; "'!$A$9:$AD$120"),MATCH("All EDTC Measure",INDIRECT("'" &amp; $D$33 &amp; "'!$A$9:$AD$9"),0),FALSE)/VLOOKUP($B99,INDIRECT("'" &amp; $D$33 &amp; "'!$A$9:$AD$120"),MATCH("# of Records Reviewed (denominator):",INDIRECT("'" &amp; $D$33 &amp; "'!$A$9:$AD$9"),0),FALSE))))))</f>
        <v xml:space="preserve"> </v>
      </c>
      <c r="K99" s="53" t="str">
        <f ca="1">IF($B99=0," ",IF(LEFT(EDTC11516171819202122[[#Headers],[EnterQ8]],6)="EnterQ"," ",
IF((VLOOKUP($B99,INDIRECT("'"&amp;$D$33&amp;"'!$A$9:$AD$120"),MATCH("# of Records Reviewed (denominator):",INDIRECT("'" &amp; $D$33 &amp; "'!$A$9:$AD$9"),0),FALSE))="","N/A",
IF(VLOOKUP($B99,INDIRECT("'" &amp; $D$33 &amp; "'!$A$9:$AD$120"),MATCH("# of Records Reviewed (denominator):",INDIRECT("'" &amp; $D$33 &amp; "'!$A$9:$AD$9"),0),FALSE)="0","0 cases",
(VLOOKUP($B99,INDIRECT("'" &amp; $D$33 &amp; "'!$A$9:$AD$120"),MATCH("All EDTC Measure",INDIRECT("'" &amp; $D$33 &amp; "'!$A$9:$AD$9"),0),FALSE)/VLOOKUP($B99,INDIRECT("'" &amp; $D$33 &amp; "'!$A$9:$AD$120"),MATCH("# of Records Reviewed (denominator):",INDIRECT("'" &amp; $D$33 &amp; "'!$A$9:$AD$9"),0),FALSE))))))</f>
        <v xml:space="preserve"> </v>
      </c>
    </row>
    <row r="100" spans="2:11" x14ac:dyDescent="0.25">
      <c r="B100" s="52">
        <f>IF('Update Master Hospital List'!D67=0,0,'Update Master Hospital List'!D67)</f>
        <v>0</v>
      </c>
      <c r="C100" s="52">
        <f>IF('Update Master Hospital List'!E67=0,0,'Update Master Hospital List'!E67)</f>
        <v>0</v>
      </c>
      <c r="D100" s="53" t="str">
        <f ca="1">IF($B100=0," ",IF(LEFT(EDTC11516171819202122[[#Headers],[EnterQ1]],6)="EnterQ","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"'!$A$9:$AD$120"),MATCH("All EDTC Measure",INDIRECT("'" &amp; $D$33 &amp; "'!$A$9:$AD$9"),0),FALSE)/VLOOKUP($B100,INDIRECT("'" &amp; $D$33 &amp; "'!$A$9:$AD$120"),MATCH("# of Records Reviewed (denominator):",INDIRECT("'" &amp; $D$33 &amp; "'!$A$9:$AD$9"),0),FALSE))))))</f>
        <v xml:space="preserve"> </v>
      </c>
      <c r="E100" s="53" t="str">
        <f ca="1">IF($B100=0," ",IF(LEFT(EDTC11516171819202122[[#Headers],[EnterQ2]],6)="EnterQ","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"'!$A$9:$AD$120"),MATCH("All EDTC Measure",INDIRECT("'" &amp; $D$33 &amp; "'!$A$9:$AD$9"),0),FALSE)/VLOOKUP($B100,INDIRECT("'" &amp; $D$33 &amp; "'!$A$9:$AD$120"),MATCH("# of Records Reviewed (denominator):",INDIRECT("'" &amp; $D$33 &amp; "'!$A$9:$AD$9"),0),FALSE))))))</f>
        <v xml:space="preserve"> </v>
      </c>
      <c r="F100" s="53" t="str">
        <f ca="1">IF($B100=0," ",IF(LEFT(EDTC11516171819202122[[#Headers],[EnterQ3]],6)="EnterQ","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"'!$A$9:$AD$120"),MATCH("All EDTC Measure",INDIRECT("'" &amp; $D$33 &amp; "'!$A$9:$AD$9"),0),FALSE)/VLOOKUP($B100,INDIRECT("'" &amp; $D$33 &amp; "'!$A$9:$AD$120"),MATCH("# of Records Reviewed (denominator):",INDIRECT("'" &amp; $D$33 &amp; "'!$A$9:$AD$9"),0),FALSE))))))</f>
        <v xml:space="preserve"> </v>
      </c>
      <c r="G100" s="53" t="str">
        <f ca="1">IF($B100=0," ",IF(LEFT(EDTC11516171819202122[[#Headers],[EnterQ4]],6)="EnterQ","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"'!$A$9:$AD$120"),MATCH("All EDTC Measure",INDIRECT("'" &amp; $D$33 &amp; "'!$A$9:$AD$9"),0),FALSE)/VLOOKUP($B100,INDIRECT("'" &amp; $D$33 &amp; "'!$A$9:$AD$120"),MATCH("# of Records Reviewed (denominator):",INDIRECT("'" &amp; $D$33 &amp; "'!$A$9:$AD$9"),0),FALSE))))))</f>
        <v xml:space="preserve"> </v>
      </c>
      <c r="H100" s="53" t="str">
        <f ca="1">IF($B100=0," ",IF(LEFT(EDTC11516171819202122[[#Headers],[EnterQ5]],6)="EnterQ","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"'!$A$9:$AD$120"),MATCH("All EDTC Measure",INDIRECT("'" &amp; $D$33 &amp; "'!$A$9:$AD$9"),0),FALSE)/VLOOKUP($B100,INDIRECT("'" &amp; $D$33 &amp; "'!$A$9:$AD$120"),MATCH("# of Records Reviewed (denominator):",INDIRECT("'" &amp; $D$33 &amp; "'!$A$9:$AD$9"),0),FALSE))))))</f>
        <v xml:space="preserve"> </v>
      </c>
      <c r="I100" s="53" t="str">
        <f ca="1">IF($B100=0," ",IF(LEFT(EDTC11516171819202122[[#Headers],[EnterQ6]],6)="EnterQ","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"'!$A$9:$AD$120"),MATCH("All EDTC Measure",INDIRECT("'" &amp; $D$33 &amp; "'!$A$9:$AD$9"),0),FALSE)/VLOOKUP($B100,INDIRECT("'" &amp; $D$33 &amp; "'!$A$9:$AD$120"),MATCH("# of Records Reviewed (denominator):",INDIRECT("'" &amp; $D$33 &amp; "'!$A$9:$AD$9"),0),FALSE))))))</f>
        <v xml:space="preserve"> </v>
      </c>
      <c r="J100" s="53" t="str">
        <f ca="1">IF($B100=0," ",IF(LEFT(EDTC11516171819202122[[#Headers],[EnterQ7]],6)="EnterQ","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"'!$A$9:$AD$120"),MATCH("All EDTC Measure",INDIRECT("'" &amp; $D$33 &amp; "'!$A$9:$AD$9"),0),FALSE)/VLOOKUP($B100,INDIRECT("'" &amp; $D$33 &amp; "'!$A$9:$AD$120"),MATCH("# of Records Reviewed (denominator):",INDIRECT("'" &amp; $D$33 &amp; "'!$A$9:$AD$9"),0),FALSE))))))</f>
        <v xml:space="preserve"> </v>
      </c>
      <c r="K100" s="53" t="str">
        <f ca="1">IF($B100=0," ",IF(LEFT(EDTC11516171819202122[[#Headers],[EnterQ8]],6)="EnterQ","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"'!$A$9:$AD$120"),MATCH("All EDTC Measure",INDIRECT("'" &amp; $D$33 &amp; "'!$A$9:$AD$9"),0),FALSE)/VLOOKUP($B100,INDIRECT("'" &amp; $D$33 &amp; "'!$A$9:$AD$120"),MATCH("# of Records Reviewed (denominator):",INDIRECT("'" &amp; $D$33 &amp; "'!$A$9:$AD$9"),0),FALSE))))))</f>
        <v xml:space="preserve"> </v>
      </c>
    </row>
    <row r="101" spans="2:11" x14ac:dyDescent="0.25">
      <c r="B101" s="52">
        <f>IF('Update Master Hospital List'!D68=0,0,'Update Master Hospital List'!D68)</f>
        <v>0</v>
      </c>
      <c r="C101" s="52">
        <f>IF('Update Master Hospital List'!E68=0,0,'Update Master Hospital List'!E68)</f>
        <v>0</v>
      </c>
      <c r="D101" s="53" t="str">
        <f ca="1">IF($B101=0," ",IF(LEFT(EDTC11516171819202122[[#Headers],[EnterQ1]],6)="EnterQ","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"'!$A$9:$AD$120"),MATCH("All EDTC Measure",INDIRECT("'" &amp; $D$33 &amp; "'!$A$9:$AD$9"),0),FALSE)/VLOOKUP($B101,INDIRECT("'" &amp; $D$33 &amp; "'!$A$9:$AD$120"),MATCH("# of Records Reviewed (denominator):",INDIRECT("'" &amp; $D$33 &amp; "'!$A$9:$AD$9"),0),FALSE))))))</f>
        <v xml:space="preserve"> </v>
      </c>
      <c r="E101" s="53" t="str">
        <f ca="1">IF($B101=0," ",IF(LEFT(EDTC11516171819202122[[#Headers],[EnterQ2]],6)="EnterQ","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"'!$A$9:$AD$120"),MATCH("All EDTC Measure",INDIRECT("'" &amp; $D$33 &amp; "'!$A$9:$AD$9"),0),FALSE)/VLOOKUP($B101,INDIRECT("'" &amp; $D$33 &amp; "'!$A$9:$AD$120"),MATCH("# of Records Reviewed (denominator):",INDIRECT("'" &amp; $D$33 &amp; "'!$A$9:$AD$9"),0),FALSE))))))</f>
        <v xml:space="preserve"> </v>
      </c>
      <c r="F101" s="53" t="str">
        <f ca="1">IF($B101=0," ",IF(LEFT(EDTC11516171819202122[[#Headers],[EnterQ3]],6)="EnterQ","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"'!$A$9:$AD$120"),MATCH("All EDTC Measure",INDIRECT("'" &amp; $D$33 &amp; "'!$A$9:$AD$9"),0),FALSE)/VLOOKUP($B101,INDIRECT("'" &amp; $D$33 &amp; "'!$A$9:$AD$120"),MATCH("# of Records Reviewed (denominator):",INDIRECT("'" &amp; $D$33 &amp; "'!$A$9:$AD$9"),0),FALSE))))))</f>
        <v xml:space="preserve"> </v>
      </c>
      <c r="G101" s="53" t="str">
        <f ca="1">IF($B101=0," ",IF(LEFT(EDTC11516171819202122[[#Headers],[EnterQ4]],6)="EnterQ","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"'!$A$9:$AD$120"),MATCH("All EDTC Measure",INDIRECT("'" &amp; $D$33 &amp; "'!$A$9:$AD$9"),0),FALSE)/VLOOKUP($B101,INDIRECT("'" &amp; $D$33 &amp; "'!$A$9:$AD$120"),MATCH("# of Records Reviewed (denominator):",INDIRECT("'" &amp; $D$33 &amp; "'!$A$9:$AD$9"),0),FALSE))))))</f>
        <v xml:space="preserve"> </v>
      </c>
      <c r="H101" s="53" t="str">
        <f ca="1">IF($B101=0," ",IF(LEFT(EDTC11516171819202122[[#Headers],[EnterQ5]],6)="EnterQ","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"'!$A$9:$AD$120"),MATCH("All EDTC Measure",INDIRECT("'" &amp; $D$33 &amp; "'!$A$9:$AD$9"),0),FALSE)/VLOOKUP($B101,INDIRECT("'" &amp; $D$33 &amp; "'!$A$9:$AD$120"),MATCH("# of Records Reviewed (denominator):",INDIRECT("'" &amp; $D$33 &amp; "'!$A$9:$AD$9"),0),FALSE))))))</f>
        <v xml:space="preserve"> </v>
      </c>
      <c r="I101" s="53" t="str">
        <f ca="1">IF($B101=0," ",IF(LEFT(EDTC11516171819202122[[#Headers],[EnterQ6]],6)="EnterQ","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"'!$A$9:$AD$120"),MATCH("All EDTC Measure",INDIRECT("'" &amp; $D$33 &amp; "'!$A$9:$AD$9"),0),FALSE)/VLOOKUP($B101,INDIRECT("'" &amp; $D$33 &amp; "'!$A$9:$AD$120"),MATCH("# of Records Reviewed (denominator):",INDIRECT("'" &amp; $D$33 &amp; "'!$A$9:$AD$9"),0),FALSE))))))</f>
        <v xml:space="preserve"> </v>
      </c>
      <c r="J101" s="53" t="str">
        <f ca="1">IF($B101=0," ",IF(LEFT(EDTC11516171819202122[[#Headers],[EnterQ7]],6)="EnterQ","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"'!$A$9:$AD$120"),MATCH("All EDTC Measure",INDIRECT("'" &amp; $D$33 &amp; "'!$A$9:$AD$9"),0),FALSE)/VLOOKUP($B101,INDIRECT("'" &amp; $D$33 &amp; "'!$A$9:$AD$120"),MATCH("# of Records Reviewed (denominator):",INDIRECT("'" &amp; $D$33 &amp; "'!$A$9:$AD$9"),0),FALSE))))))</f>
        <v xml:space="preserve"> </v>
      </c>
      <c r="K101" s="53" t="str">
        <f ca="1">IF($B101=0," ",IF(LEFT(EDTC11516171819202122[[#Headers],[EnterQ8]],6)="EnterQ","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"'!$A$9:$AD$120"),MATCH("All EDTC Measure",INDIRECT("'" &amp; $D$33 &amp; "'!$A$9:$AD$9"),0),FALSE)/VLOOKUP($B101,INDIRECT("'" &amp; $D$33 &amp; "'!$A$9:$AD$120"),MATCH("# of Records Reviewed (denominator):",INDIRECT("'" &amp; $D$33 &amp; "'!$A$9:$AD$9"),0),FALSE))))))</f>
        <v xml:space="preserve"> </v>
      </c>
    </row>
    <row r="102" spans="2:11" x14ac:dyDescent="0.25">
      <c r="B102" s="52">
        <f>IF('Update Master Hospital List'!D69=0,0,'Update Master Hospital List'!D69)</f>
        <v>0</v>
      </c>
      <c r="C102" s="52">
        <f>IF('Update Master Hospital List'!E69=0,0,'Update Master Hospital List'!E69)</f>
        <v>0</v>
      </c>
      <c r="D102" s="53" t="str">
        <f ca="1">IF($B102=0," ",IF(LEFT(EDTC11516171819202122[[#Headers],[EnterQ1]],6)="EnterQ","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"'!$A$9:$AD$120"),MATCH("All EDTC Measure",INDIRECT("'" &amp; $D$33 &amp; "'!$A$9:$AD$9"),0),FALSE)/VLOOKUP($B102,INDIRECT("'" &amp; $D$33 &amp; "'!$A$9:$AD$120"),MATCH("# of Records Reviewed (denominator):",INDIRECT("'" &amp; $D$33 &amp; "'!$A$9:$AD$9"),0),FALSE))))))</f>
        <v xml:space="preserve"> </v>
      </c>
      <c r="E102" s="53" t="str">
        <f ca="1">IF($B102=0," ",IF(LEFT(EDTC11516171819202122[[#Headers],[EnterQ2]],6)="EnterQ","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"'!$A$9:$AD$120"),MATCH("All EDTC Measure",INDIRECT("'" &amp; $D$33 &amp; "'!$A$9:$AD$9"),0),FALSE)/VLOOKUP($B102,INDIRECT("'" &amp; $D$33 &amp; "'!$A$9:$AD$120"),MATCH("# of Records Reviewed (denominator):",INDIRECT("'" &amp; $D$33 &amp; "'!$A$9:$AD$9"),0),FALSE))))))</f>
        <v xml:space="preserve"> </v>
      </c>
      <c r="F102" s="53" t="str">
        <f ca="1">IF($B102=0," ",IF(LEFT(EDTC11516171819202122[[#Headers],[EnterQ3]],6)="EnterQ","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"'!$A$9:$AD$120"),MATCH("All EDTC Measure",INDIRECT("'" &amp; $D$33 &amp; "'!$A$9:$AD$9"),0),FALSE)/VLOOKUP($B102,INDIRECT("'" &amp; $D$33 &amp; "'!$A$9:$AD$120"),MATCH("# of Records Reviewed (denominator):",INDIRECT("'" &amp; $D$33 &amp; "'!$A$9:$AD$9"),0),FALSE))))))</f>
        <v xml:space="preserve"> </v>
      </c>
      <c r="G102" s="53" t="str">
        <f ca="1">IF($B102=0," ",IF(LEFT(EDTC11516171819202122[[#Headers],[EnterQ4]],6)="EnterQ","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"'!$A$9:$AD$120"),MATCH("All EDTC Measure",INDIRECT("'" &amp; $D$33 &amp; "'!$A$9:$AD$9"),0),FALSE)/VLOOKUP($B102,INDIRECT("'" &amp; $D$33 &amp; "'!$A$9:$AD$120"),MATCH("# of Records Reviewed (denominator):",INDIRECT("'" &amp; $D$33 &amp; "'!$A$9:$AD$9"),0),FALSE))))))</f>
        <v xml:space="preserve"> </v>
      </c>
      <c r="H102" s="53" t="str">
        <f ca="1">IF($B102=0," ",IF(LEFT(EDTC11516171819202122[[#Headers],[EnterQ5]],6)="EnterQ","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"'!$A$9:$AD$120"),MATCH("All EDTC Measure",INDIRECT("'" &amp; $D$33 &amp; "'!$A$9:$AD$9"),0),FALSE)/VLOOKUP($B102,INDIRECT("'" &amp; $D$33 &amp; "'!$A$9:$AD$120"),MATCH("# of Records Reviewed (denominator):",INDIRECT("'" &amp; $D$33 &amp; "'!$A$9:$AD$9"),0),FALSE))))))</f>
        <v xml:space="preserve"> </v>
      </c>
      <c r="I102" s="53" t="str">
        <f ca="1">IF($B102=0," ",IF(LEFT(EDTC11516171819202122[[#Headers],[EnterQ6]],6)="EnterQ","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"'!$A$9:$AD$120"),MATCH("All EDTC Measure",INDIRECT("'" &amp; $D$33 &amp; "'!$A$9:$AD$9"),0),FALSE)/VLOOKUP($B102,INDIRECT("'" &amp; $D$33 &amp; "'!$A$9:$AD$120"),MATCH("# of Records Reviewed (denominator):",INDIRECT("'" &amp; $D$33 &amp; "'!$A$9:$AD$9"),0),FALSE))))))</f>
        <v xml:space="preserve"> </v>
      </c>
      <c r="J102" s="53" t="str">
        <f ca="1">IF($B102=0," ",IF(LEFT(EDTC11516171819202122[[#Headers],[EnterQ7]],6)="EnterQ","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"'!$A$9:$AD$120"),MATCH("All EDTC Measure",INDIRECT("'" &amp; $D$33 &amp; "'!$A$9:$AD$9"),0),FALSE)/VLOOKUP($B102,INDIRECT("'" &amp; $D$33 &amp; "'!$A$9:$AD$120"),MATCH("# of Records Reviewed (denominator):",INDIRECT("'" &amp; $D$33 &amp; "'!$A$9:$AD$9"),0),FALSE))))))</f>
        <v xml:space="preserve"> </v>
      </c>
      <c r="K102" s="53" t="str">
        <f ca="1">IF($B102=0," ",IF(LEFT(EDTC11516171819202122[[#Headers],[EnterQ8]],6)="EnterQ","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"'!$A$9:$AD$120"),MATCH("All EDTC Measure",INDIRECT("'" &amp; $D$33 &amp; "'!$A$9:$AD$9"),0),FALSE)/VLOOKUP($B102,INDIRECT("'" &amp; $D$33 &amp; "'!$A$9:$AD$120"),MATCH("# of Records Reviewed (denominator):",INDIRECT("'" &amp; $D$33 &amp; "'!$A$9:$AD$9"),0),FALSE))))))</f>
        <v xml:space="preserve"> </v>
      </c>
    </row>
    <row r="103" spans="2:11" x14ac:dyDescent="0.25">
      <c r="B103" s="52">
        <f>IF('Update Master Hospital List'!D70=0,0,'Update Master Hospital List'!D70)</f>
        <v>0</v>
      </c>
      <c r="C103" s="52">
        <f>IF('Update Master Hospital List'!E70=0,0,'Update Master Hospital List'!E70)</f>
        <v>0</v>
      </c>
      <c r="D103" s="53" t="str">
        <f ca="1">IF($B103=0," ",IF(LEFT(EDTC11516171819202122[[#Headers],[EnterQ1]],6)="EnterQ","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"'!$A$9:$AD$120"),MATCH("All EDTC Measure",INDIRECT("'" &amp; $D$33 &amp; "'!$A$9:$AD$9"),0),FALSE)/VLOOKUP($B103,INDIRECT("'" &amp; $D$33 &amp; "'!$A$9:$AD$120"),MATCH("# of Records Reviewed (denominator):",INDIRECT("'" &amp; $D$33 &amp; "'!$A$9:$AD$9"),0),FALSE))))))</f>
        <v xml:space="preserve"> </v>
      </c>
      <c r="E103" s="53" t="str">
        <f ca="1">IF($B103=0," ",IF(LEFT(EDTC11516171819202122[[#Headers],[EnterQ2]],6)="EnterQ","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"'!$A$9:$AD$120"),MATCH("All EDTC Measure",INDIRECT("'" &amp; $D$33 &amp; "'!$A$9:$AD$9"),0),FALSE)/VLOOKUP($B103,INDIRECT("'" &amp; $D$33 &amp; "'!$A$9:$AD$120"),MATCH("# of Records Reviewed (denominator):",INDIRECT("'" &amp; $D$33 &amp; "'!$A$9:$AD$9"),0),FALSE))))))</f>
        <v xml:space="preserve"> </v>
      </c>
      <c r="F103" s="53" t="str">
        <f ca="1">IF($B103=0," ",IF(LEFT(EDTC11516171819202122[[#Headers],[EnterQ3]],6)="EnterQ","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"'!$A$9:$AD$120"),MATCH("All EDTC Measure",INDIRECT("'" &amp; $D$33 &amp; "'!$A$9:$AD$9"),0),FALSE)/VLOOKUP($B103,INDIRECT("'" &amp; $D$33 &amp; "'!$A$9:$AD$120"),MATCH("# of Records Reviewed (denominator):",INDIRECT("'" &amp; $D$33 &amp; "'!$A$9:$AD$9"),0),FALSE))))))</f>
        <v xml:space="preserve"> </v>
      </c>
      <c r="G103" s="53" t="str">
        <f ca="1">IF($B103=0," ",IF(LEFT(EDTC11516171819202122[[#Headers],[EnterQ4]],6)="EnterQ","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"'!$A$9:$AD$120"),MATCH("All EDTC Measure",INDIRECT("'" &amp; $D$33 &amp; "'!$A$9:$AD$9"),0),FALSE)/VLOOKUP($B103,INDIRECT("'" &amp; $D$33 &amp; "'!$A$9:$AD$120"),MATCH("# of Records Reviewed (denominator):",INDIRECT("'" &amp; $D$33 &amp; "'!$A$9:$AD$9"),0),FALSE))))))</f>
        <v xml:space="preserve"> </v>
      </c>
      <c r="H103" s="53" t="str">
        <f ca="1">IF($B103=0," ",IF(LEFT(EDTC11516171819202122[[#Headers],[EnterQ5]],6)="EnterQ","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"'!$A$9:$AD$120"),MATCH("All EDTC Measure",INDIRECT("'" &amp; $D$33 &amp; "'!$A$9:$AD$9"),0),FALSE)/VLOOKUP($B103,INDIRECT("'" &amp; $D$33 &amp; "'!$A$9:$AD$120"),MATCH("# of Records Reviewed (denominator):",INDIRECT("'" &amp; $D$33 &amp; "'!$A$9:$AD$9"),0),FALSE))))))</f>
        <v xml:space="preserve"> </v>
      </c>
      <c r="I103" s="53" t="str">
        <f ca="1">IF($B103=0," ",IF(LEFT(EDTC11516171819202122[[#Headers],[EnterQ6]],6)="EnterQ","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"'!$A$9:$AD$120"),MATCH("All EDTC Measure",INDIRECT("'" &amp; $D$33 &amp; "'!$A$9:$AD$9"),0),FALSE)/VLOOKUP($B103,INDIRECT("'" &amp; $D$33 &amp; "'!$A$9:$AD$120"),MATCH("# of Records Reviewed (denominator):",INDIRECT("'" &amp; $D$33 &amp; "'!$A$9:$AD$9"),0),FALSE))))))</f>
        <v xml:space="preserve"> </v>
      </c>
      <c r="J103" s="53" t="str">
        <f ca="1">IF($B103=0," ",IF(LEFT(EDTC11516171819202122[[#Headers],[EnterQ7]],6)="EnterQ","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"'!$A$9:$AD$120"),MATCH("All EDTC Measure",INDIRECT("'" &amp; $D$33 &amp; "'!$A$9:$AD$9"),0),FALSE)/VLOOKUP($B103,INDIRECT("'" &amp; $D$33 &amp; "'!$A$9:$AD$120"),MATCH("# of Records Reviewed (denominator):",INDIRECT("'" &amp; $D$33 &amp; "'!$A$9:$AD$9"),0),FALSE))))))</f>
        <v xml:space="preserve"> </v>
      </c>
      <c r="K103" s="53" t="str">
        <f ca="1">IF($B103=0," ",IF(LEFT(EDTC11516171819202122[[#Headers],[EnterQ8]],6)="EnterQ","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"'!$A$9:$AD$120"),MATCH("All EDTC Measure",INDIRECT("'" &amp; $D$33 &amp; "'!$A$9:$AD$9"),0),FALSE)/VLOOKUP($B103,INDIRECT("'" &amp; $D$33 &amp; "'!$A$9:$AD$120"),MATCH("# of Records Reviewed (denominator):",INDIRECT("'" &amp; $D$33 &amp; "'!$A$9:$AD$9"),0),FALSE))))))</f>
        <v xml:space="preserve"> </v>
      </c>
    </row>
    <row r="104" spans="2:11" x14ac:dyDescent="0.25">
      <c r="B104" s="52">
        <f>IF('Update Master Hospital List'!D71=0,0,'Update Master Hospital List'!D71)</f>
        <v>0</v>
      </c>
      <c r="C104" s="52">
        <f>IF('Update Master Hospital List'!E71=0,0,'Update Master Hospital List'!E71)</f>
        <v>0</v>
      </c>
      <c r="D104" s="53" t="str">
        <f ca="1">IF($B104=0," ",IF(LEFT(EDTC11516171819202122[[#Headers],[EnterQ1]],6)="EnterQ","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"'!$A$9:$AD$120"),MATCH("All EDTC Measure",INDIRECT("'" &amp; $D$33 &amp; "'!$A$9:$AD$9"),0),FALSE)/VLOOKUP($B104,INDIRECT("'" &amp; $D$33 &amp; "'!$A$9:$AD$120"),MATCH("# of Records Reviewed (denominator):",INDIRECT("'" &amp; $D$33 &amp; "'!$A$9:$AD$9"),0),FALSE))))))</f>
        <v xml:space="preserve"> </v>
      </c>
      <c r="E104" s="53" t="str">
        <f ca="1">IF($B104=0," ",IF(LEFT(EDTC11516171819202122[[#Headers],[EnterQ2]],6)="EnterQ","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"'!$A$9:$AD$120"),MATCH("All EDTC Measure",INDIRECT("'" &amp; $D$33 &amp; "'!$A$9:$AD$9"),0),FALSE)/VLOOKUP($B104,INDIRECT("'" &amp; $D$33 &amp; "'!$A$9:$AD$120"),MATCH("# of Records Reviewed (denominator):",INDIRECT("'" &amp; $D$33 &amp; "'!$A$9:$AD$9"),0),FALSE))))))</f>
        <v xml:space="preserve"> </v>
      </c>
      <c r="F104" s="53" t="str">
        <f ca="1">IF($B104=0," ",IF(LEFT(EDTC11516171819202122[[#Headers],[EnterQ3]],6)="EnterQ","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"'!$A$9:$AD$120"),MATCH("All EDTC Measure",INDIRECT("'" &amp; $D$33 &amp; "'!$A$9:$AD$9"),0),FALSE)/VLOOKUP($B104,INDIRECT("'" &amp; $D$33 &amp; "'!$A$9:$AD$120"),MATCH("# of Records Reviewed (denominator):",INDIRECT("'" &amp; $D$33 &amp; "'!$A$9:$AD$9"),0),FALSE))))))</f>
        <v xml:space="preserve"> </v>
      </c>
      <c r="G104" s="53" t="str">
        <f ca="1">IF($B104=0," ",IF(LEFT(EDTC11516171819202122[[#Headers],[EnterQ4]],6)="EnterQ","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"'!$A$9:$AD$120"),MATCH("All EDTC Measure",INDIRECT("'" &amp; $D$33 &amp; "'!$A$9:$AD$9"),0),FALSE)/VLOOKUP($B104,INDIRECT("'" &amp; $D$33 &amp; "'!$A$9:$AD$120"),MATCH("# of Records Reviewed (denominator):",INDIRECT("'" &amp; $D$33 &amp; "'!$A$9:$AD$9"),0),FALSE))))))</f>
        <v xml:space="preserve"> </v>
      </c>
      <c r="H104" s="53" t="str">
        <f ca="1">IF($B104=0," ",IF(LEFT(EDTC11516171819202122[[#Headers],[EnterQ5]],6)="EnterQ","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"'!$A$9:$AD$120"),MATCH("All EDTC Measure",INDIRECT("'" &amp; $D$33 &amp; "'!$A$9:$AD$9"),0),FALSE)/VLOOKUP($B104,INDIRECT("'" &amp; $D$33 &amp; "'!$A$9:$AD$120"),MATCH("# of Records Reviewed (denominator):",INDIRECT("'" &amp; $D$33 &amp; "'!$A$9:$AD$9"),0),FALSE))))))</f>
        <v xml:space="preserve"> </v>
      </c>
      <c r="I104" s="53" t="str">
        <f ca="1">IF($B104=0," ",IF(LEFT(EDTC11516171819202122[[#Headers],[EnterQ6]],6)="EnterQ","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"'!$A$9:$AD$120"),MATCH("All EDTC Measure",INDIRECT("'" &amp; $D$33 &amp; "'!$A$9:$AD$9"),0),FALSE)/VLOOKUP($B104,INDIRECT("'" &amp; $D$33 &amp; "'!$A$9:$AD$120"),MATCH("# of Records Reviewed (denominator):",INDIRECT("'" &amp; $D$33 &amp; "'!$A$9:$AD$9"),0),FALSE))))))</f>
        <v xml:space="preserve"> </v>
      </c>
      <c r="J104" s="53" t="str">
        <f ca="1">IF($B104=0," ",IF(LEFT(EDTC11516171819202122[[#Headers],[EnterQ7]],6)="EnterQ","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"'!$A$9:$AD$120"),MATCH("All EDTC Measure",INDIRECT("'" &amp; $D$33 &amp; "'!$A$9:$AD$9"),0),FALSE)/VLOOKUP($B104,INDIRECT("'" &amp; $D$33 &amp; "'!$A$9:$AD$120"),MATCH("# of Records Reviewed (denominator):",INDIRECT("'" &amp; $D$33 &amp; "'!$A$9:$AD$9"),0),FALSE))))))</f>
        <v xml:space="preserve"> </v>
      </c>
      <c r="K104" s="53" t="str">
        <f ca="1">IF($B104=0," ",IF(LEFT(EDTC11516171819202122[[#Headers],[EnterQ8]],6)="EnterQ","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"'!$A$9:$AD$120"),MATCH("All EDTC Measure",INDIRECT("'" &amp; $D$33 &amp; "'!$A$9:$AD$9"),0),FALSE)/VLOOKUP($B104,INDIRECT("'" &amp; $D$33 &amp; "'!$A$9:$AD$120"),MATCH("# of Records Reviewed (denominator):",INDIRECT("'" &amp; $D$33 &amp; "'!$A$9:$AD$9"),0),FALSE))))))</f>
        <v xml:space="preserve"> </v>
      </c>
    </row>
    <row r="105" spans="2:11" x14ac:dyDescent="0.25">
      <c r="B105" s="52">
        <f>IF('Update Master Hospital List'!D72=0,0,'Update Master Hospital List'!D72)</f>
        <v>0</v>
      </c>
      <c r="C105" s="52">
        <f>IF('Update Master Hospital List'!E72=0,0,'Update Master Hospital List'!E72)</f>
        <v>0</v>
      </c>
      <c r="D105" s="53" t="str">
        <f ca="1">IF($B105=0," ",IF(LEFT(EDTC11516171819202122[[#Headers],[EnterQ1]],6)="EnterQ","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"'!$A$9:$AD$120"),MATCH("All EDTC Measure",INDIRECT("'" &amp; $D$33 &amp; "'!$A$9:$AD$9"),0),FALSE)/VLOOKUP($B105,INDIRECT("'" &amp; $D$33 &amp; "'!$A$9:$AD$120"),MATCH("# of Records Reviewed (denominator):",INDIRECT("'" &amp; $D$33 &amp; "'!$A$9:$AD$9"),0),FALSE))))))</f>
        <v xml:space="preserve"> </v>
      </c>
      <c r="E105" s="53" t="str">
        <f ca="1">IF($B105=0," ",IF(LEFT(EDTC11516171819202122[[#Headers],[EnterQ2]],6)="EnterQ","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"'!$A$9:$AD$120"),MATCH("All EDTC Measure",INDIRECT("'" &amp; $D$33 &amp; "'!$A$9:$AD$9"),0),FALSE)/VLOOKUP($B105,INDIRECT("'" &amp; $D$33 &amp; "'!$A$9:$AD$120"),MATCH("# of Records Reviewed (denominator):",INDIRECT("'" &amp; $D$33 &amp; "'!$A$9:$AD$9"),0),FALSE))))))</f>
        <v xml:space="preserve"> </v>
      </c>
      <c r="F105" s="53" t="str">
        <f ca="1">IF($B105=0," ",IF(LEFT(EDTC11516171819202122[[#Headers],[EnterQ3]],6)="EnterQ","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"'!$A$9:$AD$120"),MATCH("All EDTC Measure",INDIRECT("'" &amp; $D$33 &amp; "'!$A$9:$AD$9"),0),FALSE)/VLOOKUP($B105,INDIRECT("'" &amp; $D$33 &amp; "'!$A$9:$AD$120"),MATCH("# of Records Reviewed (denominator):",INDIRECT("'" &amp; $D$33 &amp; "'!$A$9:$AD$9"),0),FALSE))))))</f>
        <v xml:space="preserve"> </v>
      </c>
      <c r="G105" s="53" t="str">
        <f ca="1">IF($B105=0," ",IF(LEFT(EDTC11516171819202122[[#Headers],[EnterQ4]],6)="EnterQ","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"'!$A$9:$AD$120"),MATCH("All EDTC Measure",INDIRECT("'" &amp; $D$33 &amp; "'!$A$9:$AD$9"),0),FALSE)/VLOOKUP($B105,INDIRECT("'" &amp; $D$33 &amp; "'!$A$9:$AD$120"),MATCH("# of Records Reviewed (denominator):",INDIRECT("'" &amp; $D$33 &amp; "'!$A$9:$AD$9"),0),FALSE))))))</f>
        <v xml:space="preserve"> </v>
      </c>
      <c r="H105" s="53" t="str">
        <f ca="1">IF($B105=0," ",IF(LEFT(EDTC11516171819202122[[#Headers],[EnterQ5]],6)="EnterQ","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"'!$A$9:$AD$120"),MATCH("All EDTC Measure",INDIRECT("'" &amp; $D$33 &amp; "'!$A$9:$AD$9"),0),FALSE)/VLOOKUP($B105,INDIRECT("'" &amp; $D$33 &amp; "'!$A$9:$AD$120"),MATCH("# of Records Reviewed (denominator):",INDIRECT("'" &amp; $D$33 &amp; "'!$A$9:$AD$9"),0),FALSE))))))</f>
        <v xml:space="preserve"> </v>
      </c>
      <c r="I105" s="53" t="str">
        <f ca="1">IF($B105=0," ",IF(LEFT(EDTC11516171819202122[[#Headers],[EnterQ6]],6)="EnterQ","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"'!$A$9:$AD$120"),MATCH("All EDTC Measure",INDIRECT("'" &amp; $D$33 &amp; "'!$A$9:$AD$9"),0),FALSE)/VLOOKUP($B105,INDIRECT("'" &amp; $D$33 &amp; "'!$A$9:$AD$120"),MATCH("# of Records Reviewed (denominator):",INDIRECT("'" &amp; $D$33 &amp; "'!$A$9:$AD$9"),0),FALSE))))))</f>
        <v xml:space="preserve"> </v>
      </c>
      <c r="J105" s="53" t="str">
        <f ca="1">IF($B105=0," ",IF(LEFT(EDTC11516171819202122[[#Headers],[EnterQ7]],6)="EnterQ","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"'!$A$9:$AD$120"),MATCH("All EDTC Measure",INDIRECT("'" &amp; $D$33 &amp; "'!$A$9:$AD$9"),0),FALSE)/VLOOKUP($B105,INDIRECT("'" &amp; $D$33 &amp; "'!$A$9:$AD$120"),MATCH("# of Records Reviewed (denominator):",INDIRECT("'" &amp; $D$33 &amp; "'!$A$9:$AD$9"),0),FALSE))))))</f>
        <v xml:space="preserve"> </v>
      </c>
      <c r="K105" s="53" t="str">
        <f ca="1">IF($B105=0," ",IF(LEFT(EDTC11516171819202122[[#Headers],[EnterQ8]],6)="EnterQ","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"'!$A$9:$AD$120"),MATCH("All EDTC Measure",INDIRECT("'" &amp; $D$33 &amp; "'!$A$9:$AD$9"),0),FALSE)/VLOOKUP($B105,INDIRECT("'" &amp; $D$33 &amp; "'!$A$9:$AD$120"),MATCH("# of Records Reviewed (denominator):",INDIRECT("'" &amp; $D$33 &amp; "'!$A$9:$AD$9"),0),FALSE))))))</f>
        <v xml:space="preserve"> </v>
      </c>
    </row>
    <row r="106" spans="2:11" x14ac:dyDescent="0.25">
      <c r="B106" s="52">
        <f>IF('Update Master Hospital List'!D73=0,0,'Update Master Hospital List'!D73)</f>
        <v>0</v>
      </c>
      <c r="C106" s="52">
        <f>IF('Update Master Hospital List'!E73=0,0,'Update Master Hospital List'!E73)</f>
        <v>0</v>
      </c>
      <c r="D106" s="53" t="str">
        <f ca="1">IF($B106=0," ",IF(LEFT(EDTC11516171819202122[[#Headers],[EnterQ1]],6)="EnterQ","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"'!$A$9:$AD$120"),MATCH("All EDTC Measure",INDIRECT("'" &amp; $D$33 &amp; "'!$A$9:$AD$9"),0),FALSE)/VLOOKUP($B106,INDIRECT("'" &amp; $D$33 &amp; "'!$A$9:$AD$120"),MATCH("# of Records Reviewed (denominator):",INDIRECT("'" &amp; $D$33 &amp; "'!$A$9:$AD$9"),0),FALSE))))))</f>
        <v xml:space="preserve"> </v>
      </c>
      <c r="E106" s="53" t="str">
        <f ca="1">IF($B106=0," ",IF(LEFT(EDTC11516171819202122[[#Headers],[EnterQ2]],6)="EnterQ","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"'!$A$9:$AD$120"),MATCH("All EDTC Measure",INDIRECT("'" &amp; $D$33 &amp; "'!$A$9:$AD$9"),0),FALSE)/VLOOKUP($B106,INDIRECT("'" &amp; $D$33 &amp; "'!$A$9:$AD$120"),MATCH("# of Records Reviewed (denominator):",INDIRECT("'" &amp; $D$33 &amp; "'!$A$9:$AD$9"),0),FALSE))))))</f>
        <v xml:space="preserve"> </v>
      </c>
      <c r="F106" s="53" t="str">
        <f ca="1">IF($B106=0," ",IF(LEFT(EDTC11516171819202122[[#Headers],[EnterQ3]],6)="EnterQ","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"'!$A$9:$AD$120"),MATCH("All EDTC Measure",INDIRECT("'" &amp; $D$33 &amp; "'!$A$9:$AD$9"),0),FALSE)/VLOOKUP($B106,INDIRECT("'" &amp; $D$33 &amp; "'!$A$9:$AD$120"),MATCH("# of Records Reviewed (denominator):",INDIRECT("'" &amp; $D$33 &amp; "'!$A$9:$AD$9"),0),FALSE))))))</f>
        <v xml:space="preserve"> </v>
      </c>
      <c r="G106" s="53" t="str">
        <f ca="1">IF($B106=0," ",IF(LEFT(EDTC11516171819202122[[#Headers],[EnterQ4]],6)="EnterQ","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"'!$A$9:$AD$120"),MATCH("All EDTC Measure",INDIRECT("'" &amp; $D$33 &amp; "'!$A$9:$AD$9"),0),FALSE)/VLOOKUP($B106,INDIRECT("'" &amp; $D$33 &amp; "'!$A$9:$AD$120"),MATCH("# of Records Reviewed (denominator):",INDIRECT("'" &amp; $D$33 &amp; "'!$A$9:$AD$9"),0),FALSE))))))</f>
        <v xml:space="preserve"> </v>
      </c>
      <c r="H106" s="53" t="str">
        <f ca="1">IF($B106=0," ",IF(LEFT(EDTC11516171819202122[[#Headers],[EnterQ5]],6)="EnterQ","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"'!$A$9:$AD$120"),MATCH("All EDTC Measure",INDIRECT("'" &amp; $D$33 &amp; "'!$A$9:$AD$9"),0),FALSE)/VLOOKUP($B106,INDIRECT("'" &amp; $D$33 &amp; "'!$A$9:$AD$120"),MATCH("# of Records Reviewed (denominator):",INDIRECT("'" &amp; $D$33 &amp; "'!$A$9:$AD$9"),0),FALSE))))))</f>
        <v xml:space="preserve"> </v>
      </c>
      <c r="I106" s="53" t="str">
        <f ca="1">IF($B106=0," ",IF(LEFT(EDTC11516171819202122[[#Headers],[EnterQ6]],6)="EnterQ","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"'!$A$9:$AD$120"),MATCH("All EDTC Measure",INDIRECT("'" &amp; $D$33 &amp; "'!$A$9:$AD$9"),0),FALSE)/VLOOKUP($B106,INDIRECT("'" &amp; $D$33 &amp; "'!$A$9:$AD$120"),MATCH("# of Records Reviewed (denominator):",INDIRECT("'" &amp; $D$33 &amp; "'!$A$9:$AD$9"),0),FALSE))))))</f>
        <v xml:space="preserve"> </v>
      </c>
      <c r="J106" s="53" t="str">
        <f ca="1">IF($B106=0," ",IF(LEFT(EDTC11516171819202122[[#Headers],[EnterQ7]],6)="EnterQ","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"'!$A$9:$AD$120"),MATCH("All EDTC Measure",INDIRECT("'" &amp; $D$33 &amp; "'!$A$9:$AD$9"),0),FALSE)/VLOOKUP($B106,INDIRECT("'" &amp; $D$33 &amp; "'!$A$9:$AD$120"),MATCH("# of Records Reviewed (denominator):",INDIRECT("'" &amp; $D$33 &amp; "'!$A$9:$AD$9"),0),FALSE))))))</f>
        <v xml:space="preserve"> </v>
      </c>
      <c r="K106" s="53" t="str">
        <f ca="1">IF($B106=0," ",IF(LEFT(EDTC11516171819202122[[#Headers],[EnterQ8]],6)="EnterQ","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"'!$A$9:$AD$120"),MATCH("All EDTC Measure",INDIRECT("'" &amp; $D$33 &amp; "'!$A$9:$AD$9"),0),FALSE)/VLOOKUP($B106,INDIRECT("'" &amp; $D$33 &amp; "'!$A$9:$AD$120"),MATCH("# of Records Reviewed (denominator):",INDIRECT("'" &amp; $D$33 &amp; "'!$A$9:$AD$9"),0),FALSE))))))</f>
        <v xml:space="preserve"> </v>
      </c>
    </row>
    <row r="107" spans="2:11" x14ac:dyDescent="0.25">
      <c r="B107" s="52">
        <f>IF('Update Master Hospital List'!D74=0,0,'Update Master Hospital List'!D74)</f>
        <v>0</v>
      </c>
      <c r="C107" s="52">
        <f>IF('Update Master Hospital List'!E74=0,0,'Update Master Hospital List'!E74)</f>
        <v>0</v>
      </c>
      <c r="D107" s="53" t="str">
        <f ca="1">IF($B107=0," ",IF(LEFT(EDTC11516171819202122[[#Headers],[EnterQ1]],6)="EnterQ","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"'!$A$9:$AD$120"),MATCH("All EDTC Measure",INDIRECT("'" &amp; $D$33 &amp; "'!$A$9:$AD$9"),0),FALSE)/VLOOKUP($B107,INDIRECT("'" &amp; $D$33 &amp; "'!$A$9:$AD$120"),MATCH("# of Records Reviewed (denominator):",INDIRECT("'" &amp; $D$33 &amp; "'!$A$9:$AD$9"),0),FALSE))))))</f>
        <v xml:space="preserve"> </v>
      </c>
      <c r="E107" s="53" t="str">
        <f ca="1">IF($B107=0," ",IF(LEFT(EDTC11516171819202122[[#Headers],[EnterQ2]],6)="EnterQ","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"'!$A$9:$AD$120"),MATCH("All EDTC Measure",INDIRECT("'" &amp; $D$33 &amp; "'!$A$9:$AD$9"),0),FALSE)/VLOOKUP($B107,INDIRECT("'" &amp; $D$33 &amp; "'!$A$9:$AD$120"),MATCH("# of Records Reviewed (denominator):",INDIRECT("'" &amp; $D$33 &amp; "'!$A$9:$AD$9"),0),FALSE))))))</f>
        <v xml:space="preserve"> </v>
      </c>
      <c r="F107" s="53" t="str">
        <f ca="1">IF($B107=0," ",IF(LEFT(EDTC11516171819202122[[#Headers],[EnterQ3]],6)="EnterQ","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"'!$A$9:$AD$120"),MATCH("All EDTC Measure",INDIRECT("'" &amp; $D$33 &amp; "'!$A$9:$AD$9"),0),FALSE)/VLOOKUP($B107,INDIRECT("'" &amp; $D$33 &amp; "'!$A$9:$AD$120"),MATCH("# of Records Reviewed (denominator):",INDIRECT("'" &amp; $D$33 &amp; "'!$A$9:$AD$9"),0),FALSE))))))</f>
        <v xml:space="preserve"> </v>
      </c>
      <c r="G107" s="53" t="str">
        <f ca="1">IF($B107=0," ",IF(LEFT(EDTC11516171819202122[[#Headers],[EnterQ4]],6)="EnterQ","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"'!$A$9:$AD$120"),MATCH("All EDTC Measure",INDIRECT("'" &amp; $D$33 &amp; "'!$A$9:$AD$9"),0),FALSE)/VLOOKUP($B107,INDIRECT("'" &amp; $D$33 &amp; "'!$A$9:$AD$120"),MATCH("# of Records Reviewed (denominator):",INDIRECT("'" &amp; $D$33 &amp; "'!$A$9:$AD$9"),0),FALSE))))))</f>
        <v xml:space="preserve"> </v>
      </c>
      <c r="H107" s="53" t="str">
        <f ca="1">IF($B107=0," ",IF(LEFT(EDTC11516171819202122[[#Headers],[EnterQ5]],6)="EnterQ","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"'!$A$9:$AD$120"),MATCH("All EDTC Measure",INDIRECT("'" &amp; $D$33 &amp; "'!$A$9:$AD$9"),0),FALSE)/VLOOKUP($B107,INDIRECT("'" &amp; $D$33 &amp; "'!$A$9:$AD$120"),MATCH("# of Records Reviewed (denominator):",INDIRECT("'" &amp; $D$33 &amp; "'!$A$9:$AD$9"),0),FALSE))))))</f>
        <v xml:space="preserve"> </v>
      </c>
      <c r="I107" s="53" t="str">
        <f ca="1">IF($B107=0," ",IF(LEFT(EDTC11516171819202122[[#Headers],[EnterQ6]],6)="EnterQ","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"'!$A$9:$AD$120"),MATCH("All EDTC Measure",INDIRECT("'" &amp; $D$33 &amp; "'!$A$9:$AD$9"),0),FALSE)/VLOOKUP($B107,INDIRECT("'" &amp; $D$33 &amp; "'!$A$9:$AD$120"),MATCH("# of Records Reviewed (denominator):",INDIRECT("'" &amp; $D$33 &amp; "'!$A$9:$AD$9"),0),FALSE))))))</f>
        <v xml:space="preserve"> </v>
      </c>
      <c r="J107" s="53" t="str">
        <f ca="1">IF($B107=0," ",IF(LEFT(EDTC11516171819202122[[#Headers],[EnterQ7]],6)="EnterQ","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"'!$A$9:$AD$120"),MATCH("All EDTC Measure",INDIRECT("'" &amp; $D$33 &amp; "'!$A$9:$AD$9"),0),FALSE)/VLOOKUP($B107,INDIRECT("'" &amp; $D$33 &amp; "'!$A$9:$AD$120"),MATCH("# of Records Reviewed (denominator):",INDIRECT("'" &amp; $D$33 &amp; "'!$A$9:$AD$9"),0),FALSE))))))</f>
        <v xml:space="preserve"> </v>
      </c>
      <c r="K107" s="53" t="str">
        <f ca="1">IF($B107=0," ",IF(LEFT(EDTC11516171819202122[[#Headers],[EnterQ8]],6)="EnterQ","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"'!$A$9:$AD$120"),MATCH("All EDTC Measure",INDIRECT("'" &amp; $D$33 &amp; "'!$A$9:$AD$9"),0),FALSE)/VLOOKUP($B107,INDIRECT("'" &amp; $D$33 &amp; "'!$A$9:$AD$120"),MATCH("# of Records Reviewed (denominator):",INDIRECT("'" &amp; $D$33 &amp; "'!$A$9:$AD$9"),0),FALSE))))))</f>
        <v xml:space="preserve"> </v>
      </c>
    </row>
    <row r="108" spans="2:11" x14ac:dyDescent="0.25">
      <c r="B108" s="52">
        <f>IF('Update Master Hospital List'!D75=0,0,'Update Master Hospital List'!D75)</f>
        <v>0</v>
      </c>
      <c r="C108" s="52">
        <f>IF('Update Master Hospital List'!E75=0,0,'Update Master Hospital List'!E75)</f>
        <v>0</v>
      </c>
      <c r="D108" s="53" t="str">
        <f ca="1">IF($B108=0," ",IF(LEFT(EDTC11516171819202122[[#Headers],[EnterQ1]],6)="EnterQ","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"'!$A$9:$AD$120"),MATCH("All EDTC Measure",INDIRECT("'" &amp; $D$33 &amp; "'!$A$9:$AD$9"),0),FALSE)/VLOOKUP($B108,INDIRECT("'" &amp; $D$33 &amp; "'!$A$9:$AD$120"),MATCH("# of Records Reviewed (denominator):",INDIRECT("'" &amp; $D$33 &amp; "'!$A$9:$AD$9"),0),FALSE))))))</f>
        <v xml:space="preserve"> </v>
      </c>
      <c r="E108" s="53" t="str">
        <f ca="1">IF($B108=0," ",IF(LEFT(EDTC11516171819202122[[#Headers],[EnterQ2]],6)="EnterQ","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"'!$A$9:$AD$120"),MATCH("All EDTC Measure",INDIRECT("'" &amp; $D$33 &amp; "'!$A$9:$AD$9"),0),FALSE)/VLOOKUP($B108,INDIRECT("'" &amp; $D$33 &amp; "'!$A$9:$AD$120"),MATCH("# of Records Reviewed (denominator):",INDIRECT("'" &amp; $D$33 &amp; "'!$A$9:$AD$9"),0),FALSE))))))</f>
        <v xml:space="preserve"> </v>
      </c>
      <c r="F108" s="53" t="str">
        <f ca="1">IF($B108=0," ",IF(LEFT(EDTC11516171819202122[[#Headers],[EnterQ3]],6)="EnterQ","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"'!$A$9:$AD$120"),MATCH("All EDTC Measure",INDIRECT("'" &amp; $D$33 &amp; "'!$A$9:$AD$9"),0),FALSE)/VLOOKUP($B108,INDIRECT("'" &amp; $D$33 &amp; "'!$A$9:$AD$120"),MATCH("# of Records Reviewed (denominator):",INDIRECT("'" &amp; $D$33 &amp; "'!$A$9:$AD$9"),0),FALSE))))))</f>
        <v xml:space="preserve"> </v>
      </c>
      <c r="G108" s="53" t="str">
        <f ca="1">IF($B108=0," ",IF(LEFT(EDTC11516171819202122[[#Headers],[EnterQ4]],6)="EnterQ","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"'!$A$9:$AD$120"),MATCH("All EDTC Measure",INDIRECT("'" &amp; $D$33 &amp; "'!$A$9:$AD$9"),0),FALSE)/VLOOKUP($B108,INDIRECT("'" &amp; $D$33 &amp; "'!$A$9:$AD$120"),MATCH("# of Records Reviewed (denominator):",INDIRECT("'" &amp; $D$33 &amp; "'!$A$9:$AD$9"),0),FALSE))))))</f>
        <v xml:space="preserve"> </v>
      </c>
      <c r="H108" s="53" t="str">
        <f ca="1">IF($B108=0," ",IF(LEFT(EDTC11516171819202122[[#Headers],[EnterQ5]],6)="EnterQ","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"'!$A$9:$AD$120"),MATCH("All EDTC Measure",INDIRECT("'" &amp; $D$33 &amp; "'!$A$9:$AD$9"),0),FALSE)/VLOOKUP($B108,INDIRECT("'" &amp; $D$33 &amp; "'!$A$9:$AD$120"),MATCH("# of Records Reviewed (denominator):",INDIRECT("'" &amp; $D$33 &amp; "'!$A$9:$AD$9"),0),FALSE))))))</f>
        <v xml:space="preserve"> </v>
      </c>
      <c r="I108" s="53" t="str">
        <f ca="1">IF($B108=0," ",IF(LEFT(EDTC11516171819202122[[#Headers],[EnterQ6]],6)="EnterQ","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"'!$A$9:$AD$120"),MATCH("All EDTC Measure",INDIRECT("'" &amp; $D$33 &amp; "'!$A$9:$AD$9"),0),FALSE)/VLOOKUP($B108,INDIRECT("'" &amp; $D$33 &amp; "'!$A$9:$AD$120"),MATCH("# of Records Reviewed (denominator):",INDIRECT("'" &amp; $D$33 &amp; "'!$A$9:$AD$9"),0),FALSE))))))</f>
        <v xml:space="preserve"> </v>
      </c>
      <c r="J108" s="53" t="str">
        <f ca="1">IF($B108=0," ",IF(LEFT(EDTC11516171819202122[[#Headers],[EnterQ7]],6)="EnterQ","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"'!$A$9:$AD$120"),MATCH("All EDTC Measure",INDIRECT("'" &amp; $D$33 &amp; "'!$A$9:$AD$9"),0),FALSE)/VLOOKUP($B108,INDIRECT("'" &amp; $D$33 &amp; "'!$A$9:$AD$120"),MATCH("# of Records Reviewed (denominator):",INDIRECT("'" &amp; $D$33 &amp; "'!$A$9:$AD$9"),0),FALSE))))))</f>
        <v xml:space="preserve"> </v>
      </c>
      <c r="K108" s="53" t="str">
        <f ca="1">IF($B108=0," ",IF(LEFT(EDTC11516171819202122[[#Headers],[EnterQ8]],6)="EnterQ","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"'!$A$9:$AD$120"),MATCH("All EDTC Measure",INDIRECT("'" &amp; $D$33 &amp; "'!$A$9:$AD$9"),0),FALSE)/VLOOKUP($B108,INDIRECT("'" &amp; $D$33 &amp; "'!$A$9:$AD$120"),MATCH("# of Records Reviewed (denominator):",INDIRECT("'" &amp; $D$33 &amp; "'!$A$9:$AD$9"),0),FALSE))))))</f>
        <v xml:space="preserve"> </v>
      </c>
    </row>
    <row r="109" spans="2:11" x14ac:dyDescent="0.25">
      <c r="B109" s="52">
        <f>IF('Update Master Hospital List'!D76=0,0,'Update Master Hospital List'!D76)</f>
        <v>0</v>
      </c>
      <c r="C109" s="52">
        <f>IF('Update Master Hospital List'!E76=0,0,'Update Master Hospital List'!E76)</f>
        <v>0</v>
      </c>
      <c r="D109" s="53" t="str">
        <f ca="1">IF($B109=0," ",IF(LEFT(EDTC11516171819202122[[#Headers],[EnterQ1]],6)="EnterQ","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"'!$A$9:$AD$120"),MATCH("All EDTC Measure",INDIRECT("'" &amp; $D$33 &amp; "'!$A$9:$AD$9"),0),FALSE)/VLOOKUP($B109,INDIRECT("'" &amp; $D$33 &amp; "'!$A$9:$AD$120"),MATCH("# of Records Reviewed (denominator):",INDIRECT("'" &amp; $D$33 &amp; "'!$A$9:$AD$9"),0),FALSE))))))</f>
        <v xml:space="preserve"> </v>
      </c>
      <c r="E109" s="53" t="str">
        <f ca="1">IF($B109=0," ",IF(LEFT(EDTC11516171819202122[[#Headers],[EnterQ2]],6)="EnterQ","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"'!$A$9:$AD$120"),MATCH("All EDTC Measure",INDIRECT("'" &amp; $D$33 &amp; "'!$A$9:$AD$9"),0),FALSE)/VLOOKUP($B109,INDIRECT("'" &amp; $D$33 &amp; "'!$A$9:$AD$120"),MATCH("# of Records Reviewed (denominator):",INDIRECT("'" &amp; $D$33 &amp; "'!$A$9:$AD$9"),0),FALSE))))))</f>
        <v xml:space="preserve"> </v>
      </c>
      <c r="F109" s="53" t="str">
        <f ca="1">IF($B109=0," ",IF(LEFT(EDTC11516171819202122[[#Headers],[EnterQ3]],6)="EnterQ","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"'!$A$9:$AD$120"),MATCH("All EDTC Measure",INDIRECT("'" &amp; $D$33 &amp; "'!$A$9:$AD$9"),0),FALSE)/VLOOKUP($B109,INDIRECT("'" &amp; $D$33 &amp; "'!$A$9:$AD$120"),MATCH("# of Records Reviewed (denominator):",INDIRECT("'" &amp; $D$33 &amp; "'!$A$9:$AD$9"),0),FALSE))))))</f>
        <v xml:space="preserve"> </v>
      </c>
      <c r="G109" s="53" t="str">
        <f ca="1">IF($B109=0," ",IF(LEFT(EDTC11516171819202122[[#Headers],[EnterQ4]],6)="EnterQ","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"'!$A$9:$AD$120"),MATCH("All EDTC Measure",INDIRECT("'" &amp; $D$33 &amp; "'!$A$9:$AD$9"),0),FALSE)/VLOOKUP($B109,INDIRECT("'" &amp; $D$33 &amp; "'!$A$9:$AD$120"),MATCH("# of Records Reviewed (denominator):",INDIRECT("'" &amp; $D$33 &amp; "'!$A$9:$AD$9"),0),FALSE))))))</f>
        <v xml:space="preserve"> </v>
      </c>
      <c r="H109" s="53" t="str">
        <f ca="1">IF($B109=0," ",IF(LEFT(EDTC11516171819202122[[#Headers],[EnterQ5]],6)="EnterQ","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"'!$A$9:$AD$120"),MATCH("All EDTC Measure",INDIRECT("'" &amp; $D$33 &amp; "'!$A$9:$AD$9"),0),FALSE)/VLOOKUP($B109,INDIRECT("'" &amp; $D$33 &amp; "'!$A$9:$AD$120"),MATCH("# of Records Reviewed (denominator):",INDIRECT("'" &amp; $D$33 &amp; "'!$A$9:$AD$9"),0),FALSE))))))</f>
        <v xml:space="preserve"> </v>
      </c>
      <c r="I109" s="53" t="str">
        <f ca="1">IF($B109=0," ",IF(LEFT(EDTC11516171819202122[[#Headers],[EnterQ6]],6)="EnterQ","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"'!$A$9:$AD$120"),MATCH("All EDTC Measure",INDIRECT("'" &amp; $D$33 &amp; "'!$A$9:$AD$9"),0),FALSE)/VLOOKUP($B109,INDIRECT("'" &amp; $D$33 &amp; "'!$A$9:$AD$120"),MATCH("# of Records Reviewed (denominator):",INDIRECT("'" &amp; $D$33 &amp; "'!$A$9:$AD$9"),0),FALSE))))))</f>
        <v xml:space="preserve"> </v>
      </c>
      <c r="J109" s="53" t="str">
        <f ca="1">IF($B109=0," ",IF(LEFT(EDTC11516171819202122[[#Headers],[EnterQ7]],6)="EnterQ","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"'!$A$9:$AD$120"),MATCH("All EDTC Measure",INDIRECT("'" &amp; $D$33 &amp; "'!$A$9:$AD$9"),0),FALSE)/VLOOKUP($B109,INDIRECT("'" &amp; $D$33 &amp; "'!$A$9:$AD$120"),MATCH("# of Records Reviewed (denominator):",INDIRECT("'" &amp; $D$33 &amp; "'!$A$9:$AD$9"),0),FALSE))))))</f>
        <v xml:space="preserve"> </v>
      </c>
      <c r="K109" s="53" t="str">
        <f ca="1">IF($B109=0," ",IF(LEFT(EDTC11516171819202122[[#Headers],[EnterQ8]],6)="EnterQ","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"'!$A$9:$AD$120"),MATCH("All EDTC Measure",INDIRECT("'" &amp; $D$33 &amp; "'!$A$9:$AD$9"),0),FALSE)/VLOOKUP($B109,INDIRECT("'" &amp; $D$33 &amp; "'!$A$9:$AD$120"),MATCH("# of Records Reviewed (denominator):",INDIRECT("'" &amp; $D$33 &amp; "'!$A$9:$AD$9"),0),FALSE))))))</f>
        <v xml:space="preserve"> </v>
      </c>
    </row>
    <row r="110" spans="2:11" x14ac:dyDescent="0.25">
      <c r="B110" s="52">
        <f>IF('Update Master Hospital List'!D77=0,0,'Update Master Hospital List'!D77)</f>
        <v>0</v>
      </c>
      <c r="C110" s="52">
        <f>IF('Update Master Hospital List'!E77=0,0,'Update Master Hospital List'!E77)</f>
        <v>0</v>
      </c>
      <c r="D110" s="53" t="str">
        <f ca="1">IF($B110=0," ",IF(LEFT(EDTC11516171819202122[[#Headers],[EnterQ1]],6)="EnterQ","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"'!$A$9:$AD$120"),MATCH("All EDTC Measure",INDIRECT("'" &amp; $D$33 &amp; "'!$A$9:$AD$9"),0),FALSE)/VLOOKUP($B110,INDIRECT("'" &amp; $D$33 &amp; "'!$A$9:$AD$120"),MATCH("# of Records Reviewed (denominator):",INDIRECT("'" &amp; $D$33 &amp; "'!$A$9:$AD$9"),0),FALSE))))))</f>
        <v xml:space="preserve"> </v>
      </c>
      <c r="E110" s="53" t="str">
        <f ca="1">IF($B110=0," ",IF(LEFT(EDTC11516171819202122[[#Headers],[EnterQ2]],6)="EnterQ","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"'!$A$9:$AD$120"),MATCH("All EDTC Measure",INDIRECT("'" &amp; $D$33 &amp; "'!$A$9:$AD$9"),0),FALSE)/VLOOKUP($B110,INDIRECT("'" &amp; $D$33 &amp; "'!$A$9:$AD$120"),MATCH("# of Records Reviewed (denominator):",INDIRECT("'" &amp; $D$33 &amp; "'!$A$9:$AD$9"),0),FALSE))))))</f>
        <v xml:space="preserve"> </v>
      </c>
      <c r="F110" s="53" t="str">
        <f ca="1">IF($B110=0," ",IF(LEFT(EDTC11516171819202122[[#Headers],[EnterQ3]],6)="EnterQ","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"'!$A$9:$AD$120"),MATCH("All EDTC Measure",INDIRECT("'" &amp; $D$33 &amp; "'!$A$9:$AD$9"),0),FALSE)/VLOOKUP($B110,INDIRECT("'" &amp; $D$33 &amp; "'!$A$9:$AD$120"),MATCH("# of Records Reviewed (denominator):",INDIRECT("'" &amp; $D$33 &amp; "'!$A$9:$AD$9"),0),FALSE))))))</f>
        <v xml:space="preserve"> </v>
      </c>
      <c r="G110" s="53" t="str">
        <f ca="1">IF($B110=0," ",IF(LEFT(EDTC11516171819202122[[#Headers],[EnterQ4]],6)="EnterQ","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"'!$A$9:$AD$120"),MATCH("All EDTC Measure",INDIRECT("'" &amp; $D$33 &amp; "'!$A$9:$AD$9"),0),FALSE)/VLOOKUP($B110,INDIRECT("'" &amp; $D$33 &amp; "'!$A$9:$AD$120"),MATCH("# of Records Reviewed (denominator):",INDIRECT("'" &amp; $D$33 &amp; "'!$A$9:$AD$9"),0),FALSE))))))</f>
        <v xml:space="preserve"> </v>
      </c>
      <c r="H110" s="53" t="str">
        <f ca="1">IF($B110=0," ",IF(LEFT(EDTC11516171819202122[[#Headers],[EnterQ5]],6)="EnterQ","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"'!$A$9:$AD$120"),MATCH("All EDTC Measure",INDIRECT("'" &amp; $D$33 &amp; "'!$A$9:$AD$9"),0),FALSE)/VLOOKUP($B110,INDIRECT("'" &amp; $D$33 &amp; "'!$A$9:$AD$120"),MATCH("# of Records Reviewed (denominator):",INDIRECT("'" &amp; $D$33 &amp; "'!$A$9:$AD$9"),0),FALSE))))))</f>
        <v xml:space="preserve"> </v>
      </c>
      <c r="I110" s="53" t="str">
        <f ca="1">IF($B110=0," ",IF(LEFT(EDTC11516171819202122[[#Headers],[EnterQ6]],6)="EnterQ","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"'!$A$9:$AD$120"),MATCH("All EDTC Measure",INDIRECT("'" &amp; $D$33 &amp; "'!$A$9:$AD$9"),0),FALSE)/VLOOKUP($B110,INDIRECT("'" &amp; $D$33 &amp; "'!$A$9:$AD$120"),MATCH("# of Records Reviewed (denominator):",INDIRECT("'" &amp; $D$33 &amp; "'!$A$9:$AD$9"),0),FALSE))))))</f>
        <v xml:space="preserve"> </v>
      </c>
      <c r="J110" s="53" t="str">
        <f ca="1">IF($B110=0," ",IF(LEFT(EDTC11516171819202122[[#Headers],[EnterQ7]],6)="EnterQ","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"'!$A$9:$AD$120"),MATCH("All EDTC Measure",INDIRECT("'" &amp; $D$33 &amp; "'!$A$9:$AD$9"),0),FALSE)/VLOOKUP($B110,INDIRECT("'" &amp; $D$33 &amp; "'!$A$9:$AD$120"),MATCH("# of Records Reviewed (denominator):",INDIRECT("'" &amp; $D$33 &amp; "'!$A$9:$AD$9"),0),FALSE))))))</f>
        <v xml:space="preserve"> </v>
      </c>
      <c r="K110" s="53" t="str">
        <f ca="1">IF($B110=0," ",IF(LEFT(EDTC11516171819202122[[#Headers],[EnterQ8]],6)="EnterQ","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"'!$A$9:$AD$120"),MATCH("All EDTC Measure",INDIRECT("'" &amp; $D$33 &amp; "'!$A$9:$AD$9"),0),FALSE)/VLOOKUP($B110,INDIRECT("'" &amp; $D$33 &amp; "'!$A$9:$AD$120"),MATCH("# of Records Reviewed (denominator):",INDIRECT("'" &amp; $D$33 &amp; "'!$A$9:$AD$9"),0),FALSE))))))</f>
        <v xml:space="preserve"> </v>
      </c>
    </row>
    <row r="111" spans="2:11" x14ac:dyDescent="0.25">
      <c r="B111" s="52">
        <f>IF('Update Master Hospital List'!D78=0,0,'Update Master Hospital List'!D78)</f>
        <v>0</v>
      </c>
      <c r="C111" s="52">
        <f>IF('Update Master Hospital List'!E78=0,0,'Update Master Hospital List'!E78)</f>
        <v>0</v>
      </c>
      <c r="D111" s="53" t="str">
        <f ca="1">IF($B111=0," ",IF(LEFT(EDTC11516171819202122[[#Headers],[EnterQ1]],6)="EnterQ","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"'!$A$9:$AD$120"),MATCH("All EDTC Measure",INDIRECT("'" &amp; $D$33 &amp; "'!$A$9:$AD$9"),0),FALSE)/VLOOKUP($B111,INDIRECT("'" &amp; $D$33 &amp; "'!$A$9:$AD$120"),MATCH("# of Records Reviewed (denominator):",INDIRECT("'" &amp; $D$33 &amp; "'!$A$9:$AD$9"),0),FALSE))))))</f>
        <v xml:space="preserve"> </v>
      </c>
      <c r="E111" s="53" t="str">
        <f ca="1">IF($B111=0," ",IF(LEFT(EDTC11516171819202122[[#Headers],[EnterQ2]],6)="EnterQ","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"'!$A$9:$AD$120"),MATCH("All EDTC Measure",INDIRECT("'" &amp; $D$33 &amp; "'!$A$9:$AD$9"),0),FALSE)/VLOOKUP($B111,INDIRECT("'" &amp; $D$33 &amp; "'!$A$9:$AD$120"),MATCH("# of Records Reviewed (denominator):",INDIRECT("'" &amp; $D$33 &amp; "'!$A$9:$AD$9"),0),FALSE))))))</f>
        <v xml:space="preserve"> </v>
      </c>
      <c r="F111" s="53" t="str">
        <f ca="1">IF($B111=0," ",IF(LEFT(EDTC11516171819202122[[#Headers],[EnterQ3]],6)="EnterQ","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"'!$A$9:$AD$120"),MATCH("All EDTC Measure",INDIRECT("'" &amp; $D$33 &amp; "'!$A$9:$AD$9"),0),FALSE)/VLOOKUP($B111,INDIRECT("'" &amp; $D$33 &amp; "'!$A$9:$AD$120"),MATCH("# of Records Reviewed (denominator):",INDIRECT("'" &amp; $D$33 &amp; "'!$A$9:$AD$9"),0),FALSE))))))</f>
        <v xml:space="preserve"> </v>
      </c>
      <c r="G111" s="53" t="str">
        <f ca="1">IF($B111=0," ",IF(LEFT(EDTC11516171819202122[[#Headers],[EnterQ4]],6)="EnterQ","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"'!$A$9:$AD$120"),MATCH("All EDTC Measure",INDIRECT("'" &amp; $D$33 &amp; "'!$A$9:$AD$9"),0),FALSE)/VLOOKUP($B111,INDIRECT("'" &amp; $D$33 &amp; "'!$A$9:$AD$120"),MATCH("# of Records Reviewed (denominator):",INDIRECT("'" &amp; $D$33 &amp; "'!$A$9:$AD$9"),0),FALSE))))))</f>
        <v xml:space="preserve"> </v>
      </c>
      <c r="H111" s="53" t="str">
        <f ca="1">IF($B111=0," ",IF(LEFT(EDTC11516171819202122[[#Headers],[EnterQ5]],6)="EnterQ","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"'!$A$9:$AD$120"),MATCH("All EDTC Measure",INDIRECT("'" &amp; $D$33 &amp; "'!$A$9:$AD$9"),0),FALSE)/VLOOKUP($B111,INDIRECT("'" &amp; $D$33 &amp; "'!$A$9:$AD$120"),MATCH("# of Records Reviewed (denominator):",INDIRECT("'" &amp; $D$33 &amp; "'!$A$9:$AD$9"),0),FALSE))))))</f>
        <v xml:space="preserve"> </v>
      </c>
      <c r="I111" s="53" t="str">
        <f ca="1">IF($B111=0," ",IF(LEFT(EDTC11516171819202122[[#Headers],[EnterQ6]],6)="EnterQ","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"'!$A$9:$AD$120"),MATCH("All EDTC Measure",INDIRECT("'" &amp; $D$33 &amp; "'!$A$9:$AD$9"),0),FALSE)/VLOOKUP($B111,INDIRECT("'" &amp; $D$33 &amp; "'!$A$9:$AD$120"),MATCH("# of Records Reviewed (denominator):",INDIRECT("'" &amp; $D$33 &amp; "'!$A$9:$AD$9"),0),FALSE))))))</f>
        <v xml:space="preserve"> </v>
      </c>
      <c r="J111" s="53" t="str">
        <f ca="1">IF($B111=0," ",IF(LEFT(EDTC11516171819202122[[#Headers],[EnterQ7]],6)="EnterQ","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"'!$A$9:$AD$120"),MATCH("All EDTC Measure",INDIRECT("'" &amp; $D$33 &amp; "'!$A$9:$AD$9"),0),FALSE)/VLOOKUP($B111,INDIRECT("'" &amp; $D$33 &amp; "'!$A$9:$AD$120"),MATCH("# of Records Reviewed (denominator):",INDIRECT("'" &amp; $D$33 &amp; "'!$A$9:$AD$9"),0),FALSE))))))</f>
        <v xml:space="preserve"> </v>
      </c>
      <c r="K111" s="53" t="str">
        <f ca="1">IF($B111=0," ",IF(LEFT(EDTC11516171819202122[[#Headers],[EnterQ8]],6)="EnterQ","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"'!$A$9:$AD$120"),MATCH("All EDTC Measure",INDIRECT("'" &amp; $D$33 &amp; "'!$A$9:$AD$9"),0),FALSE)/VLOOKUP($B111,INDIRECT("'" &amp; $D$33 &amp; "'!$A$9:$AD$120"),MATCH("# of Records Reviewed (denominator):",INDIRECT("'" &amp; $D$33 &amp; "'!$A$9:$AD$9"),0),FALSE))))))</f>
        <v xml:space="preserve"> </v>
      </c>
    </row>
    <row r="112" spans="2:11" x14ac:dyDescent="0.25">
      <c r="B112" s="52">
        <f>IF('Update Master Hospital List'!D79=0,0,'Update Master Hospital List'!D79)</f>
        <v>0</v>
      </c>
      <c r="C112" s="52">
        <f>IF('Update Master Hospital List'!E79=0,0,'Update Master Hospital List'!E79)</f>
        <v>0</v>
      </c>
      <c r="D112" s="53" t="str">
        <f ca="1">IF($B112=0," ",IF(LEFT(EDTC11516171819202122[[#Headers],[EnterQ1]],6)="EnterQ","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"'!$A$9:$AD$120"),MATCH("All EDTC Measure",INDIRECT("'" &amp; $D$33 &amp; "'!$A$9:$AD$9"),0),FALSE)/VLOOKUP($B112,INDIRECT("'" &amp; $D$33 &amp; "'!$A$9:$AD$120"),MATCH("# of Records Reviewed (denominator):",INDIRECT("'" &amp; $D$33 &amp; "'!$A$9:$AD$9"),0),FALSE))))))</f>
        <v xml:space="preserve"> </v>
      </c>
      <c r="E112" s="53" t="str">
        <f ca="1">IF($B112=0," ",IF(LEFT(EDTC11516171819202122[[#Headers],[EnterQ2]],6)="EnterQ","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"'!$A$9:$AD$120"),MATCH("All EDTC Measure",INDIRECT("'" &amp; $D$33 &amp; "'!$A$9:$AD$9"),0),FALSE)/VLOOKUP($B112,INDIRECT("'" &amp; $D$33 &amp; "'!$A$9:$AD$120"),MATCH("# of Records Reviewed (denominator):",INDIRECT("'" &amp; $D$33 &amp; "'!$A$9:$AD$9"),0),FALSE))))))</f>
        <v xml:space="preserve"> </v>
      </c>
      <c r="F112" s="53" t="str">
        <f ca="1">IF($B112=0," ",IF(LEFT(EDTC11516171819202122[[#Headers],[EnterQ3]],6)="EnterQ","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"'!$A$9:$AD$120"),MATCH("All EDTC Measure",INDIRECT("'" &amp; $D$33 &amp; "'!$A$9:$AD$9"),0),FALSE)/VLOOKUP($B112,INDIRECT("'" &amp; $D$33 &amp; "'!$A$9:$AD$120"),MATCH("# of Records Reviewed (denominator):",INDIRECT("'" &amp; $D$33 &amp; "'!$A$9:$AD$9"),0),FALSE))))))</f>
        <v xml:space="preserve"> </v>
      </c>
      <c r="G112" s="53" t="str">
        <f ca="1">IF($B112=0," ",IF(LEFT(EDTC11516171819202122[[#Headers],[EnterQ4]],6)="EnterQ","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"'!$A$9:$AD$120"),MATCH("All EDTC Measure",INDIRECT("'" &amp; $D$33 &amp; "'!$A$9:$AD$9"),0),FALSE)/VLOOKUP($B112,INDIRECT("'" &amp; $D$33 &amp; "'!$A$9:$AD$120"),MATCH("# of Records Reviewed (denominator):",INDIRECT("'" &amp; $D$33 &amp; "'!$A$9:$AD$9"),0),FALSE))))))</f>
        <v xml:space="preserve"> </v>
      </c>
      <c r="H112" s="53" t="str">
        <f ca="1">IF($B112=0," ",IF(LEFT(EDTC11516171819202122[[#Headers],[EnterQ5]],6)="EnterQ","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"'!$A$9:$AD$120"),MATCH("All EDTC Measure",INDIRECT("'" &amp; $D$33 &amp; "'!$A$9:$AD$9"),0),FALSE)/VLOOKUP($B112,INDIRECT("'" &amp; $D$33 &amp; "'!$A$9:$AD$120"),MATCH("# of Records Reviewed (denominator):",INDIRECT("'" &amp; $D$33 &amp; "'!$A$9:$AD$9"),0),FALSE))))))</f>
        <v xml:space="preserve"> </v>
      </c>
      <c r="I112" s="53" t="str">
        <f ca="1">IF($B112=0," ",IF(LEFT(EDTC11516171819202122[[#Headers],[EnterQ6]],6)="EnterQ","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"'!$A$9:$AD$120"),MATCH("All EDTC Measure",INDIRECT("'" &amp; $D$33 &amp; "'!$A$9:$AD$9"),0),FALSE)/VLOOKUP($B112,INDIRECT("'" &amp; $D$33 &amp; "'!$A$9:$AD$120"),MATCH("# of Records Reviewed (denominator):",INDIRECT("'" &amp; $D$33 &amp; "'!$A$9:$AD$9"),0),FALSE))))))</f>
        <v xml:space="preserve"> </v>
      </c>
      <c r="J112" s="53" t="str">
        <f ca="1">IF($B112=0," ",IF(LEFT(EDTC11516171819202122[[#Headers],[EnterQ7]],6)="EnterQ","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"'!$A$9:$AD$120"),MATCH("All EDTC Measure",INDIRECT("'" &amp; $D$33 &amp; "'!$A$9:$AD$9"),0),FALSE)/VLOOKUP($B112,INDIRECT("'" &amp; $D$33 &amp; "'!$A$9:$AD$120"),MATCH("# of Records Reviewed (denominator):",INDIRECT("'" &amp; $D$33 &amp; "'!$A$9:$AD$9"),0),FALSE))))))</f>
        <v xml:space="preserve"> </v>
      </c>
      <c r="K112" s="53" t="str">
        <f ca="1">IF($B112=0," ",IF(LEFT(EDTC11516171819202122[[#Headers],[EnterQ8]],6)="EnterQ","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"'!$A$9:$AD$120"),MATCH("All EDTC Measure",INDIRECT("'" &amp; $D$33 &amp; "'!$A$9:$AD$9"),0),FALSE)/VLOOKUP($B112,INDIRECT("'" &amp; $D$33 &amp; "'!$A$9:$AD$120"),MATCH("# of Records Reviewed (denominator):",INDIRECT("'" &amp; $D$33 &amp; "'!$A$9:$AD$9"),0),FALSE))))))</f>
        <v xml:space="preserve"> </v>
      </c>
    </row>
    <row r="113" spans="2:11" x14ac:dyDescent="0.25">
      <c r="B113" s="52">
        <f>IF('Update Master Hospital List'!D80=0,0,'Update Master Hospital List'!D80)</f>
        <v>0</v>
      </c>
      <c r="C113" s="52">
        <f>IF('Update Master Hospital List'!E80=0,0,'Update Master Hospital List'!E80)</f>
        <v>0</v>
      </c>
      <c r="D113" s="53" t="str">
        <f ca="1">IF($B113=0," ",IF(LEFT(EDTC11516171819202122[[#Headers],[EnterQ1]],6)="EnterQ","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"'!$A$9:$AD$120"),MATCH("All EDTC Measure",INDIRECT("'" &amp; $D$33 &amp; "'!$A$9:$AD$9"),0),FALSE)/VLOOKUP($B113,INDIRECT("'" &amp; $D$33 &amp; "'!$A$9:$AD$120"),MATCH("# of Records Reviewed (denominator):",INDIRECT("'" &amp; $D$33 &amp; "'!$A$9:$AD$9"),0),FALSE))))))</f>
        <v xml:space="preserve"> </v>
      </c>
      <c r="E113" s="53" t="str">
        <f ca="1">IF($B113=0," ",IF(LEFT(EDTC11516171819202122[[#Headers],[EnterQ2]],6)="EnterQ","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"'!$A$9:$AD$120"),MATCH("All EDTC Measure",INDIRECT("'" &amp; $D$33 &amp; "'!$A$9:$AD$9"),0),FALSE)/VLOOKUP($B113,INDIRECT("'" &amp; $D$33 &amp; "'!$A$9:$AD$120"),MATCH("# of Records Reviewed (denominator):",INDIRECT("'" &amp; $D$33 &amp; "'!$A$9:$AD$9"),0),FALSE))))))</f>
        <v xml:space="preserve"> </v>
      </c>
      <c r="F113" s="53" t="str">
        <f ca="1">IF($B113=0," ",IF(LEFT(EDTC11516171819202122[[#Headers],[EnterQ3]],6)="EnterQ","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"'!$A$9:$AD$120"),MATCH("All EDTC Measure",INDIRECT("'" &amp; $D$33 &amp; "'!$A$9:$AD$9"),0),FALSE)/VLOOKUP($B113,INDIRECT("'" &amp; $D$33 &amp; "'!$A$9:$AD$120"),MATCH("# of Records Reviewed (denominator):",INDIRECT("'" &amp; $D$33 &amp; "'!$A$9:$AD$9"),0),FALSE))))))</f>
        <v xml:space="preserve"> </v>
      </c>
      <c r="G113" s="53" t="str">
        <f ca="1">IF($B113=0," ",IF(LEFT(EDTC11516171819202122[[#Headers],[EnterQ4]],6)="EnterQ","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"'!$A$9:$AD$120"),MATCH("All EDTC Measure",INDIRECT("'" &amp; $D$33 &amp; "'!$A$9:$AD$9"),0),FALSE)/VLOOKUP($B113,INDIRECT("'" &amp; $D$33 &amp; "'!$A$9:$AD$120"),MATCH("# of Records Reviewed (denominator):",INDIRECT("'" &amp; $D$33 &amp; "'!$A$9:$AD$9"),0),FALSE))))))</f>
        <v xml:space="preserve"> </v>
      </c>
      <c r="H113" s="53" t="str">
        <f ca="1">IF($B113=0," ",IF(LEFT(EDTC11516171819202122[[#Headers],[EnterQ5]],6)="EnterQ","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"'!$A$9:$AD$120"),MATCH("All EDTC Measure",INDIRECT("'" &amp; $D$33 &amp; "'!$A$9:$AD$9"),0),FALSE)/VLOOKUP($B113,INDIRECT("'" &amp; $D$33 &amp; "'!$A$9:$AD$120"),MATCH("# of Records Reviewed (denominator):",INDIRECT("'" &amp; $D$33 &amp; "'!$A$9:$AD$9"),0),FALSE))))))</f>
        <v xml:space="preserve"> </v>
      </c>
      <c r="I113" s="53" t="str">
        <f ca="1">IF($B113=0," ",IF(LEFT(EDTC11516171819202122[[#Headers],[EnterQ6]],6)="EnterQ","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"'!$A$9:$AD$120"),MATCH("All EDTC Measure",INDIRECT("'" &amp; $D$33 &amp; "'!$A$9:$AD$9"),0),FALSE)/VLOOKUP($B113,INDIRECT("'" &amp; $D$33 &amp; "'!$A$9:$AD$120"),MATCH("# of Records Reviewed (denominator):",INDIRECT("'" &amp; $D$33 &amp; "'!$A$9:$AD$9"),0),FALSE))))))</f>
        <v xml:space="preserve"> </v>
      </c>
      <c r="J113" s="53" t="str">
        <f ca="1">IF($B113=0," ",IF(LEFT(EDTC11516171819202122[[#Headers],[EnterQ7]],6)="EnterQ","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"'!$A$9:$AD$120"),MATCH("All EDTC Measure",INDIRECT("'" &amp; $D$33 &amp; "'!$A$9:$AD$9"),0),FALSE)/VLOOKUP($B113,INDIRECT("'" &amp; $D$33 &amp; "'!$A$9:$AD$120"),MATCH("# of Records Reviewed (denominator):",INDIRECT("'" &amp; $D$33 &amp; "'!$A$9:$AD$9"),0),FALSE))))))</f>
        <v xml:space="preserve"> </v>
      </c>
      <c r="K113" s="53" t="str">
        <f ca="1">IF($B113=0," ",IF(LEFT(EDTC11516171819202122[[#Headers],[EnterQ8]],6)="EnterQ","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"'!$A$9:$AD$120"),MATCH("All EDTC Measure",INDIRECT("'" &amp; $D$33 &amp; "'!$A$9:$AD$9"),0),FALSE)/VLOOKUP($B113,INDIRECT("'" &amp; $D$33 &amp; "'!$A$9:$AD$120"),MATCH("# of Records Reviewed (denominator):",INDIRECT("'" &amp; $D$33 &amp; "'!$A$9:$AD$9"),0),FALSE))))))</f>
        <v xml:space="preserve"> </v>
      </c>
    </row>
    <row r="114" spans="2:11" x14ac:dyDescent="0.25">
      <c r="B114" s="52">
        <f>IF('Update Master Hospital List'!D81=0,0,'Update Master Hospital List'!D81)</f>
        <v>0</v>
      </c>
      <c r="C114" s="52">
        <f>IF('Update Master Hospital List'!E81=0,0,'Update Master Hospital List'!E81)</f>
        <v>0</v>
      </c>
      <c r="D114" s="53" t="str">
        <f ca="1">IF($B114=0," ",IF(LEFT(EDTC11516171819202122[[#Headers],[EnterQ1]],6)="EnterQ","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"'!$A$9:$AD$120"),MATCH("All EDTC Measure",INDIRECT("'" &amp; $D$33 &amp; "'!$A$9:$AD$9"),0),FALSE)/VLOOKUP($B114,INDIRECT("'" &amp; $D$33 &amp; "'!$A$9:$AD$120"),MATCH("# of Records Reviewed (denominator):",INDIRECT("'" &amp; $D$33 &amp; "'!$A$9:$AD$9"),0),FALSE))))))</f>
        <v xml:space="preserve"> </v>
      </c>
      <c r="E114" s="53" t="str">
        <f ca="1">IF($B114=0," ",IF(LEFT(EDTC11516171819202122[[#Headers],[EnterQ2]],6)="EnterQ","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"'!$A$9:$AD$120"),MATCH("All EDTC Measure",INDIRECT("'" &amp; $D$33 &amp; "'!$A$9:$AD$9"),0),FALSE)/VLOOKUP($B114,INDIRECT("'" &amp; $D$33 &amp; "'!$A$9:$AD$120"),MATCH("# of Records Reviewed (denominator):",INDIRECT("'" &amp; $D$33 &amp; "'!$A$9:$AD$9"),0),FALSE))))))</f>
        <v xml:space="preserve"> </v>
      </c>
      <c r="F114" s="53" t="str">
        <f ca="1">IF($B114=0," ",IF(LEFT(EDTC11516171819202122[[#Headers],[EnterQ3]],6)="EnterQ","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"'!$A$9:$AD$120"),MATCH("All EDTC Measure",INDIRECT("'" &amp; $D$33 &amp; "'!$A$9:$AD$9"),0),FALSE)/VLOOKUP($B114,INDIRECT("'" &amp; $D$33 &amp; "'!$A$9:$AD$120"),MATCH("# of Records Reviewed (denominator):",INDIRECT("'" &amp; $D$33 &amp; "'!$A$9:$AD$9"),0),FALSE))))))</f>
        <v xml:space="preserve"> </v>
      </c>
      <c r="G114" s="53" t="str">
        <f ca="1">IF($B114=0," ",IF(LEFT(EDTC11516171819202122[[#Headers],[EnterQ4]],6)="EnterQ","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"'!$A$9:$AD$120"),MATCH("All EDTC Measure",INDIRECT("'" &amp; $D$33 &amp; "'!$A$9:$AD$9"),0),FALSE)/VLOOKUP($B114,INDIRECT("'" &amp; $D$33 &amp; "'!$A$9:$AD$120"),MATCH("# of Records Reviewed (denominator):",INDIRECT("'" &amp; $D$33 &amp; "'!$A$9:$AD$9"),0),FALSE))))))</f>
        <v xml:space="preserve"> </v>
      </c>
      <c r="H114" s="53" t="str">
        <f ca="1">IF($B114=0," ",IF(LEFT(EDTC11516171819202122[[#Headers],[EnterQ5]],6)="EnterQ","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"'!$A$9:$AD$120"),MATCH("All EDTC Measure",INDIRECT("'" &amp; $D$33 &amp; "'!$A$9:$AD$9"),0),FALSE)/VLOOKUP($B114,INDIRECT("'" &amp; $D$33 &amp; "'!$A$9:$AD$120"),MATCH("# of Records Reviewed (denominator):",INDIRECT("'" &amp; $D$33 &amp; "'!$A$9:$AD$9"),0),FALSE))))))</f>
        <v xml:space="preserve"> </v>
      </c>
      <c r="I114" s="53" t="str">
        <f ca="1">IF($B114=0," ",IF(LEFT(EDTC11516171819202122[[#Headers],[EnterQ6]],6)="EnterQ","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"'!$A$9:$AD$120"),MATCH("All EDTC Measure",INDIRECT("'" &amp; $D$33 &amp; "'!$A$9:$AD$9"),0),FALSE)/VLOOKUP($B114,INDIRECT("'" &amp; $D$33 &amp; "'!$A$9:$AD$120"),MATCH("# of Records Reviewed (denominator):",INDIRECT("'" &amp; $D$33 &amp; "'!$A$9:$AD$9"),0),FALSE))))))</f>
        <v xml:space="preserve"> </v>
      </c>
      <c r="J114" s="53" t="str">
        <f ca="1">IF($B114=0," ",IF(LEFT(EDTC11516171819202122[[#Headers],[EnterQ7]],6)="EnterQ","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"'!$A$9:$AD$120"),MATCH("All EDTC Measure",INDIRECT("'" &amp; $D$33 &amp; "'!$A$9:$AD$9"),0),FALSE)/VLOOKUP($B114,INDIRECT("'" &amp; $D$33 &amp; "'!$A$9:$AD$120"),MATCH("# of Records Reviewed (denominator):",INDIRECT("'" &amp; $D$33 &amp; "'!$A$9:$AD$9"),0),FALSE))))))</f>
        <v xml:space="preserve"> </v>
      </c>
      <c r="K114" s="53" t="str">
        <f ca="1">IF($B114=0," ",IF(LEFT(EDTC11516171819202122[[#Headers],[EnterQ8]],6)="EnterQ","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"'!$A$9:$AD$120"),MATCH("All EDTC Measure",INDIRECT("'" &amp; $D$33 &amp; "'!$A$9:$AD$9"),0),FALSE)/VLOOKUP($B114,INDIRECT("'" &amp; $D$33 &amp; "'!$A$9:$AD$120"),MATCH("# of Records Reviewed (denominator):",INDIRECT("'" &amp; $D$33 &amp; "'!$A$9:$AD$9"),0),FALSE))))))</f>
        <v xml:space="preserve"> </v>
      </c>
    </row>
    <row r="115" spans="2:11" x14ac:dyDescent="0.25">
      <c r="B115" s="52">
        <f>IF('Update Master Hospital List'!D82=0,0,'Update Master Hospital List'!D82)</f>
        <v>0</v>
      </c>
      <c r="C115" s="52">
        <f>IF('Update Master Hospital List'!E82=0,0,'Update Master Hospital List'!E82)</f>
        <v>0</v>
      </c>
      <c r="D115" s="53" t="str">
        <f ca="1">IF($B115=0," ",IF(LEFT(EDTC11516171819202122[[#Headers],[EnterQ1]],6)="EnterQ","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"'!$A$9:$AD$120"),MATCH("All EDTC Measure",INDIRECT("'" &amp; $D$33 &amp; "'!$A$9:$AD$9"),0),FALSE)/VLOOKUP($B115,INDIRECT("'" &amp; $D$33 &amp; "'!$A$9:$AD$120"),MATCH("# of Records Reviewed (denominator):",INDIRECT("'" &amp; $D$33 &amp; "'!$A$9:$AD$9"),0),FALSE))))))</f>
        <v xml:space="preserve"> </v>
      </c>
      <c r="E115" s="53" t="str">
        <f ca="1">IF($B115=0," ",IF(LEFT(EDTC11516171819202122[[#Headers],[EnterQ2]],6)="EnterQ","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"'!$A$9:$AD$120"),MATCH("All EDTC Measure",INDIRECT("'" &amp; $D$33 &amp; "'!$A$9:$AD$9"),0),FALSE)/VLOOKUP($B115,INDIRECT("'" &amp; $D$33 &amp; "'!$A$9:$AD$120"),MATCH("# of Records Reviewed (denominator):",INDIRECT("'" &amp; $D$33 &amp; "'!$A$9:$AD$9"),0),FALSE))))))</f>
        <v xml:space="preserve"> </v>
      </c>
      <c r="F115" s="53" t="str">
        <f ca="1">IF($B115=0," ",IF(LEFT(EDTC11516171819202122[[#Headers],[EnterQ3]],6)="EnterQ","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"'!$A$9:$AD$120"),MATCH("All EDTC Measure",INDIRECT("'" &amp; $D$33 &amp; "'!$A$9:$AD$9"),0),FALSE)/VLOOKUP($B115,INDIRECT("'" &amp; $D$33 &amp; "'!$A$9:$AD$120"),MATCH("# of Records Reviewed (denominator):",INDIRECT("'" &amp; $D$33 &amp; "'!$A$9:$AD$9"),0),FALSE))))))</f>
        <v xml:space="preserve"> </v>
      </c>
      <c r="G115" s="53" t="str">
        <f ca="1">IF($B115=0," ",IF(LEFT(EDTC11516171819202122[[#Headers],[EnterQ4]],6)="EnterQ","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"'!$A$9:$AD$120"),MATCH("All EDTC Measure",INDIRECT("'" &amp; $D$33 &amp; "'!$A$9:$AD$9"),0),FALSE)/VLOOKUP($B115,INDIRECT("'" &amp; $D$33 &amp; "'!$A$9:$AD$120"),MATCH("# of Records Reviewed (denominator):",INDIRECT("'" &amp; $D$33 &amp; "'!$A$9:$AD$9"),0),FALSE))))))</f>
        <v xml:space="preserve"> </v>
      </c>
      <c r="H115" s="53" t="str">
        <f ca="1">IF($B115=0," ",IF(LEFT(EDTC11516171819202122[[#Headers],[EnterQ5]],6)="EnterQ","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"'!$A$9:$AD$120"),MATCH("All EDTC Measure",INDIRECT("'" &amp; $D$33 &amp; "'!$A$9:$AD$9"),0),FALSE)/VLOOKUP($B115,INDIRECT("'" &amp; $D$33 &amp; "'!$A$9:$AD$120"),MATCH("# of Records Reviewed (denominator):",INDIRECT("'" &amp; $D$33 &amp; "'!$A$9:$AD$9"),0),FALSE))))))</f>
        <v xml:space="preserve"> </v>
      </c>
      <c r="I115" s="53" t="str">
        <f ca="1">IF($B115=0," ",IF(LEFT(EDTC11516171819202122[[#Headers],[EnterQ6]],6)="EnterQ","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"'!$A$9:$AD$120"),MATCH("All EDTC Measure",INDIRECT("'" &amp; $D$33 &amp; "'!$A$9:$AD$9"),0),FALSE)/VLOOKUP($B115,INDIRECT("'" &amp; $D$33 &amp; "'!$A$9:$AD$120"),MATCH("# of Records Reviewed (denominator):",INDIRECT("'" &amp; $D$33 &amp; "'!$A$9:$AD$9"),0),FALSE))))))</f>
        <v xml:space="preserve"> </v>
      </c>
      <c r="J115" s="53" t="str">
        <f ca="1">IF($B115=0," ",IF(LEFT(EDTC11516171819202122[[#Headers],[EnterQ7]],6)="EnterQ","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"'!$A$9:$AD$120"),MATCH("All EDTC Measure",INDIRECT("'" &amp; $D$33 &amp; "'!$A$9:$AD$9"),0),FALSE)/VLOOKUP($B115,INDIRECT("'" &amp; $D$33 &amp; "'!$A$9:$AD$120"),MATCH("# of Records Reviewed (denominator):",INDIRECT("'" &amp; $D$33 &amp; "'!$A$9:$AD$9"),0),FALSE))))))</f>
        <v xml:space="preserve"> </v>
      </c>
      <c r="K115" s="53" t="str">
        <f ca="1">IF($B115=0," ",IF(LEFT(EDTC11516171819202122[[#Headers],[EnterQ8]],6)="EnterQ","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"'!$A$9:$AD$120"),MATCH("All EDTC Measure",INDIRECT("'" &amp; $D$33 &amp; "'!$A$9:$AD$9"),0),FALSE)/VLOOKUP($B115,INDIRECT("'" &amp; $D$33 &amp; "'!$A$9:$AD$120"),MATCH("# of Records Reviewed (denominator):",INDIRECT("'" &amp; $D$33 &amp; "'!$A$9:$AD$9"),0),FALSE))))))</f>
        <v xml:space="preserve"> </v>
      </c>
    </row>
    <row r="116" spans="2:11" x14ac:dyDescent="0.25">
      <c r="B116" s="52">
        <f>IF('Update Master Hospital List'!D83=0,0,'Update Master Hospital List'!D83)</f>
        <v>0</v>
      </c>
      <c r="C116" s="52">
        <f>IF('Update Master Hospital List'!E83=0,0,'Update Master Hospital List'!E83)</f>
        <v>0</v>
      </c>
      <c r="D116" s="53" t="str">
        <f ca="1">IF($B116=0," ",IF(LEFT(EDTC11516171819202122[[#Headers],[EnterQ1]],6)="EnterQ","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"'!$A$9:$AD$120"),MATCH("All EDTC Measure",INDIRECT("'" &amp; $D$33 &amp; "'!$A$9:$AD$9"),0),FALSE)/VLOOKUP($B116,INDIRECT("'" &amp; $D$33 &amp; "'!$A$9:$AD$120"),MATCH("# of Records Reviewed (denominator):",INDIRECT("'" &amp; $D$33 &amp; "'!$A$9:$AD$9"),0),FALSE))))))</f>
        <v xml:space="preserve"> </v>
      </c>
      <c r="E116" s="53" t="str">
        <f ca="1">IF($B116=0," ",IF(LEFT(EDTC11516171819202122[[#Headers],[EnterQ2]],6)="EnterQ","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"'!$A$9:$AD$120"),MATCH("All EDTC Measure",INDIRECT("'" &amp; $D$33 &amp; "'!$A$9:$AD$9"),0),FALSE)/VLOOKUP($B116,INDIRECT("'" &amp; $D$33 &amp; "'!$A$9:$AD$120"),MATCH("# of Records Reviewed (denominator):",INDIRECT("'" &amp; $D$33 &amp; "'!$A$9:$AD$9"),0),FALSE))))))</f>
        <v xml:space="preserve"> </v>
      </c>
      <c r="F116" s="53" t="str">
        <f ca="1">IF($B116=0," ",IF(LEFT(EDTC11516171819202122[[#Headers],[EnterQ3]],6)="EnterQ","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"'!$A$9:$AD$120"),MATCH("All EDTC Measure",INDIRECT("'" &amp; $D$33 &amp; "'!$A$9:$AD$9"),0),FALSE)/VLOOKUP($B116,INDIRECT("'" &amp; $D$33 &amp; "'!$A$9:$AD$120"),MATCH("# of Records Reviewed (denominator):",INDIRECT("'" &amp; $D$33 &amp; "'!$A$9:$AD$9"),0),FALSE))))))</f>
        <v xml:space="preserve"> </v>
      </c>
      <c r="G116" s="53" t="str">
        <f ca="1">IF($B116=0," ",IF(LEFT(EDTC11516171819202122[[#Headers],[EnterQ4]],6)="EnterQ","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"'!$A$9:$AD$120"),MATCH("All EDTC Measure",INDIRECT("'" &amp; $D$33 &amp; "'!$A$9:$AD$9"),0),FALSE)/VLOOKUP($B116,INDIRECT("'" &amp; $D$33 &amp; "'!$A$9:$AD$120"),MATCH("# of Records Reviewed (denominator):",INDIRECT("'" &amp; $D$33 &amp; "'!$A$9:$AD$9"),0),FALSE))))))</f>
        <v xml:space="preserve"> </v>
      </c>
      <c r="H116" s="53" t="str">
        <f ca="1">IF($B116=0," ",IF(LEFT(EDTC11516171819202122[[#Headers],[EnterQ5]],6)="EnterQ","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"'!$A$9:$AD$120"),MATCH("All EDTC Measure",INDIRECT("'" &amp; $D$33 &amp; "'!$A$9:$AD$9"),0),FALSE)/VLOOKUP($B116,INDIRECT("'" &amp; $D$33 &amp; "'!$A$9:$AD$120"),MATCH("# of Records Reviewed (denominator):",INDIRECT("'" &amp; $D$33 &amp; "'!$A$9:$AD$9"),0),FALSE))))))</f>
        <v xml:space="preserve"> </v>
      </c>
      <c r="I116" s="53" t="str">
        <f ca="1">IF($B116=0," ",IF(LEFT(EDTC11516171819202122[[#Headers],[EnterQ6]],6)="EnterQ","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"'!$A$9:$AD$120"),MATCH("All EDTC Measure",INDIRECT("'" &amp; $D$33 &amp; "'!$A$9:$AD$9"),0),FALSE)/VLOOKUP($B116,INDIRECT("'" &amp; $D$33 &amp; "'!$A$9:$AD$120"),MATCH("# of Records Reviewed (denominator):",INDIRECT("'" &amp; $D$33 &amp; "'!$A$9:$AD$9"),0),FALSE))))))</f>
        <v xml:space="preserve"> </v>
      </c>
      <c r="J116" s="53" t="str">
        <f ca="1">IF($B116=0," ",IF(LEFT(EDTC11516171819202122[[#Headers],[EnterQ7]],6)="EnterQ","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"'!$A$9:$AD$120"),MATCH("All EDTC Measure",INDIRECT("'" &amp; $D$33 &amp; "'!$A$9:$AD$9"),0),FALSE)/VLOOKUP($B116,INDIRECT("'" &amp; $D$33 &amp; "'!$A$9:$AD$120"),MATCH("# of Records Reviewed (denominator):",INDIRECT("'" &amp; $D$33 &amp; "'!$A$9:$AD$9"),0),FALSE))))))</f>
        <v xml:space="preserve"> </v>
      </c>
      <c r="K116" s="53" t="str">
        <f ca="1">IF($B116=0," ",IF(LEFT(EDTC11516171819202122[[#Headers],[EnterQ8]],6)="EnterQ","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"'!$A$9:$AD$120"),MATCH("All EDTC Measure",INDIRECT("'" &amp; $D$33 &amp; "'!$A$9:$AD$9"),0),FALSE)/VLOOKUP($B116,INDIRECT("'" &amp; $D$33 &amp; "'!$A$9:$AD$120"),MATCH("# of Records Reviewed (denominator):",INDIRECT("'" &amp; $D$33 &amp; "'!$A$9:$AD$9"),0),FALSE))))))</f>
        <v xml:space="preserve"> </v>
      </c>
    </row>
    <row r="117" spans="2:11" x14ac:dyDescent="0.25">
      <c r="B117" s="52">
        <f>IF('Update Master Hospital List'!D84=0,0,'Update Master Hospital List'!D84)</f>
        <v>0</v>
      </c>
      <c r="C117" s="52">
        <f>IF('Update Master Hospital List'!E84=0,0,'Update Master Hospital List'!E84)</f>
        <v>0</v>
      </c>
      <c r="D117" s="53" t="str">
        <f ca="1">IF($B117=0," ",IF(LEFT(EDTC11516171819202122[[#Headers],[EnterQ1]],6)="EnterQ","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"'!$A$9:$AD$120"),MATCH("All EDTC Measure",INDIRECT("'" &amp; $D$33 &amp; "'!$A$9:$AD$9"),0),FALSE)/VLOOKUP($B117,INDIRECT("'" &amp; $D$33 &amp; "'!$A$9:$AD$120"),MATCH("# of Records Reviewed (denominator):",INDIRECT("'" &amp; $D$33 &amp; "'!$A$9:$AD$9"),0),FALSE))))))</f>
        <v xml:space="preserve"> </v>
      </c>
      <c r="E117" s="53" t="str">
        <f ca="1">IF($B117=0," ",IF(LEFT(EDTC11516171819202122[[#Headers],[EnterQ2]],6)="EnterQ","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"'!$A$9:$AD$120"),MATCH("All EDTC Measure",INDIRECT("'" &amp; $D$33 &amp; "'!$A$9:$AD$9"),0),FALSE)/VLOOKUP($B117,INDIRECT("'" &amp; $D$33 &amp; "'!$A$9:$AD$120"),MATCH("# of Records Reviewed (denominator):",INDIRECT("'" &amp; $D$33 &amp; "'!$A$9:$AD$9"),0),FALSE))))))</f>
        <v xml:space="preserve"> </v>
      </c>
      <c r="F117" s="53" t="str">
        <f ca="1">IF($B117=0," ",IF(LEFT(EDTC11516171819202122[[#Headers],[EnterQ3]],6)="EnterQ","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"'!$A$9:$AD$120"),MATCH("All EDTC Measure",INDIRECT("'" &amp; $D$33 &amp; "'!$A$9:$AD$9"),0),FALSE)/VLOOKUP($B117,INDIRECT("'" &amp; $D$33 &amp; "'!$A$9:$AD$120"),MATCH("# of Records Reviewed (denominator):",INDIRECT("'" &amp; $D$33 &amp; "'!$A$9:$AD$9"),0),FALSE))))))</f>
        <v xml:space="preserve"> </v>
      </c>
      <c r="G117" s="53" t="str">
        <f ca="1">IF($B117=0," ",IF(LEFT(EDTC11516171819202122[[#Headers],[EnterQ4]],6)="EnterQ","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"'!$A$9:$AD$120"),MATCH("All EDTC Measure",INDIRECT("'" &amp; $D$33 &amp; "'!$A$9:$AD$9"),0),FALSE)/VLOOKUP($B117,INDIRECT("'" &amp; $D$33 &amp; "'!$A$9:$AD$120"),MATCH("# of Records Reviewed (denominator):",INDIRECT("'" &amp; $D$33 &amp; "'!$A$9:$AD$9"),0),FALSE))))))</f>
        <v xml:space="preserve"> </v>
      </c>
      <c r="H117" s="53" t="str">
        <f ca="1">IF($B117=0," ",IF(LEFT(EDTC11516171819202122[[#Headers],[EnterQ5]],6)="EnterQ","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"'!$A$9:$AD$120"),MATCH("All EDTC Measure",INDIRECT("'" &amp; $D$33 &amp; "'!$A$9:$AD$9"),0),FALSE)/VLOOKUP($B117,INDIRECT("'" &amp; $D$33 &amp; "'!$A$9:$AD$120"),MATCH("# of Records Reviewed (denominator):",INDIRECT("'" &amp; $D$33 &amp; "'!$A$9:$AD$9"),0),FALSE))))))</f>
        <v xml:space="preserve"> </v>
      </c>
      <c r="I117" s="53" t="str">
        <f ca="1">IF($B117=0," ",IF(LEFT(EDTC11516171819202122[[#Headers],[EnterQ6]],6)="EnterQ","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"'!$A$9:$AD$120"),MATCH("All EDTC Measure",INDIRECT("'" &amp; $D$33 &amp; "'!$A$9:$AD$9"),0),FALSE)/VLOOKUP($B117,INDIRECT("'" &amp; $D$33 &amp; "'!$A$9:$AD$120"),MATCH("# of Records Reviewed (denominator):",INDIRECT("'" &amp; $D$33 &amp; "'!$A$9:$AD$9"),0),FALSE))))))</f>
        <v xml:space="preserve"> </v>
      </c>
      <c r="J117" s="53" t="str">
        <f ca="1">IF($B117=0," ",IF(LEFT(EDTC11516171819202122[[#Headers],[EnterQ7]],6)="EnterQ","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"'!$A$9:$AD$120"),MATCH("All EDTC Measure",INDIRECT("'" &amp; $D$33 &amp; "'!$A$9:$AD$9"),0),FALSE)/VLOOKUP($B117,INDIRECT("'" &amp; $D$33 &amp; "'!$A$9:$AD$120"),MATCH("# of Records Reviewed (denominator):",INDIRECT("'" &amp; $D$33 &amp; "'!$A$9:$AD$9"),0),FALSE))))))</f>
        <v xml:space="preserve"> </v>
      </c>
      <c r="K117" s="53" t="str">
        <f ca="1">IF($B117=0," ",IF(LEFT(EDTC11516171819202122[[#Headers],[EnterQ8]],6)="EnterQ","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"'!$A$9:$AD$120"),MATCH("All EDTC Measure",INDIRECT("'" &amp; $D$33 &amp; "'!$A$9:$AD$9"),0),FALSE)/VLOOKUP($B117,INDIRECT("'" &amp; $D$33 &amp; "'!$A$9:$AD$120"),MATCH("# of Records Reviewed (denominator):",INDIRECT("'" &amp; $D$33 &amp; "'!$A$9:$AD$9"),0),FALSE))))))</f>
        <v xml:space="preserve"> </v>
      </c>
    </row>
    <row r="118" spans="2:11" x14ac:dyDescent="0.25">
      <c r="B118" s="52">
        <f>IF('Update Master Hospital List'!D85=0,0,'Update Master Hospital List'!D85)</f>
        <v>0</v>
      </c>
      <c r="C118" s="52">
        <f>IF('Update Master Hospital List'!E85=0,0,'Update Master Hospital List'!E85)</f>
        <v>0</v>
      </c>
      <c r="D118" s="53" t="str">
        <f ca="1">IF($B118=0," ",IF(LEFT(EDTC11516171819202122[[#Headers],[EnterQ1]],6)="EnterQ","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"'!$A$9:$AD$120"),MATCH("All EDTC Measure",INDIRECT("'" &amp; $D$33 &amp; "'!$A$9:$AD$9"),0),FALSE)/VLOOKUP($B118,INDIRECT("'" &amp; $D$33 &amp; "'!$A$9:$AD$120"),MATCH("# of Records Reviewed (denominator):",INDIRECT("'" &amp; $D$33 &amp; "'!$A$9:$AD$9"),0),FALSE))))))</f>
        <v xml:space="preserve"> </v>
      </c>
      <c r="E118" s="53" t="str">
        <f ca="1">IF($B118=0," ",IF(LEFT(EDTC11516171819202122[[#Headers],[EnterQ2]],6)="EnterQ","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"'!$A$9:$AD$120"),MATCH("All EDTC Measure",INDIRECT("'" &amp; $D$33 &amp; "'!$A$9:$AD$9"),0),FALSE)/VLOOKUP($B118,INDIRECT("'" &amp; $D$33 &amp; "'!$A$9:$AD$120"),MATCH("# of Records Reviewed (denominator):",INDIRECT("'" &amp; $D$33 &amp; "'!$A$9:$AD$9"),0),FALSE))))))</f>
        <v xml:space="preserve"> </v>
      </c>
      <c r="F118" s="53" t="str">
        <f ca="1">IF($B118=0," ",IF(LEFT(EDTC11516171819202122[[#Headers],[EnterQ3]],6)="EnterQ","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"'!$A$9:$AD$120"),MATCH("All EDTC Measure",INDIRECT("'" &amp; $D$33 &amp; "'!$A$9:$AD$9"),0),FALSE)/VLOOKUP($B118,INDIRECT("'" &amp; $D$33 &amp; "'!$A$9:$AD$120"),MATCH("# of Records Reviewed (denominator):",INDIRECT("'" &amp; $D$33 &amp; "'!$A$9:$AD$9"),0),FALSE))))))</f>
        <v xml:space="preserve"> </v>
      </c>
      <c r="G118" s="53" t="str">
        <f ca="1">IF($B118=0," ",IF(LEFT(EDTC11516171819202122[[#Headers],[EnterQ4]],6)="EnterQ","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"'!$A$9:$AD$120"),MATCH("All EDTC Measure",INDIRECT("'" &amp; $D$33 &amp; "'!$A$9:$AD$9"),0),FALSE)/VLOOKUP($B118,INDIRECT("'" &amp; $D$33 &amp; "'!$A$9:$AD$120"),MATCH("# of Records Reviewed (denominator):",INDIRECT("'" &amp; $D$33 &amp; "'!$A$9:$AD$9"),0),FALSE))))))</f>
        <v xml:space="preserve"> </v>
      </c>
      <c r="H118" s="53" t="str">
        <f ca="1">IF($B118=0," ",IF(LEFT(EDTC11516171819202122[[#Headers],[EnterQ5]],6)="EnterQ","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"'!$A$9:$AD$120"),MATCH("All EDTC Measure",INDIRECT("'" &amp; $D$33 &amp; "'!$A$9:$AD$9"),0),FALSE)/VLOOKUP($B118,INDIRECT("'" &amp; $D$33 &amp; "'!$A$9:$AD$120"),MATCH("# of Records Reviewed (denominator):",INDIRECT("'" &amp; $D$33 &amp; "'!$A$9:$AD$9"),0),FALSE))))))</f>
        <v xml:space="preserve"> </v>
      </c>
      <c r="I118" s="53" t="str">
        <f ca="1">IF($B118=0," ",IF(LEFT(EDTC11516171819202122[[#Headers],[EnterQ6]],6)="EnterQ","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"'!$A$9:$AD$120"),MATCH("All EDTC Measure",INDIRECT("'" &amp; $D$33 &amp; "'!$A$9:$AD$9"),0),FALSE)/VLOOKUP($B118,INDIRECT("'" &amp; $D$33 &amp; "'!$A$9:$AD$120"),MATCH("# of Records Reviewed (denominator):",INDIRECT("'" &amp; $D$33 &amp; "'!$A$9:$AD$9"),0),FALSE))))))</f>
        <v xml:space="preserve"> </v>
      </c>
      <c r="J118" s="53" t="str">
        <f ca="1">IF($B118=0," ",IF(LEFT(EDTC11516171819202122[[#Headers],[EnterQ7]],6)="EnterQ","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"'!$A$9:$AD$120"),MATCH("All EDTC Measure",INDIRECT("'" &amp; $D$33 &amp; "'!$A$9:$AD$9"),0),FALSE)/VLOOKUP($B118,INDIRECT("'" &amp; $D$33 &amp; "'!$A$9:$AD$120"),MATCH("# of Records Reviewed (denominator):",INDIRECT("'" &amp; $D$33 &amp; "'!$A$9:$AD$9"),0),FALSE))))))</f>
        <v xml:space="preserve"> </v>
      </c>
      <c r="K118" s="53" t="str">
        <f ca="1">IF($B118=0," ",IF(LEFT(EDTC11516171819202122[[#Headers],[EnterQ8]],6)="EnterQ","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"'!$A$9:$AD$120"),MATCH("All EDTC Measure",INDIRECT("'" &amp; $D$33 &amp; "'!$A$9:$AD$9"),0),FALSE)/VLOOKUP($B118,INDIRECT("'" &amp; $D$33 &amp; "'!$A$9:$AD$120"),MATCH("# of Records Reviewed (denominator):",INDIRECT("'" &amp; $D$33 &amp; "'!$A$9:$AD$9"),0),FALSE))))))</f>
        <v xml:space="preserve"> </v>
      </c>
    </row>
    <row r="119" spans="2:11" x14ac:dyDescent="0.25">
      <c r="B119" s="52">
        <f>IF('Update Master Hospital List'!D86=0,0,'Update Master Hospital List'!D86)</f>
        <v>0</v>
      </c>
      <c r="C119" s="52">
        <f>IF('Update Master Hospital List'!E86=0,0,'Update Master Hospital List'!E86)</f>
        <v>0</v>
      </c>
      <c r="D119" s="53" t="str">
        <f ca="1">IF($B119=0," ",IF(LEFT(EDTC11516171819202122[[#Headers],[EnterQ1]],6)="EnterQ","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"'!$A$9:$AD$120"),MATCH("All EDTC Measure",INDIRECT("'" &amp; $D$33 &amp; "'!$A$9:$AD$9"),0),FALSE)/VLOOKUP($B119,INDIRECT("'" &amp; $D$33 &amp; "'!$A$9:$AD$120"),MATCH("# of Records Reviewed (denominator):",INDIRECT("'" &amp; $D$33 &amp; "'!$A$9:$AD$9"),0),FALSE))))))</f>
        <v xml:space="preserve"> </v>
      </c>
      <c r="E119" s="53" t="str">
        <f ca="1">IF($B119=0," ",IF(LEFT(EDTC11516171819202122[[#Headers],[EnterQ2]],6)="EnterQ","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"'!$A$9:$AD$120"),MATCH("All EDTC Measure",INDIRECT("'" &amp; $D$33 &amp; "'!$A$9:$AD$9"),0),FALSE)/VLOOKUP($B119,INDIRECT("'" &amp; $D$33 &amp; "'!$A$9:$AD$120"),MATCH("# of Records Reviewed (denominator):",INDIRECT("'" &amp; $D$33 &amp; "'!$A$9:$AD$9"),0),FALSE))))))</f>
        <v xml:space="preserve"> </v>
      </c>
      <c r="F119" s="53" t="str">
        <f ca="1">IF($B119=0," ",IF(LEFT(EDTC11516171819202122[[#Headers],[EnterQ3]],6)="EnterQ","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"'!$A$9:$AD$120"),MATCH("All EDTC Measure",INDIRECT("'" &amp; $D$33 &amp; "'!$A$9:$AD$9"),0),FALSE)/VLOOKUP($B119,INDIRECT("'" &amp; $D$33 &amp; "'!$A$9:$AD$120"),MATCH("# of Records Reviewed (denominator):",INDIRECT("'" &amp; $D$33 &amp; "'!$A$9:$AD$9"),0),FALSE))))))</f>
        <v xml:space="preserve"> </v>
      </c>
      <c r="G119" s="53" t="str">
        <f ca="1">IF($B119=0," ",IF(LEFT(EDTC11516171819202122[[#Headers],[EnterQ4]],6)="EnterQ","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"'!$A$9:$AD$120"),MATCH("All EDTC Measure",INDIRECT("'" &amp; $D$33 &amp; "'!$A$9:$AD$9"),0),FALSE)/VLOOKUP($B119,INDIRECT("'" &amp; $D$33 &amp; "'!$A$9:$AD$120"),MATCH("# of Records Reviewed (denominator):",INDIRECT("'" &amp; $D$33 &amp; "'!$A$9:$AD$9"),0),FALSE))))))</f>
        <v xml:space="preserve"> </v>
      </c>
      <c r="H119" s="53" t="str">
        <f ca="1">IF($B119=0," ",IF(LEFT(EDTC11516171819202122[[#Headers],[EnterQ5]],6)="EnterQ","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"'!$A$9:$AD$120"),MATCH("All EDTC Measure",INDIRECT("'" &amp; $D$33 &amp; "'!$A$9:$AD$9"),0),FALSE)/VLOOKUP($B119,INDIRECT("'" &amp; $D$33 &amp; "'!$A$9:$AD$120"),MATCH("# of Records Reviewed (denominator):",INDIRECT("'" &amp; $D$33 &amp; "'!$A$9:$AD$9"),0),FALSE))))))</f>
        <v xml:space="preserve"> </v>
      </c>
      <c r="I119" s="53" t="str">
        <f ca="1">IF($B119=0," ",IF(LEFT(EDTC11516171819202122[[#Headers],[EnterQ6]],6)="EnterQ","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"'!$A$9:$AD$120"),MATCH("All EDTC Measure",INDIRECT("'" &amp; $D$33 &amp; "'!$A$9:$AD$9"),0),FALSE)/VLOOKUP($B119,INDIRECT("'" &amp; $D$33 &amp; "'!$A$9:$AD$120"),MATCH("# of Records Reviewed (denominator):",INDIRECT("'" &amp; $D$33 &amp; "'!$A$9:$AD$9"),0),FALSE))))))</f>
        <v xml:space="preserve"> </v>
      </c>
      <c r="J119" s="53" t="str">
        <f ca="1">IF($B119=0," ",IF(LEFT(EDTC11516171819202122[[#Headers],[EnterQ7]],6)="EnterQ","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"'!$A$9:$AD$120"),MATCH("All EDTC Measure",INDIRECT("'" &amp; $D$33 &amp; "'!$A$9:$AD$9"),0),FALSE)/VLOOKUP($B119,INDIRECT("'" &amp; $D$33 &amp; "'!$A$9:$AD$120"),MATCH("# of Records Reviewed (denominator):",INDIRECT("'" &amp; $D$33 &amp; "'!$A$9:$AD$9"),0),FALSE))))))</f>
        <v xml:space="preserve"> </v>
      </c>
      <c r="K119" s="53" t="str">
        <f ca="1">IF($B119=0," ",IF(LEFT(EDTC11516171819202122[[#Headers],[EnterQ8]],6)="EnterQ","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"'!$A$9:$AD$120"),MATCH("All EDTC Measure",INDIRECT("'" &amp; $D$33 &amp; "'!$A$9:$AD$9"),0),FALSE)/VLOOKUP($B119,INDIRECT("'" &amp; $D$33 &amp; "'!$A$9:$AD$120"),MATCH("# of Records Reviewed (denominator):",INDIRECT("'" &amp; $D$33 &amp; "'!$A$9:$AD$9"),0),FALSE))))))</f>
        <v xml:space="preserve"> </v>
      </c>
    </row>
    <row r="120" spans="2:11" x14ac:dyDescent="0.25">
      <c r="B120" s="52">
        <f>IF('Update Master Hospital List'!D87=0,0,'Update Master Hospital List'!D87)</f>
        <v>0</v>
      </c>
      <c r="C120" s="52">
        <f>IF('Update Master Hospital List'!E87=0,0,'Update Master Hospital List'!E87)</f>
        <v>0</v>
      </c>
      <c r="D120" s="53" t="str">
        <f ca="1">IF($B120=0," ",IF(LEFT(EDTC11516171819202122[[#Headers],[EnterQ1]],6)="EnterQ","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"'!$A$9:$AD$120"),MATCH("All EDTC Measure",INDIRECT("'" &amp; $D$33 &amp; "'!$A$9:$AD$9"),0),FALSE)/VLOOKUP($B120,INDIRECT("'" &amp; $D$33 &amp; "'!$A$9:$AD$120"),MATCH("# of Records Reviewed (denominator):",INDIRECT("'" &amp; $D$33 &amp; "'!$A$9:$AD$9"),0),FALSE))))))</f>
        <v xml:space="preserve"> </v>
      </c>
      <c r="E120" s="53" t="str">
        <f ca="1">IF($B120=0," ",IF(LEFT(EDTC11516171819202122[[#Headers],[EnterQ2]],6)="EnterQ","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"'!$A$9:$AD$120"),MATCH("All EDTC Measure",INDIRECT("'" &amp; $D$33 &amp; "'!$A$9:$AD$9"),0),FALSE)/VLOOKUP($B120,INDIRECT("'" &amp; $D$33 &amp; "'!$A$9:$AD$120"),MATCH("# of Records Reviewed (denominator):",INDIRECT("'" &amp; $D$33 &amp; "'!$A$9:$AD$9"),0),FALSE))))))</f>
        <v xml:space="preserve"> </v>
      </c>
      <c r="F120" s="53" t="str">
        <f ca="1">IF($B120=0," ",IF(LEFT(EDTC11516171819202122[[#Headers],[EnterQ3]],6)="EnterQ","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"'!$A$9:$AD$120"),MATCH("All EDTC Measure",INDIRECT("'" &amp; $D$33 &amp; "'!$A$9:$AD$9"),0),FALSE)/VLOOKUP($B120,INDIRECT("'" &amp; $D$33 &amp; "'!$A$9:$AD$120"),MATCH("# of Records Reviewed (denominator):",INDIRECT("'" &amp; $D$33 &amp; "'!$A$9:$AD$9"),0),FALSE))))))</f>
        <v xml:space="preserve"> </v>
      </c>
      <c r="G120" s="53" t="str">
        <f ca="1">IF($B120=0," ",IF(LEFT(EDTC11516171819202122[[#Headers],[EnterQ4]],6)="EnterQ","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"'!$A$9:$AD$120"),MATCH("All EDTC Measure",INDIRECT("'" &amp; $D$33 &amp; "'!$A$9:$AD$9"),0),FALSE)/VLOOKUP($B120,INDIRECT("'" &amp; $D$33 &amp; "'!$A$9:$AD$120"),MATCH("# of Records Reviewed (denominator):",INDIRECT("'" &amp; $D$33 &amp; "'!$A$9:$AD$9"),0),FALSE))))))</f>
        <v xml:space="preserve"> </v>
      </c>
      <c r="H120" s="53" t="str">
        <f ca="1">IF($B120=0," ",IF(LEFT(EDTC11516171819202122[[#Headers],[EnterQ5]],6)="EnterQ","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"'!$A$9:$AD$120"),MATCH("All EDTC Measure",INDIRECT("'" &amp; $D$33 &amp; "'!$A$9:$AD$9"),0),FALSE)/VLOOKUP($B120,INDIRECT("'" &amp; $D$33 &amp; "'!$A$9:$AD$120"),MATCH("# of Records Reviewed (denominator):",INDIRECT("'" &amp; $D$33 &amp; "'!$A$9:$AD$9"),0),FALSE))))))</f>
        <v xml:space="preserve"> </v>
      </c>
      <c r="I120" s="53" t="str">
        <f ca="1">IF($B120=0," ",IF(LEFT(EDTC11516171819202122[[#Headers],[EnterQ6]],6)="EnterQ","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"'!$A$9:$AD$120"),MATCH("All EDTC Measure",INDIRECT("'" &amp; $D$33 &amp; "'!$A$9:$AD$9"),0),FALSE)/VLOOKUP($B120,INDIRECT("'" &amp; $D$33 &amp; "'!$A$9:$AD$120"),MATCH("# of Records Reviewed (denominator):",INDIRECT("'" &amp; $D$33 &amp; "'!$A$9:$AD$9"),0),FALSE))))))</f>
        <v xml:space="preserve"> </v>
      </c>
      <c r="J120" s="53" t="str">
        <f ca="1">IF($B120=0," ",IF(LEFT(EDTC11516171819202122[[#Headers],[EnterQ7]],6)="EnterQ","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"'!$A$9:$AD$120"),MATCH("All EDTC Measure",INDIRECT("'" &amp; $D$33 &amp; "'!$A$9:$AD$9"),0),FALSE)/VLOOKUP($B120,INDIRECT("'" &amp; $D$33 &amp; "'!$A$9:$AD$120"),MATCH("# of Records Reviewed (denominator):",INDIRECT("'" &amp; $D$33 &amp; "'!$A$9:$AD$9"),0),FALSE))))))</f>
        <v xml:space="preserve"> </v>
      </c>
      <c r="K120" s="53" t="str">
        <f ca="1">IF($B120=0," ",IF(LEFT(EDTC11516171819202122[[#Headers],[EnterQ8]],6)="EnterQ","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"'!$A$9:$AD$120"),MATCH("All EDTC Measure",INDIRECT("'" &amp; $D$33 &amp; "'!$A$9:$AD$9"),0),FALSE)/VLOOKUP($B120,INDIRECT("'" &amp; $D$33 &amp; "'!$A$9:$AD$120"),MATCH("# of Records Reviewed (denominator):",INDIRECT("'" &amp; $D$33 &amp; "'!$A$9:$AD$9"),0),FALSE))))))</f>
        <v xml:space="preserve"> </v>
      </c>
    </row>
    <row r="121" spans="2:11" x14ac:dyDescent="0.25">
      <c r="B121" s="52">
        <f>IF('Update Master Hospital List'!D88=0,0,'Update Master Hospital List'!D88)</f>
        <v>0</v>
      </c>
      <c r="C121" s="52">
        <f>IF('Update Master Hospital List'!E88=0,0,'Update Master Hospital List'!E88)</f>
        <v>0</v>
      </c>
      <c r="D121" s="53" t="str">
        <f ca="1">IF($B121=0," ",IF(LEFT(EDTC11516171819202122[[#Headers],[EnterQ1]],6)="EnterQ","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"'!$A$9:$AD$120"),MATCH("All EDTC Measure",INDIRECT("'" &amp; $D$33 &amp; "'!$A$9:$AD$9"),0),FALSE)/VLOOKUP($B121,INDIRECT("'" &amp; $D$33 &amp; "'!$A$9:$AD$120"),MATCH("# of Records Reviewed (denominator):",INDIRECT("'" &amp; $D$33 &amp; "'!$A$9:$AD$9"),0),FALSE))))))</f>
        <v xml:space="preserve"> </v>
      </c>
      <c r="E121" s="53" t="str">
        <f ca="1">IF($B121=0," ",IF(LEFT(EDTC11516171819202122[[#Headers],[EnterQ2]],6)="EnterQ","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"'!$A$9:$AD$120"),MATCH("All EDTC Measure",INDIRECT("'" &amp; $D$33 &amp; "'!$A$9:$AD$9"),0),FALSE)/VLOOKUP($B121,INDIRECT("'" &amp; $D$33 &amp; "'!$A$9:$AD$120"),MATCH("# of Records Reviewed (denominator):",INDIRECT("'" &amp; $D$33 &amp; "'!$A$9:$AD$9"),0),FALSE))))))</f>
        <v xml:space="preserve"> </v>
      </c>
      <c r="F121" s="53" t="str">
        <f ca="1">IF($B121=0," ",IF(LEFT(EDTC11516171819202122[[#Headers],[EnterQ3]],6)="EnterQ","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"'!$A$9:$AD$120"),MATCH("All EDTC Measure",INDIRECT("'" &amp; $D$33 &amp; "'!$A$9:$AD$9"),0),FALSE)/VLOOKUP($B121,INDIRECT("'" &amp; $D$33 &amp; "'!$A$9:$AD$120"),MATCH("# of Records Reviewed (denominator):",INDIRECT("'" &amp; $D$33 &amp; "'!$A$9:$AD$9"),0),FALSE))))))</f>
        <v xml:space="preserve"> </v>
      </c>
      <c r="G121" s="53" t="str">
        <f ca="1">IF($B121=0," ",IF(LEFT(EDTC11516171819202122[[#Headers],[EnterQ4]],6)="EnterQ","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"'!$A$9:$AD$120"),MATCH("All EDTC Measure",INDIRECT("'" &amp; $D$33 &amp; "'!$A$9:$AD$9"),0),FALSE)/VLOOKUP($B121,INDIRECT("'" &amp; $D$33 &amp; "'!$A$9:$AD$120"),MATCH("# of Records Reviewed (denominator):",INDIRECT("'" &amp; $D$33 &amp; "'!$A$9:$AD$9"),0),FALSE))))))</f>
        <v xml:space="preserve"> </v>
      </c>
      <c r="H121" s="53" t="str">
        <f ca="1">IF($B121=0," ",IF(LEFT(EDTC11516171819202122[[#Headers],[EnterQ5]],6)="EnterQ","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"'!$A$9:$AD$120"),MATCH("All EDTC Measure",INDIRECT("'" &amp; $D$33 &amp; "'!$A$9:$AD$9"),0),FALSE)/VLOOKUP($B121,INDIRECT("'" &amp; $D$33 &amp; "'!$A$9:$AD$120"),MATCH("# of Records Reviewed (denominator):",INDIRECT("'" &amp; $D$33 &amp; "'!$A$9:$AD$9"),0),FALSE))))))</f>
        <v xml:space="preserve"> </v>
      </c>
      <c r="I121" s="53" t="str">
        <f ca="1">IF($B121=0," ",IF(LEFT(EDTC11516171819202122[[#Headers],[EnterQ6]],6)="EnterQ","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"'!$A$9:$AD$120"),MATCH("All EDTC Measure",INDIRECT("'" &amp; $D$33 &amp; "'!$A$9:$AD$9"),0),FALSE)/VLOOKUP($B121,INDIRECT("'" &amp; $D$33 &amp; "'!$A$9:$AD$120"),MATCH("# of Records Reviewed (denominator):",INDIRECT("'" &amp; $D$33 &amp; "'!$A$9:$AD$9"),0),FALSE))))))</f>
        <v xml:space="preserve"> </v>
      </c>
      <c r="J121" s="53" t="str">
        <f ca="1">IF($B121=0," ",IF(LEFT(EDTC11516171819202122[[#Headers],[EnterQ7]],6)="EnterQ","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"'!$A$9:$AD$120"),MATCH("All EDTC Measure",INDIRECT("'" &amp; $D$33 &amp; "'!$A$9:$AD$9"),0),FALSE)/VLOOKUP($B121,INDIRECT("'" &amp; $D$33 &amp; "'!$A$9:$AD$120"),MATCH("# of Records Reviewed (denominator):",INDIRECT("'" &amp; $D$33 &amp; "'!$A$9:$AD$9"),0),FALSE))))))</f>
        <v xml:space="preserve"> </v>
      </c>
      <c r="K121" s="53" t="str">
        <f ca="1">IF($B121=0," ",IF(LEFT(EDTC11516171819202122[[#Headers],[EnterQ8]],6)="EnterQ","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"'!$A$9:$AD$120"),MATCH("All EDTC Measure",INDIRECT("'" &amp; $D$33 &amp; "'!$A$9:$AD$9"),0),FALSE)/VLOOKUP($B121,INDIRECT("'" &amp; $D$33 &amp; "'!$A$9:$AD$120"),MATCH("# of Records Reviewed (denominator):",INDIRECT("'" &amp; $D$33 &amp; "'!$A$9:$AD$9"),0),FALSE))))))</f>
        <v xml:space="preserve"> </v>
      </c>
    </row>
    <row r="122" spans="2:11" x14ac:dyDescent="0.25">
      <c r="B122" s="52">
        <f>IF('Update Master Hospital List'!D89=0,0,'Update Master Hospital List'!D89)</f>
        <v>0</v>
      </c>
      <c r="C122" s="52">
        <f>IF('Update Master Hospital List'!E89=0,0,'Update Master Hospital List'!E89)</f>
        <v>0</v>
      </c>
      <c r="D122" s="53" t="str">
        <f ca="1">IF($B122=0," ",IF(LEFT(EDTC11516171819202122[[#Headers],[EnterQ1]],6)="EnterQ","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"'!$A$9:$AD$120"),MATCH("All EDTC Measure",INDIRECT("'" &amp; $D$33 &amp; "'!$A$9:$AD$9"),0),FALSE)/VLOOKUP($B122,INDIRECT("'" &amp; $D$33 &amp; "'!$A$9:$AD$120"),MATCH("# of Records Reviewed (denominator):",INDIRECT("'" &amp; $D$33 &amp; "'!$A$9:$AD$9"),0),FALSE))))))</f>
        <v xml:space="preserve"> </v>
      </c>
      <c r="E122" s="53" t="str">
        <f ca="1">IF($B122=0," ",IF(LEFT(EDTC11516171819202122[[#Headers],[EnterQ2]],6)="EnterQ","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"'!$A$9:$AD$120"),MATCH("All EDTC Measure",INDIRECT("'" &amp; $D$33 &amp; "'!$A$9:$AD$9"),0),FALSE)/VLOOKUP($B122,INDIRECT("'" &amp; $D$33 &amp; "'!$A$9:$AD$120"),MATCH("# of Records Reviewed (denominator):",INDIRECT("'" &amp; $D$33 &amp; "'!$A$9:$AD$9"),0),FALSE))))))</f>
        <v xml:space="preserve"> </v>
      </c>
      <c r="F122" s="53" t="str">
        <f ca="1">IF($B122=0," ",IF(LEFT(EDTC11516171819202122[[#Headers],[EnterQ3]],6)="EnterQ","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"'!$A$9:$AD$120"),MATCH("All EDTC Measure",INDIRECT("'" &amp; $D$33 &amp; "'!$A$9:$AD$9"),0),FALSE)/VLOOKUP($B122,INDIRECT("'" &amp; $D$33 &amp; "'!$A$9:$AD$120"),MATCH("# of Records Reviewed (denominator):",INDIRECT("'" &amp; $D$33 &amp; "'!$A$9:$AD$9"),0),FALSE))))))</f>
        <v xml:space="preserve"> </v>
      </c>
      <c r="G122" s="53" t="str">
        <f ca="1">IF($B122=0," ",IF(LEFT(EDTC11516171819202122[[#Headers],[EnterQ4]],6)="EnterQ","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"'!$A$9:$AD$120"),MATCH("All EDTC Measure",INDIRECT("'" &amp; $D$33 &amp; "'!$A$9:$AD$9"),0),FALSE)/VLOOKUP($B122,INDIRECT("'" &amp; $D$33 &amp; "'!$A$9:$AD$120"),MATCH("# of Records Reviewed (denominator):",INDIRECT("'" &amp; $D$33 &amp; "'!$A$9:$AD$9"),0),FALSE))))))</f>
        <v xml:space="preserve"> </v>
      </c>
      <c r="H122" s="53" t="str">
        <f ca="1">IF($B122=0," ",IF(LEFT(EDTC11516171819202122[[#Headers],[EnterQ5]],6)="EnterQ","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"'!$A$9:$AD$120"),MATCH("All EDTC Measure",INDIRECT("'" &amp; $D$33 &amp; "'!$A$9:$AD$9"),0),FALSE)/VLOOKUP($B122,INDIRECT("'" &amp; $D$33 &amp; "'!$A$9:$AD$120"),MATCH("# of Records Reviewed (denominator):",INDIRECT("'" &amp; $D$33 &amp; "'!$A$9:$AD$9"),0),FALSE))))))</f>
        <v xml:space="preserve"> </v>
      </c>
      <c r="I122" s="53" t="str">
        <f ca="1">IF($B122=0," ",IF(LEFT(EDTC11516171819202122[[#Headers],[EnterQ6]],6)="EnterQ","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"'!$A$9:$AD$120"),MATCH("All EDTC Measure",INDIRECT("'" &amp; $D$33 &amp; "'!$A$9:$AD$9"),0),FALSE)/VLOOKUP($B122,INDIRECT("'" &amp; $D$33 &amp; "'!$A$9:$AD$120"),MATCH("# of Records Reviewed (denominator):",INDIRECT("'" &amp; $D$33 &amp; "'!$A$9:$AD$9"),0),FALSE))))))</f>
        <v xml:space="preserve"> </v>
      </c>
      <c r="J122" s="53" t="str">
        <f ca="1">IF($B122=0," ",IF(LEFT(EDTC11516171819202122[[#Headers],[EnterQ7]],6)="EnterQ","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"'!$A$9:$AD$120"),MATCH("All EDTC Measure",INDIRECT("'" &amp; $D$33 &amp; "'!$A$9:$AD$9"),0),FALSE)/VLOOKUP($B122,INDIRECT("'" &amp; $D$33 &amp; "'!$A$9:$AD$120"),MATCH("# of Records Reviewed (denominator):",INDIRECT("'" &amp; $D$33 &amp; "'!$A$9:$AD$9"),0),FALSE))))))</f>
        <v xml:space="preserve"> </v>
      </c>
      <c r="K122" s="53" t="str">
        <f ca="1">IF($B122=0," ",IF(LEFT(EDTC11516171819202122[[#Headers],[EnterQ8]],6)="EnterQ","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"'!$A$9:$AD$120"),MATCH("All EDTC Measure",INDIRECT("'" &amp; $D$33 &amp; "'!$A$9:$AD$9"),0),FALSE)/VLOOKUP($B122,INDIRECT("'" &amp; $D$33 &amp; "'!$A$9:$AD$120"),MATCH("# of Records Reviewed (denominator):",INDIRECT("'" &amp; $D$33 &amp; "'!$A$9:$AD$9"),0),FALSE))))))</f>
        <v xml:space="preserve"> </v>
      </c>
    </row>
    <row r="123" spans="2:11" x14ac:dyDescent="0.25">
      <c r="B123" s="52">
        <f>IF('Update Master Hospital List'!D90=0,0,'Update Master Hospital List'!D90)</f>
        <v>0</v>
      </c>
      <c r="C123" s="52">
        <f>IF('Update Master Hospital List'!E90=0,0,'Update Master Hospital List'!E90)</f>
        <v>0</v>
      </c>
      <c r="D123" s="53" t="str">
        <f ca="1">IF($B123=0," ",IF(LEFT(EDTC11516171819202122[[#Headers],[EnterQ1]],6)="EnterQ","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"'!$A$9:$AD$120"),MATCH("All EDTC Measure",INDIRECT("'" &amp; $D$33 &amp; "'!$A$9:$AD$9"),0),FALSE)/VLOOKUP($B123,INDIRECT("'" &amp; $D$33 &amp; "'!$A$9:$AD$120"),MATCH("# of Records Reviewed (denominator):",INDIRECT("'" &amp; $D$33 &amp; "'!$A$9:$AD$9"),0),FALSE))))))</f>
        <v xml:space="preserve"> </v>
      </c>
      <c r="E123" s="53" t="str">
        <f ca="1">IF($B123=0," ",IF(LEFT(EDTC11516171819202122[[#Headers],[EnterQ2]],6)="EnterQ","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"'!$A$9:$AD$120"),MATCH("All EDTC Measure",INDIRECT("'" &amp; $D$33 &amp; "'!$A$9:$AD$9"),0),FALSE)/VLOOKUP($B123,INDIRECT("'" &amp; $D$33 &amp; "'!$A$9:$AD$120"),MATCH("# of Records Reviewed (denominator):",INDIRECT("'" &amp; $D$33 &amp; "'!$A$9:$AD$9"),0),FALSE))))))</f>
        <v xml:space="preserve"> </v>
      </c>
      <c r="F123" s="53" t="str">
        <f ca="1">IF($B123=0," ",IF(LEFT(EDTC11516171819202122[[#Headers],[EnterQ3]],6)="EnterQ","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"'!$A$9:$AD$120"),MATCH("All EDTC Measure",INDIRECT("'" &amp; $D$33 &amp; "'!$A$9:$AD$9"),0),FALSE)/VLOOKUP($B123,INDIRECT("'" &amp; $D$33 &amp; "'!$A$9:$AD$120"),MATCH("# of Records Reviewed (denominator):",INDIRECT("'" &amp; $D$33 &amp; "'!$A$9:$AD$9"),0),FALSE))))))</f>
        <v xml:space="preserve"> </v>
      </c>
      <c r="G123" s="53" t="str">
        <f ca="1">IF($B123=0," ",IF(LEFT(EDTC11516171819202122[[#Headers],[EnterQ4]],6)="EnterQ","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"'!$A$9:$AD$120"),MATCH("All EDTC Measure",INDIRECT("'" &amp; $D$33 &amp; "'!$A$9:$AD$9"),0),FALSE)/VLOOKUP($B123,INDIRECT("'" &amp; $D$33 &amp; "'!$A$9:$AD$120"),MATCH("# of Records Reviewed (denominator):",INDIRECT("'" &amp; $D$33 &amp; "'!$A$9:$AD$9"),0),FALSE))))))</f>
        <v xml:space="preserve"> </v>
      </c>
      <c r="H123" s="53" t="str">
        <f ca="1">IF($B123=0," ",IF(LEFT(EDTC11516171819202122[[#Headers],[EnterQ5]],6)="EnterQ","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"'!$A$9:$AD$120"),MATCH("All EDTC Measure",INDIRECT("'" &amp; $D$33 &amp; "'!$A$9:$AD$9"),0),FALSE)/VLOOKUP($B123,INDIRECT("'" &amp; $D$33 &amp; "'!$A$9:$AD$120"),MATCH("# of Records Reviewed (denominator):",INDIRECT("'" &amp; $D$33 &amp; "'!$A$9:$AD$9"),0),FALSE))))))</f>
        <v xml:space="preserve"> </v>
      </c>
      <c r="I123" s="53" t="str">
        <f ca="1">IF($B123=0," ",IF(LEFT(EDTC11516171819202122[[#Headers],[EnterQ6]],6)="EnterQ","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"'!$A$9:$AD$120"),MATCH("All EDTC Measure",INDIRECT("'" &amp; $D$33 &amp; "'!$A$9:$AD$9"),0),FALSE)/VLOOKUP($B123,INDIRECT("'" &amp; $D$33 &amp; "'!$A$9:$AD$120"),MATCH("# of Records Reviewed (denominator):",INDIRECT("'" &amp; $D$33 &amp; "'!$A$9:$AD$9"),0),FALSE))))))</f>
        <v xml:space="preserve"> </v>
      </c>
      <c r="J123" s="53" t="str">
        <f ca="1">IF($B123=0," ",IF(LEFT(EDTC11516171819202122[[#Headers],[EnterQ7]],6)="EnterQ","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"'!$A$9:$AD$120"),MATCH("All EDTC Measure",INDIRECT("'" &amp; $D$33 &amp; "'!$A$9:$AD$9"),0),FALSE)/VLOOKUP($B123,INDIRECT("'" &amp; $D$33 &amp; "'!$A$9:$AD$120"),MATCH("# of Records Reviewed (denominator):",INDIRECT("'" &amp; $D$33 &amp; "'!$A$9:$AD$9"),0),FALSE))))))</f>
        <v xml:space="preserve"> </v>
      </c>
      <c r="K123" s="53" t="str">
        <f ca="1">IF($B123=0," ",IF(LEFT(EDTC11516171819202122[[#Headers],[EnterQ8]],6)="EnterQ","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"'!$A$9:$AD$120"),MATCH("All EDTC Measure",INDIRECT("'" &amp; $D$33 &amp; "'!$A$9:$AD$9"),0),FALSE)/VLOOKUP($B123,INDIRECT("'" &amp; $D$33 &amp; "'!$A$9:$AD$120"),MATCH("# of Records Reviewed (denominator):",INDIRECT("'" &amp; $D$33 &amp; "'!$A$9:$AD$9"),0),FALSE))))))</f>
        <v xml:space="preserve"> </v>
      </c>
    </row>
    <row r="124" spans="2:11" x14ac:dyDescent="0.25">
      <c r="B124" s="52">
        <f>IF('Update Master Hospital List'!D91=0,0,'Update Master Hospital List'!D91)</f>
        <v>0</v>
      </c>
      <c r="C124" s="52">
        <f>IF('Update Master Hospital List'!E91=0,0,'Update Master Hospital List'!E91)</f>
        <v>0</v>
      </c>
      <c r="D124" s="53" t="str">
        <f ca="1">IF($B124=0," ",IF(LEFT(EDTC11516171819202122[[#Headers],[EnterQ1]],6)="EnterQ","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"'!$A$9:$AD$120"),MATCH("All EDTC Measure",INDIRECT("'" &amp; $D$33 &amp; "'!$A$9:$AD$9"),0),FALSE)/VLOOKUP($B124,INDIRECT("'" &amp; $D$33 &amp; "'!$A$9:$AD$120"),MATCH("# of Records Reviewed (denominator):",INDIRECT("'" &amp; $D$33 &amp; "'!$A$9:$AD$9"),0),FALSE))))))</f>
        <v xml:space="preserve"> </v>
      </c>
      <c r="E124" s="53" t="str">
        <f ca="1">IF($B124=0," ",IF(LEFT(EDTC11516171819202122[[#Headers],[EnterQ2]],6)="EnterQ","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"'!$A$9:$AD$120"),MATCH("All EDTC Measure",INDIRECT("'" &amp; $D$33 &amp; "'!$A$9:$AD$9"),0),FALSE)/VLOOKUP($B124,INDIRECT("'" &amp; $D$33 &amp; "'!$A$9:$AD$120"),MATCH("# of Records Reviewed (denominator):",INDIRECT("'" &amp; $D$33 &amp; "'!$A$9:$AD$9"),0),FALSE))))))</f>
        <v xml:space="preserve"> </v>
      </c>
      <c r="F124" s="53" t="str">
        <f ca="1">IF($B124=0," ",IF(LEFT(EDTC11516171819202122[[#Headers],[EnterQ3]],6)="EnterQ","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"'!$A$9:$AD$120"),MATCH("All EDTC Measure",INDIRECT("'" &amp; $D$33 &amp; "'!$A$9:$AD$9"),0),FALSE)/VLOOKUP($B124,INDIRECT("'" &amp; $D$33 &amp; "'!$A$9:$AD$120"),MATCH("# of Records Reviewed (denominator):",INDIRECT("'" &amp; $D$33 &amp; "'!$A$9:$AD$9"),0),FALSE))))))</f>
        <v xml:space="preserve"> </v>
      </c>
      <c r="G124" s="53" t="str">
        <f ca="1">IF($B124=0," ",IF(LEFT(EDTC11516171819202122[[#Headers],[EnterQ4]],6)="EnterQ","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"'!$A$9:$AD$120"),MATCH("All EDTC Measure",INDIRECT("'" &amp; $D$33 &amp; "'!$A$9:$AD$9"),0),FALSE)/VLOOKUP($B124,INDIRECT("'" &amp; $D$33 &amp; "'!$A$9:$AD$120"),MATCH("# of Records Reviewed (denominator):",INDIRECT("'" &amp; $D$33 &amp; "'!$A$9:$AD$9"),0),FALSE))))))</f>
        <v xml:space="preserve"> </v>
      </c>
      <c r="H124" s="53" t="str">
        <f ca="1">IF($B124=0," ",IF(LEFT(EDTC11516171819202122[[#Headers],[EnterQ5]],6)="EnterQ","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"'!$A$9:$AD$120"),MATCH("All EDTC Measure",INDIRECT("'" &amp; $D$33 &amp; "'!$A$9:$AD$9"),0),FALSE)/VLOOKUP($B124,INDIRECT("'" &amp; $D$33 &amp; "'!$A$9:$AD$120"),MATCH("# of Records Reviewed (denominator):",INDIRECT("'" &amp; $D$33 &amp; "'!$A$9:$AD$9"),0),FALSE))))))</f>
        <v xml:space="preserve"> </v>
      </c>
      <c r="I124" s="53" t="str">
        <f ca="1">IF($B124=0," ",IF(LEFT(EDTC11516171819202122[[#Headers],[EnterQ6]],6)="EnterQ","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"'!$A$9:$AD$120"),MATCH("All EDTC Measure",INDIRECT("'" &amp; $D$33 &amp; "'!$A$9:$AD$9"),0),FALSE)/VLOOKUP($B124,INDIRECT("'" &amp; $D$33 &amp; "'!$A$9:$AD$120"),MATCH("# of Records Reviewed (denominator):",INDIRECT("'" &amp; $D$33 &amp; "'!$A$9:$AD$9"),0),FALSE))))))</f>
        <v xml:space="preserve"> </v>
      </c>
      <c r="J124" s="53" t="str">
        <f ca="1">IF($B124=0," ",IF(LEFT(EDTC11516171819202122[[#Headers],[EnterQ7]],6)="EnterQ","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"'!$A$9:$AD$120"),MATCH("All EDTC Measure",INDIRECT("'" &amp; $D$33 &amp; "'!$A$9:$AD$9"),0),FALSE)/VLOOKUP($B124,INDIRECT("'" &amp; $D$33 &amp; "'!$A$9:$AD$120"),MATCH("# of Records Reviewed (denominator):",INDIRECT("'" &amp; $D$33 &amp; "'!$A$9:$AD$9"),0),FALSE))))))</f>
        <v xml:space="preserve"> </v>
      </c>
      <c r="K124" s="53" t="str">
        <f ca="1">IF($B124=0," ",IF(LEFT(EDTC11516171819202122[[#Headers],[EnterQ8]],6)="EnterQ","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"'!$A$9:$AD$120"),MATCH("All EDTC Measure",INDIRECT("'" &amp; $D$33 &amp; "'!$A$9:$AD$9"),0),FALSE)/VLOOKUP($B124,INDIRECT("'" &amp; $D$33 &amp; "'!$A$9:$AD$120"),MATCH("# of Records Reviewed (denominator):",INDIRECT("'" &amp; $D$33 &amp; "'!$A$9:$AD$9"),0),FALSE))))))</f>
        <v xml:space="preserve"> </v>
      </c>
    </row>
    <row r="125" spans="2:11" x14ac:dyDescent="0.25">
      <c r="B125" s="52">
        <f>IF('Update Master Hospital List'!D92=0,0,'Update Master Hospital List'!D92)</f>
        <v>0</v>
      </c>
      <c r="C125" s="52">
        <f>IF('Update Master Hospital List'!E92=0,0,'Update Master Hospital List'!E92)</f>
        <v>0</v>
      </c>
      <c r="D125" s="53" t="str">
        <f ca="1">IF($B125=0," ",IF(LEFT(EDTC11516171819202122[[#Headers],[EnterQ1]],6)="EnterQ","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"'!$A$9:$AD$120"),MATCH("All EDTC Measure",INDIRECT("'" &amp; $D$33 &amp; "'!$A$9:$AD$9"),0),FALSE)/VLOOKUP($B125,INDIRECT("'" &amp; $D$33 &amp; "'!$A$9:$AD$120"),MATCH("# of Records Reviewed (denominator):",INDIRECT("'" &amp; $D$33 &amp; "'!$A$9:$AD$9"),0),FALSE))))))</f>
        <v xml:space="preserve"> </v>
      </c>
      <c r="E125" s="53" t="str">
        <f ca="1">IF($B125=0," ",IF(LEFT(EDTC11516171819202122[[#Headers],[EnterQ2]],6)="EnterQ","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"'!$A$9:$AD$120"),MATCH("All EDTC Measure",INDIRECT("'" &amp; $D$33 &amp; "'!$A$9:$AD$9"),0),FALSE)/VLOOKUP($B125,INDIRECT("'" &amp; $D$33 &amp; "'!$A$9:$AD$120"),MATCH("# of Records Reviewed (denominator):",INDIRECT("'" &amp; $D$33 &amp; "'!$A$9:$AD$9"),0),FALSE))))))</f>
        <v xml:space="preserve"> </v>
      </c>
      <c r="F125" s="53" t="str">
        <f ca="1">IF($B125=0," ",IF(LEFT(EDTC11516171819202122[[#Headers],[EnterQ3]],6)="EnterQ","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"'!$A$9:$AD$120"),MATCH("All EDTC Measure",INDIRECT("'" &amp; $D$33 &amp; "'!$A$9:$AD$9"),0),FALSE)/VLOOKUP($B125,INDIRECT("'" &amp; $D$33 &amp; "'!$A$9:$AD$120"),MATCH("# of Records Reviewed (denominator):",INDIRECT("'" &amp; $D$33 &amp; "'!$A$9:$AD$9"),0),FALSE))))))</f>
        <v xml:space="preserve"> </v>
      </c>
      <c r="G125" s="53" t="str">
        <f ca="1">IF($B125=0," ",IF(LEFT(EDTC11516171819202122[[#Headers],[EnterQ4]],6)="EnterQ","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"'!$A$9:$AD$120"),MATCH("All EDTC Measure",INDIRECT("'" &amp; $D$33 &amp; "'!$A$9:$AD$9"),0),FALSE)/VLOOKUP($B125,INDIRECT("'" &amp; $D$33 &amp; "'!$A$9:$AD$120"),MATCH("# of Records Reviewed (denominator):",INDIRECT("'" &amp; $D$33 &amp; "'!$A$9:$AD$9"),0),FALSE))))))</f>
        <v xml:space="preserve"> </v>
      </c>
      <c r="H125" s="53" t="str">
        <f ca="1">IF($B125=0," ",IF(LEFT(EDTC11516171819202122[[#Headers],[EnterQ5]],6)="EnterQ","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"'!$A$9:$AD$120"),MATCH("All EDTC Measure",INDIRECT("'" &amp; $D$33 &amp; "'!$A$9:$AD$9"),0),FALSE)/VLOOKUP($B125,INDIRECT("'" &amp; $D$33 &amp; "'!$A$9:$AD$120"),MATCH("# of Records Reviewed (denominator):",INDIRECT("'" &amp; $D$33 &amp; "'!$A$9:$AD$9"),0),FALSE))))))</f>
        <v xml:space="preserve"> </v>
      </c>
      <c r="I125" s="53" t="str">
        <f ca="1">IF($B125=0," ",IF(LEFT(EDTC11516171819202122[[#Headers],[EnterQ6]],6)="EnterQ","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"'!$A$9:$AD$120"),MATCH("All EDTC Measure",INDIRECT("'" &amp; $D$33 &amp; "'!$A$9:$AD$9"),0),FALSE)/VLOOKUP($B125,INDIRECT("'" &amp; $D$33 &amp; "'!$A$9:$AD$120"),MATCH("# of Records Reviewed (denominator):",INDIRECT("'" &amp; $D$33 &amp; "'!$A$9:$AD$9"),0),FALSE))))))</f>
        <v xml:space="preserve"> </v>
      </c>
      <c r="J125" s="53" t="str">
        <f ca="1">IF($B125=0," ",IF(LEFT(EDTC11516171819202122[[#Headers],[EnterQ7]],6)="EnterQ","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"'!$A$9:$AD$120"),MATCH("All EDTC Measure",INDIRECT("'" &amp; $D$33 &amp; "'!$A$9:$AD$9"),0),FALSE)/VLOOKUP($B125,INDIRECT("'" &amp; $D$33 &amp; "'!$A$9:$AD$120"),MATCH("# of Records Reviewed (denominator):",INDIRECT("'" &amp; $D$33 &amp; "'!$A$9:$AD$9"),0),FALSE))))))</f>
        <v xml:space="preserve"> </v>
      </c>
      <c r="K125" s="53" t="str">
        <f ca="1">IF($B125=0," ",IF(LEFT(EDTC11516171819202122[[#Headers],[EnterQ8]],6)="EnterQ","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"'!$A$9:$AD$120"),MATCH("All EDTC Measure",INDIRECT("'" &amp; $D$33 &amp; "'!$A$9:$AD$9"),0),FALSE)/VLOOKUP($B125,INDIRECT("'" &amp; $D$33 &amp; "'!$A$9:$AD$120"),MATCH("# of Records Reviewed (denominator):",INDIRECT("'" &amp; $D$33 &amp; "'!$A$9:$AD$9"),0),FALSE))))))</f>
        <v xml:space="preserve"> </v>
      </c>
    </row>
    <row r="126" spans="2:11" x14ac:dyDescent="0.25">
      <c r="B126" s="52">
        <f>IF('Update Master Hospital List'!D93=0,0,'Update Master Hospital List'!D93)</f>
        <v>0</v>
      </c>
      <c r="C126" s="52">
        <f>IF('Update Master Hospital List'!E93=0,0,'Update Master Hospital List'!E93)</f>
        <v>0</v>
      </c>
      <c r="D126" s="53" t="str">
        <f ca="1">IF($B126=0," ",IF(LEFT(EDTC11516171819202122[[#Headers],[EnterQ1]],6)="EnterQ","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"'!$A$9:$AD$120"),MATCH("All EDTC Measure",INDIRECT("'" &amp; $D$33 &amp; "'!$A$9:$AD$9"),0),FALSE)/VLOOKUP($B126,INDIRECT("'" &amp; $D$33 &amp; "'!$A$9:$AD$120"),MATCH("# of Records Reviewed (denominator):",INDIRECT("'" &amp; $D$33 &amp; "'!$A$9:$AD$9"),0),FALSE))))))</f>
        <v xml:space="preserve"> </v>
      </c>
      <c r="E126" s="53" t="str">
        <f ca="1">IF($B126=0," ",IF(LEFT(EDTC11516171819202122[[#Headers],[EnterQ2]],6)="EnterQ","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"'!$A$9:$AD$120"),MATCH("All EDTC Measure",INDIRECT("'" &amp; $D$33 &amp; "'!$A$9:$AD$9"),0),FALSE)/VLOOKUP($B126,INDIRECT("'" &amp; $D$33 &amp; "'!$A$9:$AD$120"),MATCH("# of Records Reviewed (denominator):",INDIRECT("'" &amp; $D$33 &amp; "'!$A$9:$AD$9"),0),FALSE))))))</f>
        <v xml:space="preserve"> </v>
      </c>
      <c r="F126" s="53" t="str">
        <f ca="1">IF($B126=0," ",IF(LEFT(EDTC11516171819202122[[#Headers],[EnterQ3]],6)="EnterQ","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"'!$A$9:$AD$120"),MATCH("All EDTC Measure",INDIRECT("'" &amp; $D$33 &amp; "'!$A$9:$AD$9"),0),FALSE)/VLOOKUP($B126,INDIRECT("'" &amp; $D$33 &amp; "'!$A$9:$AD$120"),MATCH("# of Records Reviewed (denominator):",INDIRECT("'" &amp; $D$33 &amp; "'!$A$9:$AD$9"),0),FALSE))))))</f>
        <v xml:space="preserve"> </v>
      </c>
      <c r="G126" s="53" t="str">
        <f ca="1">IF($B126=0," ",IF(LEFT(EDTC11516171819202122[[#Headers],[EnterQ4]],6)="EnterQ","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"'!$A$9:$AD$120"),MATCH("All EDTC Measure",INDIRECT("'" &amp; $D$33 &amp; "'!$A$9:$AD$9"),0),FALSE)/VLOOKUP($B126,INDIRECT("'" &amp; $D$33 &amp; "'!$A$9:$AD$120"),MATCH("# of Records Reviewed (denominator):",INDIRECT("'" &amp; $D$33 &amp; "'!$A$9:$AD$9"),0),FALSE))))))</f>
        <v xml:space="preserve"> </v>
      </c>
      <c r="H126" s="53" t="str">
        <f ca="1">IF($B126=0," ",IF(LEFT(EDTC11516171819202122[[#Headers],[EnterQ5]],6)="EnterQ","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"'!$A$9:$AD$120"),MATCH("All EDTC Measure",INDIRECT("'" &amp; $D$33 &amp; "'!$A$9:$AD$9"),0),FALSE)/VLOOKUP($B126,INDIRECT("'" &amp; $D$33 &amp; "'!$A$9:$AD$120"),MATCH("# of Records Reviewed (denominator):",INDIRECT("'" &amp; $D$33 &amp; "'!$A$9:$AD$9"),0),FALSE))))))</f>
        <v xml:space="preserve"> </v>
      </c>
      <c r="I126" s="53" t="str">
        <f ca="1">IF($B126=0," ",IF(LEFT(EDTC11516171819202122[[#Headers],[EnterQ6]],6)="EnterQ","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"'!$A$9:$AD$120"),MATCH("All EDTC Measure",INDIRECT("'" &amp; $D$33 &amp; "'!$A$9:$AD$9"),0),FALSE)/VLOOKUP($B126,INDIRECT("'" &amp; $D$33 &amp; "'!$A$9:$AD$120"),MATCH("# of Records Reviewed (denominator):",INDIRECT("'" &amp; $D$33 &amp; "'!$A$9:$AD$9"),0),FALSE))))))</f>
        <v xml:space="preserve"> </v>
      </c>
      <c r="J126" s="53" t="str">
        <f ca="1">IF($B126=0," ",IF(LEFT(EDTC11516171819202122[[#Headers],[EnterQ7]],6)="EnterQ","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"'!$A$9:$AD$120"),MATCH("All EDTC Measure",INDIRECT("'" &amp; $D$33 &amp; "'!$A$9:$AD$9"),0),FALSE)/VLOOKUP($B126,INDIRECT("'" &amp; $D$33 &amp; "'!$A$9:$AD$120"),MATCH("# of Records Reviewed (denominator):",INDIRECT("'" &amp; $D$33 &amp; "'!$A$9:$AD$9"),0),FALSE))))))</f>
        <v xml:space="preserve"> </v>
      </c>
      <c r="K126" s="53" t="str">
        <f ca="1">IF($B126=0," ",IF(LEFT(EDTC11516171819202122[[#Headers],[EnterQ8]],6)="EnterQ","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"'!$A$9:$AD$120"),MATCH("All EDTC Measure",INDIRECT("'" &amp; $D$33 &amp; "'!$A$9:$AD$9"),0),FALSE)/VLOOKUP($B126,INDIRECT("'" &amp; $D$33 &amp; "'!$A$9:$AD$120"),MATCH("# of Records Reviewed (denominator):",INDIRECT("'" &amp; $D$33 &amp; "'!$A$9:$AD$9"),0),FALSE))))))</f>
        <v xml:space="preserve"> </v>
      </c>
    </row>
    <row r="127" spans="2:11" x14ac:dyDescent="0.25">
      <c r="B127" s="52">
        <f>IF('Update Master Hospital List'!D94=0,0,'Update Master Hospital List'!D94)</f>
        <v>0</v>
      </c>
      <c r="C127" s="52">
        <f>IF('Update Master Hospital List'!E94=0,0,'Update Master Hospital List'!E94)</f>
        <v>0</v>
      </c>
      <c r="D127" s="53" t="str">
        <f ca="1">IF($B127=0," ",IF(LEFT(EDTC11516171819202122[[#Headers],[EnterQ1]],6)="EnterQ","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"'!$A$9:$AD$120"),MATCH("All EDTC Measure",INDIRECT("'" &amp; $D$33 &amp; "'!$A$9:$AD$9"),0),FALSE)/VLOOKUP($B127,INDIRECT("'" &amp; $D$33 &amp; "'!$A$9:$AD$120"),MATCH("# of Records Reviewed (denominator):",INDIRECT("'" &amp; $D$33 &amp; "'!$A$9:$AD$9"),0),FALSE))))))</f>
        <v xml:space="preserve"> </v>
      </c>
      <c r="E127" s="53" t="str">
        <f ca="1">IF($B127=0," ",IF(LEFT(EDTC11516171819202122[[#Headers],[EnterQ2]],6)="EnterQ","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"'!$A$9:$AD$120"),MATCH("All EDTC Measure",INDIRECT("'" &amp; $D$33 &amp; "'!$A$9:$AD$9"),0),FALSE)/VLOOKUP($B127,INDIRECT("'" &amp; $D$33 &amp; "'!$A$9:$AD$120"),MATCH("# of Records Reviewed (denominator):",INDIRECT("'" &amp; $D$33 &amp; "'!$A$9:$AD$9"),0),FALSE))))))</f>
        <v xml:space="preserve"> </v>
      </c>
      <c r="F127" s="53" t="str">
        <f ca="1">IF($B127=0," ",IF(LEFT(EDTC11516171819202122[[#Headers],[EnterQ3]],6)="EnterQ","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"'!$A$9:$AD$120"),MATCH("All EDTC Measure",INDIRECT("'" &amp; $D$33 &amp; "'!$A$9:$AD$9"),0),FALSE)/VLOOKUP($B127,INDIRECT("'" &amp; $D$33 &amp; "'!$A$9:$AD$120"),MATCH("# of Records Reviewed (denominator):",INDIRECT("'" &amp; $D$33 &amp; "'!$A$9:$AD$9"),0),FALSE))))))</f>
        <v xml:space="preserve"> </v>
      </c>
      <c r="G127" s="53" t="str">
        <f ca="1">IF($B127=0," ",IF(LEFT(EDTC11516171819202122[[#Headers],[EnterQ4]],6)="EnterQ","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"'!$A$9:$AD$120"),MATCH("All EDTC Measure",INDIRECT("'" &amp; $D$33 &amp; "'!$A$9:$AD$9"),0),FALSE)/VLOOKUP($B127,INDIRECT("'" &amp; $D$33 &amp; "'!$A$9:$AD$120"),MATCH("# of Records Reviewed (denominator):",INDIRECT("'" &amp; $D$33 &amp; "'!$A$9:$AD$9"),0),FALSE))))))</f>
        <v xml:space="preserve"> </v>
      </c>
      <c r="H127" s="53" t="str">
        <f ca="1">IF($B127=0," ",IF(LEFT(EDTC11516171819202122[[#Headers],[EnterQ5]],6)="EnterQ","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"'!$A$9:$AD$120"),MATCH("All EDTC Measure",INDIRECT("'" &amp; $D$33 &amp; "'!$A$9:$AD$9"),0),FALSE)/VLOOKUP($B127,INDIRECT("'" &amp; $D$33 &amp; "'!$A$9:$AD$120"),MATCH("# of Records Reviewed (denominator):",INDIRECT("'" &amp; $D$33 &amp; "'!$A$9:$AD$9"),0),FALSE))))))</f>
        <v xml:space="preserve"> </v>
      </c>
      <c r="I127" s="53" t="str">
        <f ca="1">IF($B127=0," ",IF(LEFT(EDTC11516171819202122[[#Headers],[EnterQ6]],6)="EnterQ","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"'!$A$9:$AD$120"),MATCH("All EDTC Measure",INDIRECT("'" &amp; $D$33 &amp; "'!$A$9:$AD$9"),0),FALSE)/VLOOKUP($B127,INDIRECT("'" &amp; $D$33 &amp; "'!$A$9:$AD$120"),MATCH("# of Records Reviewed (denominator):",INDIRECT("'" &amp; $D$33 &amp; "'!$A$9:$AD$9"),0),FALSE))))))</f>
        <v xml:space="preserve"> </v>
      </c>
      <c r="J127" s="53" t="str">
        <f ca="1">IF($B127=0," ",IF(LEFT(EDTC11516171819202122[[#Headers],[EnterQ7]],6)="EnterQ","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"'!$A$9:$AD$120"),MATCH("All EDTC Measure",INDIRECT("'" &amp; $D$33 &amp; "'!$A$9:$AD$9"),0),FALSE)/VLOOKUP($B127,INDIRECT("'" &amp; $D$33 &amp; "'!$A$9:$AD$120"),MATCH("# of Records Reviewed (denominator):",INDIRECT("'" &amp; $D$33 &amp; "'!$A$9:$AD$9"),0),FALSE))))))</f>
        <v xml:space="preserve"> </v>
      </c>
      <c r="K127" s="53" t="str">
        <f ca="1">IF($B127=0," ",IF(LEFT(EDTC11516171819202122[[#Headers],[EnterQ8]],6)="EnterQ","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"'!$A$9:$AD$120"),MATCH("All EDTC Measure",INDIRECT("'" &amp; $D$33 &amp; "'!$A$9:$AD$9"),0),FALSE)/VLOOKUP($B127,INDIRECT("'" &amp; $D$33 &amp; "'!$A$9:$AD$120"),MATCH("# of Records Reviewed (denominator):",INDIRECT("'" &amp; $D$33 &amp; "'!$A$9:$AD$9"),0),FALSE))))))</f>
        <v xml:space="preserve"> </v>
      </c>
    </row>
    <row r="128" spans="2:11" x14ac:dyDescent="0.25">
      <c r="B128" s="52">
        <f>IF('Update Master Hospital List'!D95=0,0,'Update Master Hospital List'!D95)</f>
        <v>0</v>
      </c>
      <c r="C128" s="52">
        <f>IF('Update Master Hospital List'!E95=0,0,'Update Master Hospital List'!E95)</f>
        <v>0</v>
      </c>
      <c r="D128" s="53" t="str">
        <f ca="1">IF($B128=0," ",IF(LEFT(EDTC11516171819202122[[#Headers],[EnterQ1]],6)="EnterQ","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"'!$A$9:$AD$120"),MATCH("All EDTC Measure",INDIRECT("'" &amp; $D$33 &amp; "'!$A$9:$AD$9"),0),FALSE)/VLOOKUP($B128,INDIRECT("'" &amp; $D$33 &amp; "'!$A$9:$AD$120"),MATCH("# of Records Reviewed (denominator):",INDIRECT("'" &amp; $D$33 &amp; "'!$A$9:$AD$9"),0),FALSE))))))</f>
        <v xml:space="preserve"> </v>
      </c>
      <c r="E128" s="53" t="str">
        <f ca="1">IF($B128=0," ",IF(LEFT(EDTC11516171819202122[[#Headers],[EnterQ2]],6)="EnterQ","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"'!$A$9:$AD$120"),MATCH("All EDTC Measure",INDIRECT("'" &amp; $D$33 &amp; "'!$A$9:$AD$9"),0),FALSE)/VLOOKUP($B128,INDIRECT("'" &amp; $D$33 &amp; "'!$A$9:$AD$120"),MATCH("# of Records Reviewed (denominator):",INDIRECT("'" &amp; $D$33 &amp; "'!$A$9:$AD$9"),0),FALSE))))))</f>
        <v xml:space="preserve"> </v>
      </c>
      <c r="F128" s="53" t="str">
        <f ca="1">IF($B128=0," ",IF(LEFT(EDTC11516171819202122[[#Headers],[EnterQ3]],6)="EnterQ","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"'!$A$9:$AD$120"),MATCH("All EDTC Measure",INDIRECT("'" &amp; $D$33 &amp; "'!$A$9:$AD$9"),0),FALSE)/VLOOKUP($B128,INDIRECT("'" &amp; $D$33 &amp; "'!$A$9:$AD$120"),MATCH("# of Records Reviewed (denominator):",INDIRECT("'" &amp; $D$33 &amp; "'!$A$9:$AD$9"),0),FALSE))))))</f>
        <v xml:space="preserve"> </v>
      </c>
      <c r="G128" s="53" t="str">
        <f ca="1">IF($B128=0," ",IF(LEFT(EDTC11516171819202122[[#Headers],[EnterQ4]],6)="EnterQ","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"'!$A$9:$AD$120"),MATCH("All EDTC Measure",INDIRECT("'" &amp; $D$33 &amp; "'!$A$9:$AD$9"),0),FALSE)/VLOOKUP($B128,INDIRECT("'" &amp; $D$33 &amp; "'!$A$9:$AD$120"),MATCH("# of Records Reviewed (denominator):",INDIRECT("'" &amp; $D$33 &amp; "'!$A$9:$AD$9"),0),FALSE))))))</f>
        <v xml:space="preserve"> </v>
      </c>
      <c r="H128" s="53" t="str">
        <f ca="1">IF($B128=0," ",IF(LEFT(EDTC11516171819202122[[#Headers],[EnterQ5]],6)="EnterQ","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"'!$A$9:$AD$120"),MATCH("All EDTC Measure",INDIRECT("'" &amp; $D$33 &amp; "'!$A$9:$AD$9"),0),FALSE)/VLOOKUP($B128,INDIRECT("'" &amp; $D$33 &amp; "'!$A$9:$AD$120"),MATCH("# of Records Reviewed (denominator):",INDIRECT("'" &amp; $D$33 &amp; "'!$A$9:$AD$9"),0),FALSE))))))</f>
        <v xml:space="preserve"> </v>
      </c>
      <c r="I128" s="53" t="str">
        <f ca="1">IF($B128=0," ",IF(LEFT(EDTC11516171819202122[[#Headers],[EnterQ6]],6)="EnterQ","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"'!$A$9:$AD$120"),MATCH("All EDTC Measure",INDIRECT("'" &amp; $D$33 &amp; "'!$A$9:$AD$9"),0),FALSE)/VLOOKUP($B128,INDIRECT("'" &amp; $D$33 &amp; "'!$A$9:$AD$120"),MATCH("# of Records Reviewed (denominator):",INDIRECT("'" &amp; $D$33 &amp; "'!$A$9:$AD$9"),0),FALSE))))))</f>
        <v xml:space="preserve"> </v>
      </c>
      <c r="J128" s="53" t="str">
        <f ca="1">IF($B128=0," ",IF(LEFT(EDTC11516171819202122[[#Headers],[EnterQ7]],6)="EnterQ","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"'!$A$9:$AD$120"),MATCH("All EDTC Measure",INDIRECT("'" &amp; $D$33 &amp; "'!$A$9:$AD$9"),0),FALSE)/VLOOKUP($B128,INDIRECT("'" &amp; $D$33 &amp; "'!$A$9:$AD$120"),MATCH("# of Records Reviewed (denominator):",INDIRECT("'" &amp; $D$33 &amp; "'!$A$9:$AD$9"),0),FALSE))))))</f>
        <v xml:space="preserve"> </v>
      </c>
      <c r="K128" s="53" t="str">
        <f ca="1">IF($B128=0," ",IF(LEFT(EDTC11516171819202122[[#Headers],[EnterQ8]],6)="EnterQ","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"'!$A$9:$AD$120"),MATCH("All EDTC Measure",INDIRECT("'" &amp; $D$33 &amp; "'!$A$9:$AD$9"),0),FALSE)/VLOOKUP($B128,INDIRECT("'" &amp; $D$33 &amp; "'!$A$9:$AD$120"),MATCH("# of Records Reviewed (denominator):",INDIRECT("'" &amp; $D$33 &amp; "'!$A$9:$AD$9"),0),FALSE))))))</f>
        <v xml:space="preserve"> </v>
      </c>
    </row>
    <row r="129" spans="2:11" x14ac:dyDescent="0.25">
      <c r="B129" s="52">
        <f>IF('Update Master Hospital List'!D96=0,0,'Update Master Hospital List'!D96)</f>
        <v>0</v>
      </c>
      <c r="C129" s="52">
        <f>IF('Update Master Hospital List'!E96=0,0,'Update Master Hospital List'!E96)</f>
        <v>0</v>
      </c>
      <c r="D129" s="53" t="str">
        <f ca="1">IF($B129=0," ",IF(LEFT(EDTC11516171819202122[[#Headers],[EnterQ1]],6)="EnterQ","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"'!$A$9:$AD$120"),MATCH("All EDTC Measure",INDIRECT("'" &amp; $D$33 &amp; "'!$A$9:$AD$9"),0),FALSE)/VLOOKUP($B129,INDIRECT("'" &amp; $D$33 &amp; "'!$A$9:$AD$120"),MATCH("# of Records Reviewed (denominator):",INDIRECT("'" &amp; $D$33 &amp; "'!$A$9:$AD$9"),0),FALSE))))))</f>
        <v xml:space="preserve"> </v>
      </c>
      <c r="E129" s="53" t="str">
        <f ca="1">IF($B129=0," ",IF(LEFT(EDTC11516171819202122[[#Headers],[EnterQ2]],6)="EnterQ","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"'!$A$9:$AD$120"),MATCH("All EDTC Measure",INDIRECT("'" &amp; $D$33 &amp; "'!$A$9:$AD$9"),0),FALSE)/VLOOKUP($B129,INDIRECT("'" &amp; $D$33 &amp; "'!$A$9:$AD$120"),MATCH("# of Records Reviewed (denominator):",INDIRECT("'" &amp; $D$33 &amp; "'!$A$9:$AD$9"),0),FALSE))))))</f>
        <v xml:space="preserve"> </v>
      </c>
      <c r="F129" s="53" t="str">
        <f ca="1">IF($B129=0," ",IF(LEFT(EDTC11516171819202122[[#Headers],[EnterQ3]],6)="EnterQ","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"'!$A$9:$AD$120"),MATCH("All EDTC Measure",INDIRECT("'" &amp; $D$33 &amp; "'!$A$9:$AD$9"),0),FALSE)/VLOOKUP($B129,INDIRECT("'" &amp; $D$33 &amp; "'!$A$9:$AD$120"),MATCH("# of Records Reviewed (denominator):",INDIRECT("'" &amp; $D$33 &amp; "'!$A$9:$AD$9"),0),FALSE))))))</f>
        <v xml:space="preserve"> </v>
      </c>
      <c r="G129" s="53" t="str">
        <f ca="1">IF($B129=0," ",IF(LEFT(EDTC11516171819202122[[#Headers],[EnterQ4]],6)="EnterQ","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"'!$A$9:$AD$120"),MATCH("All EDTC Measure",INDIRECT("'" &amp; $D$33 &amp; "'!$A$9:$AD$9"),0),FALSE)/VLOOKUP($B129,INDIRECT("'" &amp; $D$33 &amp; "'!$A$9:$AD$120"),MATCH("# of Records Reviewed (denominator):",INDIRECT("'" &amp; $D$33 &amp; "'!$A$9:$AD$9"),0),FALSE))))))</f>
        <v xml:space="preserve"> </v>
      </c>
      <c r="H129" s="53" t="str">
        <f ca="1">IF($B129=0," ",IF(LEFT(EDTC11516171819202122[[#Headers],[EnterQ5]],6)="EnterQ","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"'!$A$9:$AD$120"),MATCH("All EDTC Measure",INDIRECT("'" &amp; $D$33 &amp; "'!$A$9:$AD$9"),0),FALSE)/VLOOKUP($B129,INDIRECT("'" &amp; $D$33 &amp; "'!$A$9:$AD$120"),MATCH("# of Records Reviewed (denominator):",INDIRECT("'" &amp; $D$33 &amp; "'!$A$9:$AD$9"),0),FALSE))))))</f>
        <v xml:space="preserve"> </v>
      </c>
      <c r="I129" s="53" t="str">
        <f ca="1">IF($B129=0," ",IF(LEFT(EDTC11516171819202122[[#Headers],[EnterQ6]],6)="EnterQ","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"'!$A$9:$AD$120"),MATCH("All EDTC Measure",INDIRECT("'" &amp; $D$33 &amp; "'!$A$9:$AD$9"),0),FALSE)/VLOOKUP($B129,INDIRECT("'" &amp; $D$33 &amp; "'!$A$9:$AD$120"),MATCH("# of Records Reviewed (denominator):",INDIRECT("'" &amp; $D$33 &amp; "'!$A$9:$AD$9"),0),FALSE))))))</f>
        <v xml:space="preserve"> </v>
      </c>
      <c r="J129" s="53" t="str">
        <f ca="1">IF($B129=0," ",IF(LEFT(EDTC11516171819202122[[#Headers],[EnterQ7]],6)="EnterQ","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"'!$A$9:$AD$120"),MATCH("All EDTC Measure",INDIRECT("'" &amp; $D$33 &amp; "'!$A$9:$AD$9"),0),FALSE)/VLOOKUP($B129,INDIRECT("'" &amp; $D$33 &amp; "'!$A$9:$AD$120"),MATCH("# of Records Reviewed (denominator):",INDIRECT("'" &amp; $D$33 &amp; "'!$A$9:$AD$9"),0),FALSE))))))</f>
        <v xml:space="preserve"> </v>
      </c>
      <c r="K129" s="53" t="str">
        <f ca="1">IF($B129=0," ",IF(LEFT(EDTC11516171819202122[[#Headers],[EnterQ8]],6)="EnterQ","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"'!$A$9:$AD$120"),MATCH("All EDTC Measure",INDIRECT("'" &amp; $D$33 &amp; "'!$A$9:$AD$9"),0),FALSE)/VLOOKUP($B129,INDIRECT("'" &amp; $D$33 &amp; "'!$A$9:$AD$120"),MATCH("# of Records Reviewed (denominator):",INDIRECT("'" &amp; $D$33 &amp; "'!$A$9:$AD$9"),0),FALSE))))))</f>
        <v xml:space="preserve"> </v>
      </c>
    </row>
    <row r="130" spans="2:11" x14ac:dyDescent="0.25">
      <c r="B130" s="52">
        <f>IF('Update Master Hospital List'!D97=0,0,'Update Master Hospital List'!D97)</f>
        <v>0</v>
      </c>
      <c r="C130" s="52">
        <f>IF('Update Master Hospital List'!E97=0,0,'Update Master Hospital List'!E97)</f>
        <v>0</v>
      </c>
      <c r="D130" s="53" t="str">
        <f ca="1">IF($B130=0," ",IF(LEFT(EDTC11516171819202122[[#Headers],[EnterQ1]],6)="EnterQ","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"'!$A$9:$AD$120"),MATCH("All EDTC Measure",INDIRECT("'" &amp; $D$33 &amp; "'!$A$9:$AD$9"),0),FALSE)/VLOOKUP($B130,INDIRECT("'" &amp; $D$33 &amp; "'!$A$9:$AD$120"),MATCH("# of Records Reviewed (denominator):",INDIRECT("'" &amp; $D$33 &amp; "'!$A$9:$AD$9"),0),FALSE))))))</f>
        <v xml:space="preserve"> </v>
      </c>
      <c r="E130" s="53" t="str">
        <f ca="1">IF($B130=0," ",IF(LEFT(EDTC11516171819202122[[#Headers],[EnterQ2]],6)="EnterQ","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"'!$A$9:$AD$120"),MATCH("All EDTC Measure",INDIRECT("'" &amp; $D$33 &amp; "'!$A$9:$AD$9"),0),FALSE)/VLOOKUP($B130,INDIRECT("'" &amp; $D$33 &amp; "'!$A$9:$AD$120"),MATCH("# of Records Reviewed (denominator):",INDIRECT("'" &amp; $D$33 &amp; "'!$A$9:$AD$9"),0),FALSE))))))</f>
        <v xml:space="preserve"> </v>
      </c>
      <c r="F130" s="53" t="str">
        <f ca="1">IF($B130=0," ",IF(LEFT(EDTC11516171819202122[[#Headers],[EnterQ3]],6)="EnterQ","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"'!$A$9:$AD$120"),MATCH("All EDTC Measure",INDIRECT("'" &amp; $D$33 &amp; "'!$A$9:$AD$9"),0),FALSE)/VLOOKUP($B130,INDIRECT("'" &amp; $D$33 &amp; "'!$A$9:$AD$120"),MATCH("# of Records Reviewed (denominator):",INDIRECT("'" &amp; $D$33 &amp; "'!$A$9:$AD$9"),0),FALSE))))))</f>
        <v xml:space="preserve"> </v>
      </c>
      <c r="G130" s="53" t="str">
        <f ca="1">IF($B130=0," ",IF(LEFT(EDTC11516171819202122[[#Headers],[EnterQ4]],6)="EnterQ","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"'!$A$9:$AD$120"),MATCH("All EDTC Measure",INDIRECT("'" &amp; $D$33 &amp; "'!$A$9:$AD$9"),0),FALSE)/VLOOKUP($B130,INDIRECT("'" &amp; $D$33 &amp; "'!$A$9:$AD$120"),MATCH("# of Records Reviewed (denominator):",INDIRECT("'" &amp; $D$33 &amp; "'!$A$9:$AD$9"),0),FALSE))))))</f>
        <v xml:space="preserve"> </v>
      </c>
      <c r="H130" s="53" t="str">
        <f ca="1">IF($B130=0," ",IF(LEFT(EDTC11516171819202122[[#Headers],[EnterQ5]],6)="EnterQ","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"'!$A$9:$AD$120"),MATCH("All EDTC Measure",INDIRECT("'" &amp; $D$33 &amp; "'!$A$9:$AD$9"),0),FALSE)/VLOOKUP($B130,INDIRECT("'" &amp; $D$33 &amp; "'!$A$9:$AD$120"),MATCH("# of Records Reviewed (denominator):",INDIRECT("'" &amp; $D$33 &amp; "'!$A$9:$AD$9"),0),FALSE))))))</f>
        <v xml:space="preserve"> </v>
      </c>
      <c r="I130" s="53" t="str">
        <f ca="1">IF($B130=0," ",IF(LEFT(EDTC11516171819202122[[#Headers],[EnterQ6]],6)="EnterQ","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"'!$A$9:$AD$120"),MATCH("All EDTC Measure",INDIRECT("'" &amp; $D$33 &amp; "'!$A$9:$AD$9"),0),FALSE)/VLOOKUP($B130,INDIRECT("'" &amp; $D$33 &amp; "'!$A$9:$AD$120"),MATCH("# of Records Reviewed (denominator):",INDIRECT("'" &amp; $D$33 &amp; "'!$A$9:$AD$9"),0),FALSE))))))</f>
        <v xml:space="preserve"> </v>
      </c>
      <c r="J130" s="53" t="str">
        <f ca="1">IF($B130=0," ",IF(LEFT(EDTC11516171819202122[[#Headers],[EnterQ7]],6)="EnterQ","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"'!$A$9:$AD$120"),MATCH("All EDTC Measure",INDIRECT("'" &amp; $D$33 &amp; "'!$A$9:$AD$9"),0),FALSE)/VLOOKUP($B130,INDIRECT("'" &amp; $D$33 &amp; "'!$A$9:$AD$120"),MATCH("# of Records Reviewed (denominator):",INDIRECT("'" &amp; $D$33 &amp; "'!$A$9:$AD$9"),0),FALSE))))))</f>
        <v xml:space="preserve"> </v>
      </c>
      <c r="K130" s="53" t="str">
        <f ca="1">IF($B130=0," ",IF(LEFT(EDTC11516171819202122[[#Headers],[EnterQ8]],6)="EnterQ","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"'!$A$9:$AD$120"),MATCH("All EDTC Measure",INDIRECT("'" &amp; $D$33 &amp; "'!$A$9:$AD$9"),0),FALSE)/VLOOKUP($B130,INDIRECT("'" &amp; $D$33 &amp; "'!$A$9:$AD$120"),MATCH("# of Records Reviewed (denominator):",INDIRECT("'" &amp; $D$33 &amp; "'!$A$9:$AD$9"),0),FALSE))))))</f>
        <v xml:space="preserve"> </v>
      </c>
    </row>
    <row r="131" spans="2:11" x14ac:dyDescent="0.25">
      <c r="B131" s="52">
        <f>IF('Update Master Hospital List'!D98=0,0,'Update Master Hospital List'!D98)</f>
        <v>0</v>
      </c>
      <c r="C131" s="52">
        <f>IF('Update Master Hospital List'!E98=0,0,'Update Master Hospital List'!E98)</f>
        <v>0</v>
      </c>
      <c r="D131" s="53" t="str">
        <f ca="1">IF($B131=0," ",IF(LEFT(EDTC11516171819202122[[#Headers],[EnterQ1]],6)="EnterQ","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"'!$A$9:$AD$120"),MATCH("All EDTC Measure",INDIRECT("'" &amp; $D$33 &amp; "'!$A$9:$AD$9"),0),FALSE)/VLOOKUP($B131,INDIRECT("'" &amp; $D$33 &amp; "'!$A$9:$AD$120"),MATCH("# of Records Reviewed (denominator):",INDIRECT("'" &amp; $D$33 &amp; "'!$A$9:$AD$9"),0),FALSE))))))</f>
        <v xml:space="preserve"> </v>
      </c>
      <c r="E131" s="53" t="str">
        <f ca="1">IF($B131=0," ",IF(LEFT(EDTC11516171819202122[[#Headers],[EnterQ2]],6)="EnterQ","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"'!$A$9:$AD$120"),MATCH("All EDTC Measure",INDIRECT("'" &amp; $D$33 &amp; "'!$A$9:$AD$9"),0),FALSE)/VLOOKUP($B131,INDIRECT("'" &amp; $D$33 &amp; "'!$A$9:$AD$120"),MATCH("# of Records Reviewed (denominator):",INDIRECT("'" &amp; $D$33 &amp; "'!$A$9:$AD$9"),0),FALSE))))))</f>
        <v xml:space="preserve"> </v>
      </c>
      <c r="F131" s="53" t="str">
        <f ca="1">IF($B131=0," ",IF(LEFT(EDTC11516171819202122[[#Headers],[EnterQ3]],6)="EnterQ","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"'!$A$9:$AD$120"),MATCH("All EDTC Measure",INDIRECT("'" &amp; $D$33 &amp; "'!$A$9:$AD$9"),0),FALSE)/VLOOKUP($B131,INDIRECT("'" &amp; $D$33 &amp; "'!$A$9:$AD$120"),MATCH("# of Records Reviewed (denominator):",INDIRECT("'" &amp; $D$33 &amp; "'!$A$9:$AD$9"),0),FALSE))))))</f>
        <v xml:space="preserve"> </v>
      </c>
      <c r="G131" s="53" t="str">
        <f ca="1">IF($B131=0," ",IF(LEFT(EDTC11516171819202122[[#Headers],[EnterQ4]],6)="EnterQ","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"'!$A$9:$AD$120"),MATCH("All EDTC Measure",INDIRECT("'" &amp; $D$33 &amp; "'!$A$9:$AD$9"),0),FALSE)/VLOOKUP($B131,INDIRECT("'" &amp; $D$33 &amp; "'!$A$9:$AD$120"),MATCH("# of Records Reviewed (denominator):",INDIRECT("'" &amp; $D$33 &amp; "'!$A$9:$AD$9"),0),FALSE))))))</f>
        <v xml:space="preserve"> </v>
      </c>
      <c r="H131" s="53" t="str">
        <f ca="1">IF($B131=0," ",IF(LEFT(EDTC11516171819202122[[#Headers],[EnterQ5]],6)="EnterQ","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"'!$A$9:$AD$120"),MATCH("All EDTC Measure",INDIRECT("'" &amp; $D$33 &amp; "'!$A$9:$AD$9"),0),FALSE)/VLOOKUP($B131,INDIRECT("'" &amp; $D$33 &amp; "'!$A$9:$AD$120"),MATCH("# of Records Reviewed (denominator):",INDIRECT("'" &amp; $D$33 &amp; "'!$A$9:$AD$9"),0),FALSE))))))</f>
        <v xml:space="preserve"> </v>
      </c>
      <c r="I131" s="53" t="str">
        <f ca="1">IF($B131=0," ",IF(LEFT(EDTC11516171819202122[[#Headers],[EnterQ6]],6)="EnterQ","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"'!$A$9:$AD$120"),MATCH("All EDTC Measure",INDIRECT("'" &amp; $D$33 &amp; "'!$A$9:$AD$9"),0),FALSE)/VLOOKUP($B131,INDIRECT("'" &amp; $D$33 &amp; "'!$A$9:$AD$120"),MATCH("# of Records Reviewed (denominator):",INDIRECT("'" &amp; $D$33 &amp; "'!$A$9:$AD$9"),0),FALSE))))))</f>
        <v xml:space="preserve"> </v>
      </c>
      <c r="J131" s="53" t="str">
        <f ca="1">IF($B131=0," ",IF(LEFT(EDTC11516171819202122[[#Headers],[EnterQ7]],6)="EnterQ","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"'!$A$9:$AD$120"),MATCH("All EDTC Measure",INDIRECT("'" &amp; $D$33 &amp; "'!$A$9:$AD$9"),0),FALSE)/VLOOKUP($B131,INDIRECT("'" &amp; $D$33 &amp; "'!$A$9:$AD$120"),MATCH("# of Records Reviewed (denominator):",INDIRECT("'" &amp; $D$33 &amp; "'!$A$9:$AD$9"),0),FALSE))))))</f>
        <v xml:space="preserve"> </v>
      </c>
      <c r="K131" s="53" t="str">
        <f ca="1">IF($B131=0," ",IF(LEFT(EDTC11516171819202122[[#Headers],[EnterQ8]],6)="EnterQ","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"'!$A$9:$AD$120"),MATCH("All EDTC Measure",INDIRECT("'" &amp; $D$33 &amp; "'!$A$9:$AD$9"),0),FALSE)/VLOOKUP($B131,INDIRECT("'" &amp; $D$33 &amp; "'!$A$9:$AD$120"),MATCH("# of Records Reviewed (denominator):",INDIRECT("'" &amp; $D$33 &amp; "'!$A$9:$AD$9"),0),FALSE))))))</f>
        <v xml:space="preserve"> </v>
      </c>
    </row>
    <row r="132" spans="2:11" x14ac:dyDescent="0.25">
      <c r="B132" s="52">
        <f>IF('Update Master Hospital List'!D99=0,0,'Update Master Hospital List'!D99)</f>
        <v>0</v>
      </c>
      <c r="C132" s="52">
        <f>IF('Update Master Hospital List'!E99=0,0,'Update Master Hospital List'!E99)</f>
        <v>0</v>
      </c>
      <c r="D132" s="53" t="str">
        <f ca="1">IF($B132=0," ",IF(LEFT(EDTC11516171819202122[[#Headers],[EnterQ1]],6)="EnterQ","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"'!$A$9:$AD$120"),MATCH("All EDTC Measure",INDIRECT("'" &amp; $D$33 &amp; "'!$A$9:$AD$9"),0),FALSE)/VLOOKUP($B132,INDIRECT("'" &amp; $D$33 &amp; "'!$A$9:$AD$120"),MATCH("# of Records Reviewed (denominator):",INDIRECT("'" &amp; $D$33 &amp; "'!$A$9:$AD$9"),0),FALSE))))))</f>
        <v xml:space="preserve"> </v>
      </c>
      <c r="E132" s="53" t="str">
        <f ca="1">IF($B132=0," ",IF(LEFT(EDTC11516171819202122[[#Headers],[EnterQ2]],6)="EnterQ","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"'!$A$9:$AD$120"),MATCH("All EDTC Measure",INDIRECT("'" &amp; $D$33 &amp; "'!$A$9:$AD$9"),0),FALSE)/VLOOKUP($B132,INDIRECT("'" &amp; $D$33 &amp; "'!$A$9:$AD$120"),MATCH("# of Records Reviewed (denominator):",INDIRECT("'" &amp; $D$33 &amp; "'!$A$9:$AD$9"),0),FALSE))))))</f>
        <v xml:space="preserve"> </v>
      </c>
      <c r="F132" s="53" t="str">
        <f ca="1">IF($B132=0," ",IF(LEFT(EDTC11516171819202122[[#Headers],[EnterQ3]],6)="EnterQ","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"'!$A$9:$AD$120"),MATCH("All EDTC Measure",INDIRECT("'" &amp; $D$33 &amp; "'!$A$9:$AD$9"),0),FALSE)/VLOOKUP($B132,INDIRECT("'" &amp; $D$33 &amp; "'!$A$9:$AD$120"),MATCH("# of Records Reviewed (denominator):",INDIRECT("'" &amp; $D$33 &amp; "'!$A$9:$AD$9"),0),FALSE))))))</f>
        <v xml:space="preserve"> </v>
      </c>
      <c r="G132" s="53" t="str">
        <f ca="1">IF($B132=0," ",IF(LEFT(EDTC11516171819202122[[#Headers],[EnterQ4]],6)="EnterQ","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"'!$A$9:$AD$120"),MATCH("All EDTC Measure",INDIRECT("'" &amp; $D$33 &amp; "'!$A$9:$AD$9"),0),FALSE)/VLOOKUP($B132,INDIRECT("'" &amp; $D$33 &amp; "'!$A$9:$AD$120"),MATCH("# of Records Reviewed (denominator):",INDIRECT("'" &amp; $D$33 &amp; "'!$A$9:$AD$9"),0),FALSE))))))</f>
        <v xml:space="preserve"> </v>
      </c>
      <c r="H132" s="53" t="str">
        <f ca="1">IF($B132=0," ",IF(LEFT(EDTC11516171819202122[[#Headers],[EnterQ5]],6)="EnterQ","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"'!$A$9:$AD$120"),MATCH("All EDTC Measure",INDIRECT("'" &amp; $D$33 &amp; "'!$A$9:$AD$9"),0),FALSE)/VLOOKUP($B132,INDIRECT("'" &amp; $D$33 &amp; "'!$A$9:$AD$120"),MATCH("# of Records Reviewed (denominator):",INDIRECT("'" &amp; $D$33 &amp; "'!$A$9:$AD$9"),0),FALSE))))))</f>
        <v xml:space="preserve"> </v>
      </c>
      <c r="I132" s="53" t="str">
        <f ca="1">IF($B132=0," ",IF(LEFT(EDTC11516171819202122[[#Headers],[EnterQ6]],6)="EnterQ","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"'!$A$9:$AD$120"),MATCH("All EDTC Measure",INDIRECT("'" &amp; $D$33 &amp; "'!$A$9:$AD$9"),0),FALSE)/VLOOKUP($B132,INDIRECT("'" &amp; $D$33 &amp; "'!$A$9:$AD$120"),MATCH("# of Records Reviewed (denominator):",INDIRECT("'" &amp; $D$33 &amp; "'!$A$9:$AD$9"),0),FALSE))))))</f>
        <v xml:space="preserve"> </v>
      </c>
      <c r="J132" s="53" t="str">
        <f ca="1">IF($B132=0," ",IF(LEFT(EDTC11516171819202122[[#Headers],[EnterQ7]],6)="EnterQ","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"'!$A$9:$AD$120"),MATCH("All EDTC Measure",INDIRECT("'" &amp; $D$33 &amp; "'!$A$9:$AD$9"),0),FALSE)/VLOOKUP($B132,INDIRECT("'" &amp; $D$33 &amp; "'!$A$9:$AD$120"),MATCH("# of Records Reviewed (denominator):",INDIRECT("'" &amp; $D$33 &amp; "'!$A$9:$AD$9"),0),FALSE))))))</f>
        <v xml:space="preserve"> </v>
      </c>
      <c r="K132" s="53" t="str">
        <f ca="1">IF($B132=0," ",IF(LEFT(EDTC11516171819202122[[#Headers],[EnterQ8]],6)="EnterQ","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"'!$A$9:$AD$120"),MATCH("All EDTC Measure",INDIRECT("'" &amp; $D$33 &amp; "'!$A$9:$AD$9"),0),FALSE)/VLOOKUP($B132,INDIRECT("'" &amp; $D$33 &amp; "'!$A$9:$AD$120"),MATCH("# of Records Reviewed (denominator):",INDIRECT("'" &amp; $D$33 &amp; "'!$A$9:$AD$9"),0),FALSE))))))</f>
        <v xml:space="preserve"> </v>
      </c>
    </row>
    <row r="133" spans="2:11" x14ac:dyDescent="0.25">
      <c r="B133" s="52">
        <f>IF('Update Master Hospital List'!D100=0,0,'Update Master Hospital List'!D100)</f>
        <v>0</v>
      </c>
      <c r="C133" s="52">
        <f>IF('Update Master Hospital List'!E100=0,0,'Update Master Hospital List'!E100)</f>
        <v>0</v>
      </c>
      <c r="D133" s="53" t="str">
        <f ca="1">IF($B133=0," ",IF(LEFT(EDTC11516171819202122[[#Headers],[EnterQ1]],6)="EnterQ","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"'!$A$9:$AD$120"),MATCH("All EDTC Measure",INDIRECT("'" &amp; $D$33 &amp; "'!$A$9:$AD$9"),0),FALSE)/VLOOKUP($B133,INDIRECT("'" &amp; $D$33 &amp; "'!$A$9:$AD$120"),MATCH("# of Records Reviewed (denominator):",INDIRECT("'" &amp; $D$33 &amp; "'!$A$9:$AD$9"),0),FALSE))))))</f>
        <v xml:space="preserve"> </v>
      </c>
      <c r="E133" s="53" t="str">
        <f ca="1">IF($B133=0," ",IF(LEFT(EDTC11516171819202122[[#Headers],[EnterQ2]],6)="EnterQ","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"'!$A$9:$AD$120"),MATCH("All EDTC Measure",INDIRECT("'" &amp; $D$33 &amp; "'!$A$9:$AD$9"),0),FALSE)/VLOOKUP($B133,INDIRECT("'" &amp; $D$33 &amp; "'!$A$9:$AD$120"),MATCH("# of Records Reviewed (denominator):",INDIRECT("'" &amp; $D$33 &amp; "'!$A$9:$AD$9"),0),FALSE))))))</f>
        <v xml:space="preserve"> </v>
      </c>
      <c r="F133" s="53" t="str">
        <f ca="1">IF($B133=0," ",IF(LEFT(EDTC11516171819202122[[#Headers],[EnterQ3]],6)="EnterQ","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"'!$A$9:$AD$120"),MATCH("All EDTC Measure",INDIRECT("'" &amp; $D$33 &amp; "'!$A$9:$AD$9"),0),FALSE)/VLOOKUP($B133,INDIRECT("'" &amp; $D$33 &amp; "'!$A$9:$AD$120"),MATCH("# of Records Reviewed (denominator):",INDIRECT("'" &amp; $D$33 &amp; "'!$A$9:$AD$9"),0),FALSE))))))</f>
        <v xml:space="preserve"> </v>
      </c>
      <c r="G133" s="53" t="str">
        <f ca="1">IF($B133=0," ",IF(LEFT(EDTC11516171819202122[[#Headers],[EnterQ4]],6)="EnterQ","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"'!$A$9:$AD$120"),MATCH("All EDTC Measure",INDIRECT("'" &amp; $D$33 &amp; "'!$A$9:$AD$9"),0),FALSE)/VLOOKUP($B133,INDIRECT("'" &amp; $D$33 &amp; "'!$A$9:$AD$120"),MATCH("# of Records Reviewed (denominator):",INDIRECT("'" &amp; $D$33 &amp; "'!$A$9:$AD$9"),0),FALSE))))))</f>
        <v xml:space="preserve"> </v>
      </c>
      <c r="H133" s="53" t="str">
        <f ca="1">IF($B133=0," ",IF(LEFT(EDTC11516171819202122[[#Headers],[EnterQ5]],6)="EnterQ","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"'!$A$9:$AD$120"),MATCH("All EDTC Measure",INDIRECT("'" &amp; $D$33 &amp; "'!$A$9:$AD$9"),0),FALSE)/VLOOKUP($B133,INDIRECT("'" &amp; $D$33 &amp; "'!$A$9:$AD$120"),MATCH("# of Records Reviewed (denominator):",INDIRECT("'" &amp; $D$33 &amp; "'!$A$9:$AD$9"),0),FALSE))))))</f>
        <v xml:space="preserve"> </v>
      </c>
      <c r="I133" s="53" t="str">
        <f ca="1">IF($B133=0," ",IF(LEFT(EDTC11516171819202122[[#Headers],[EnterQ6]],6)="EnterQ","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"'!$A$9:$AD$120"),MATCH("All EDTC Measure",INDIRECT("'" &amp; $D$33 &amp; "'!$A$9:$AD$9"),0),FALSE)/VLOOKUP($B133,INDIRECT("'" &amp; $D$33 &amp; "'!$A$9:$AD$120"),MATCH("# of Records Reviewed (denominator):",INDIRECT("'" &amp; $D$33 &amp; "'!$A$9:$AD$9"),0),FALSE))))))</f>
        <v xml:space="preserve"> </v>
      </c>
      <c r="J133" s="53" t="str">
        <f ca="1">IF($B133=0," ",IF(LEFT(EDTC11516171819202122[[#Headers],[EnterQ7]],6)="EnterQ","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"'!$A$9:$AD$120"),MATCH("All EDTC Measure",INDIRECT("'" &amp; $D$33 &amp; "'!$A$9:$AD$9"),0),FALSE)/VLOOKUP($B133,INDIRECT("'" &amp; $D$33 &amp; "'!$A$9:$AD$120"),MATCH("# of Records Reviewed (denominator):",INDIRECT("'" &amp; $D$33 &amp; "'!$A$9:$AD$9"),0),FALSE))))))</f>
        <v xml:space="preserve"> </v>
      </c>
      <c r="K133" s="53" t="str">
        <f ca="1">IF($B133=0," ",IF(LEFT(EDTC11516171819202122[[#Headers],[EnterQ8]],6)="EnterQ","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"'!$A$9:$AD$120"),MATCH("All EDTC Measure",INDIRECT("'" &amp; $D$33 &amp; "'!$A$9:$AD$9"),0),FALSE)/VLOOKUP($B133,INDIRECT("'" &amp; $D$33 &amp; "'!$A$9:$AD$120"),MATCH("# of Records Reviewed (denominator):",INDIRECT("'" &amp; $D$33 &amp; "'!$A$9:$AD$9"),0),FALSE))))))</f>
        <v xml:space="preserve"> </v>
      </c>
    </row>
    <row r="134" spans="2:11" x14ac:dyDescent="0.25">
      <c r="B134" s="52">
        <f>IF('Update Master Hospital List'!D101=0,0,'Update Master Hospital List'!D101)</f>
        <v>0</v>
      </c>
      <c r="C134" s="52">
        <f>IF('Update Master Hospital List'!E101=0,0,'Update Master Hospital List'!E101)</f>
        <v>0</v>
      </c>
      <c r="D134" s="53" t="str">
        <f ca="1">IF($B134=0," ",IF(LEFT(EDTC11516171819202122[[#Headers],[EnterQ1]],6)="EnterQ","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"'!$A$9:$AD$120"),MATCH("All EDTC Measure",INDIRECT("'" &amp; $D$33 &amp; "'!$A$9:$AD$9"),0),FALSE)/VLOOKUP($B134,INDIRECT("'" &amp; $D$33 &amp; "'!$A$9:$AD$120"),MATCH("# of Records Reviewed (denominator):",INDIRECT("'" &amp; $D$33 &amp; "'!$A$9:$AD$9"),0),FALSE))))))</f>
        <v xml:space="preserve"> </v>
      </c>
      <c r="E134" s="53" t="str">
        <f ca="1">IF($B134=0," ",IF(LEFT(EDTC11516171819202122[[#Headers],[EnterQ2]],6)="EnterQ","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"'!$A$9:$AD$120"),MATCH("All EDTC Measure",INDIRECT("'" &amp; $D$33 &amp; "'!$A$9:$AD$9"),0),FALSE)/VLOOKUP($B134,INDIRECT("'" &amp; $D$33 &amp; "'!$A$9:$AD$120"),MATCH("# of Records Reviewed (denominator):",INDIRECT("'" &amp; $D$33 &amp; "'!$A$9:$AD$9"),0),FALSE))))))</f>
        <v xml:space="preserve"> </v>
      </c>
      <c r="F134" s="53" t="str">
        <f ca="1">IF($B134=0," ",IF(LEFT(EDTC11516171819202122[[#Headers],[EnterQ3]],6)="EnterQ","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"'!$A$9:$AD$120"),MATCH("All EDTC Measure",INDIRECT("'" &amp; $D$33 &amp; "'!$A$9:$AD$9"),0),FALSE)/VLOOKUP($B134,INDIRECT("'" &amp; $D$33 &amp; "'!$A$9:$AD$120"),MATCH("# of Records Reviewed (denominator):",INDIRECT("'" &amp; $D$33 &amp; "'!$A$9:$AD$9"),0),FALSE))))))</f>
        <v xml:space="preserve"> </v>
      </c>
      <c r="G134" s="53" t="str">
        <f ca="1">IF($B134=0," ",IF(LEFT(EDTC11516171819202122[[#Headers],[EnterQ4]],6)="EnterQ","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"'!$A$9:$AD$120"),MATCH("All EDTC Measure",INDIRECT("'" &amp; $D$33 &amp; "'!$A$9:$AD$9"),0),FALSE)/VLOOKUP($B134,INDIRECT("'" &amp; $D$33 &amp; "'!$A$9:$AD$120"),MATCH("# of Records Reviewed (denominator):",INDIRECT("'" &amp; $D$33 &amp; "'!$A$9:$AD$9"),0),FALSE))))))</f>
        <v xml:space="preserve"> </v>
      </c>
      <c r="H134" s="53" t="str">
        <f ca="1">IF($B134=0," ",IF(LEFT(EDTC11516171819202122[[#Headers],[EnterQ5]],6)="EnterQ","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"'!$A$9:$AD$120"),MATCH("All EDTC Measure",INDIRECT("'" &amp; $D$33 &amp; "'!$A$9:$AD$9"),0),FALSE)/VLOOKUP($B134,INDIRECT("'" &amp; $D$33 &amp; "'!$A$9:$AD$120"),MATCH("# of Records Reviewed (denominator):",INDIRECT("'" &amp; $D$33 &amp; "'!$A$9:$AD$9"),0),FALSE))))))</f>
        <v xml:space="preserve"> </v>
      </c>
      <c r="I134" s="53" t="str">
        <f ca="1">IF($B134=0," ",IF(LEFT(EDTC11516171819202122[[#Headers],[EnterQ6]],6)="EnterQ","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"'!$A$9:$AD$120"),MATCH("All EDTC Measure",INDIRECT("'" &amp; $D$33 &amp; "'!$A$9:$AD$9"),0),FALSE)/VLOOKUP($B134,INDIRECT("'" &amp; $D$33 &amp; "'!$A$9:$AD$120"),MATCH("# of Records Reviewed (denominator):",INDIRECT("'" &amp; $D$33 &amp; "'!$A$9:$AD$9"),0),FALSE))))))</f>
        <v xml:space="preserve"> </v>
      </c>
      <c r="J134" s="53" t="str">
        <f ca="1">IF($B134=0," ",IF(LEFT(EDTC11516171819202122[[#Headers],[EnterQ7]],6)="EnterQ","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"'!$A$9:$AD$120"),MATCH("All EDTC Measure",INDIRECT("'" &amp; $D$33 &amp; "'!$A$9:$AD$9"),0),FALSE)/VLOOKUP($B134,INDIRECT("'" &amp; $D$33 &amp; "'!$A$9:$AD$120"),MATCH("# of Records Reviewed (denominator):",INDIRECT("'" &amp; $D$33 &amp; "'!$A$9:$AD$9"),0),FALSE))))))</f>
        <v xml:space="preserve"> </v>
      </c>
      <c r="K134" s="53" t="str">
        <f ca="1">IF($B134=0," ",IF(LEFT(EDTC11516171819202122[[#Headers],[EnterQ8]],6)="EnterQ","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"'!$A$9:$AD$120"),MATCH("All EDTC Measure",INDIRECT("'" &amp; $D$33 &amp; "'!$A$9:$AD$9"),0),FALSE)/VLOOKUP($B134,INDIRECT("'" &amp; $D$33 &amp; "'!$A$9:$AD$120"),MATCH("# of Records Reviewed (denominator):",INDIRECT("'" &amp; $D$33 &amp; "'!$A$9:$AD$9"),0),FALSE))))))</f>
        <v xml:space="preserve"> </v>
      </c>
    </row>
    <row r="135" spans="2:11" x14ac:dyDescent="0.25">
      <c r="B135" s="52">
        <f>IF('Update Master Hospital List'!D102=0,0,'Update Master Hospital List'!D102)</f>
        <v>0</v>
      </c>
      <c r="C135" s="52">
        <f>IF('Update Master Hospital List'!E102=0,0,'Update Master Hospital List'!E102)</f>
        <v>0</v>
      </c>
      <c r="D135" s="53" t="str">
        <f ca="1">IF($B135=0," ",IF(LEFT(EDTC11516171819202122[[#Headers],[EnterQ1]],6)="EnterQ","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"'!$A$9:$AD$120"),MATCH("All EDTC Measure",INDIRECT("'" &amp; $D$33 &amp; "'!$A$9:$AD$9"),0),FALSE)/VLOOKUP($B135,INDIRECT("'" &amp; $D$33 &amp; "'!$A$9:$AD$120"),MATCH("# of Records Reviewed (denominator):",INDIRECT("'" &amp; $D$33 &amp; "'!$A$9:$AD$9"),0),FALSE))))))</f>
        <v xml:space="preserve"> </v>
      </c>
      <c r="E135" s="53" t="str">
        <f ca="1">IF($B135=0," ",IF(LEFT(EDTC11516171819202122[[#Headers],[EnterQ2]],6)="EnterQ","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"'!$A$9:$AD$120"),MATCH("All EDTC Measure",INDIRECT("'" &amp; $D$33 &amp; "'!$A$9:$AD$9"),0),FALSE)/VLOOKUP($B135,INDIRECT("'" &amp; $D$33 &amp; "'!$A$9:$AD$120"),MATCH("# of Records Reviewed (denominator):",INDIRECT("'" &amp; $D$33 &amp; "'!$A$9:$AD$9"),0),FALSE))))))</f>
        <v xml:space="preserve"> </v>
      </c>
      <c r="F135" s="53" t="str">
        <f ca="1">IF($B135=0," ",IF(LEFT(EDTC11516171819202122[[#Headers],[EnterQ3]],6)="EnterQ","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"'!$A$9:$AD$120"),MATCH("All EDTC Measure",INDIRECT("'" &amp; $D$33 &amp; "'!$A$9:$AD$9"),0),FALSE)/VLOOKUP($B135,INDIRECT("'" &amp; $D$33 &amp; "'!$A$9:$AD$120"),MATCH("# of Records Reviewed (denominator):",INDIRECT("'" &amp; $D$33 &amp; "'!$A$9:$AD$9"),0),FALSE))))))</f>
        <v xml:space="preserve"> </v>
      </c>
      <c r="G135" s="53" t="str">
        <f ca="1">IF($B135=0," ",IF(LEFT(EDTC11516171819202122[[#Headers],[EnterQ4]],6)="EnterQ","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"'!$A$9:$AD$120"),MATCH("All EDTC Measure",INDIRECT("'" &amp; $D$33 &amp; "'!$A$9:$AD$9"),0),FALSE)/VLOOKUP($B135,INDIRECT("'" &amp; $D$33 &amp; "'!$A$9:$AD$120"),MATCH("# of Records Reviewed (denominator):",INDIRECT("'" &amp; $D$33 &amp; "'!$A$9:$AD$9"),0),FALSE))))))</f>
        <v xml:space="preserve"> </v>
      </c>
      <c r="H135" s="53" t="str">
        <f ca="1">IF($B135=0," ",IF(LEFT(EDTC11516171819202122[[#Headers],[EnterQ5]],6)="EnterQ","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"'!$A$9:$AD$120"),MATCH("All EDTC Measure",INDIRECT("'" &amp; $D$33 &amp; "'!$A$9:$AD$9"),0),FALSE)/VLOOKUP($B135,INDIRECT("'" &amp; $D$33 &amp; "'!$A$9:$AD$120"),MATCH("# of Records Reviewed (denominator):",INDIRECT("'" &amp; $D$33 &amp; "'!$A$9:$AD$9"),0),FALSE))))))</f>
        <v xml:space="preserve"> </v>
      </c>
      <c r="I135" s="53" t="str">
        <f ca="1">IF($B135=0," ",IF(LEFT(EDTC11516171819202122[[#Headers],[EnterQ6]],6)="EnterQ","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"'!$A$9:$AD$120"),MATCH("All EDTC Measure",INDIRECT("'" &amp; $D$33 &amp; "'!$A$9:$AD$9"),0),FALSE)/VLOOKUP($B135,INDIRECT("'" &amp; $D$33 &amp; "'!$A$9:$AD$120"),MATCH("# of Records Reviewed (denominator):",INDIRECT("'" &amp; $D$33 &amp; "'!$A$9:$AD$9"),0),FALSE))))))</f>
        <v xml:space="preserve"> </v>
      </c>
      <c r="J135" s="53" t="str">
        <f ca="1">IF($B135=0," ",IF(LEFT(EDTC11516171819202122[[#Headers],[EnterQ7]],6)="EnterQ","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"'!$A$9:$AD$120"),MATCH("All EDTC Measure",INDIRECT("'" &amp; $D$33 &amp; "'!$A$9:$AD$9"),0),FALSE)/VLOOKUP($B135,INDIRECT("'" &amp; $D$33 &amp; "'!$A$9:$AD$120"),MATCH("# of Records Reviewed (denominator):",INDIRECT("'" &amp; $D$33 &amp; "'!$A$9:$AD$9"),0),FALSE))))))</f>
        <v xml:space="preserve"> </v>
      </c>
      <c r="K135" s="53" t="str">
        <f ca="1">IF($B135=0," ",IF(LEFT(EDTC11516171819202122[[#Headers],[EnterQ8]],6)="EnterQ","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"'!$A$9:$AD$120"),MATCH("All EDTC Measure",INDIRECT("'" &amp; $D$33 &amp; "'!$A$9:$AD$9"),0),FALSE)/VLOOKUP($B135,INDIRECT("'" &amp; $D$33 &amp; "'!$A$9:$AD$120"),MATCH("# of Records Reviewed (denominator):",INDIRECT("'" &amp; $D$33 &amp; "'!$A$9:$AD$9"),0),FALSE))))))</f>
        <v xml:space="preserve"> </v>
      </c>
    </row>
    <row r="136" spans="2:11" x14ac:dyDescent="0.25">
      <c r="B136" s="52">
        <f>IF('Update Master Hospital List'!D103=0,0,'Update Master Hospital List'!D103)</f>
        <v>0</v>
      </c>
      <c r="C136" s="52">
        <f>IF('Update Master Hospital List'!E103=0,0,'Update Master Hospital List'!E103)</f>
        <v>0</v>
      </c>
      <c r="D136" s="53" t="str">
        <f ca="1">IF($B136=0," ",IF(LEFT(EDTC11516171819202122[[#Headers],[EnterQ1]],6)="EnterQ","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"'!$A$9:$AD$120"),MATCH("All EDTC Measure",INDIRECT("'" &amp; $D$33 &amp; "'!$A$9:$AD$9"),0),FALSE)/VLOOKUP($B136,INDIRECT("'" &amp; $D$33 &amp; "'!$A$9:$AD$120"),MATCH("# of Records Reviewed (denominator):",INDIRECT("'" &amp; $D$33 &amp; "'!$A$9:$AD$9"),0),FALSE))))))</f>
        <v xml:space="preserve"> </v>
      </c>
      <c r="E136" s="53" t="str">
        <f ca="1">IF($B136=0," ",IF(LEFT(EDTC11516171819202122[[#Headers],[EnterQ2]],6)="EnterQ","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"'!$A$9:$AD$120"),MATCH("All EDTC Measure",INDIRECT("'" &amp; $D$33 &amp; "'!$A$9:$AD$9"),0),FALSE)/VLOOKUP($B136,INDIRECT("'" &amp; $D$33 &amp; "'!$A$9:$AD$120"),MATCH("# of Records Reviewed (denominator):",INDIRECT("'" &amp; $D$33 &amp; "'!$A$9:$AD$9"),0),FALSE))))))</f>
        <v xml:space="preserve"> </v>
      </c>
      <c r="F136" s="53" t="str">
        <f ca="1">IF($B136=0," ",IF(LEFT(EDTC11516171819202122[[#Headers],[EnterQ3]],6)="EnterQ","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"'!$A$9:$AD$120"),MATCH("All EDTC Measure",INDIRECT("'" &amp; $D$33 &amp; "'!$A$9:$AD$9"),0),FALSE)/VLOOKUP($B136,INDIRECT("'" &amp; $D$33 &amp; "'!$A$9:$AD$120"),MATCH("# of Records Reviewed (denominator):",INDIRECT("'" &amp; $D$33 &amp; "'!$A$9:$AD$9"),0),FALSE))))))</f>
        <v xml:space="preserve"> </v>
      </c>
      <c r="G136" s="53" t="str">
        <f ca="1">IF($B136=0," ",IF(LEFT(EDTC11516171819202122[[#Headers],[EnterQ4]],6)="EnterQ","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"'!$A$9:$AD$120"),MATCH("All EDTC Measure",INDIRECT("'" &amp; $D$33 &amp; "'!$A$9:$AD$9"),0),FALSE)/VLOOKUP($B136,INDIRECT("'" &amp; $D$33 &amp; "'!$A$9:$AD$120"),MATCH("# of Records Reviewed (denominator):",INDIRECT("'" &amp; $D$33 &amp; "'!$A$9:$AD$9"),0),FALSE))))))</f>
        <v xml:space="preserve"> </v>
      </c>
      <c r="H136" s="53" t="str">
        <f ca="1">IF($B136=0," ",IF(LEFT(EDTC11516171819202122[[#Headers],[EnterQ5]],6)="EnterQ","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"'!$A$9:$AD$120"),MATCH("All EDTC Measure",INDIRECT("'" &amp; $D$33 &amp; "'!$A$9:$AD$9"),0),FALSE)/VLOOKUP($B136,INDIRECT("'" &amp; $D$33 &amp; "'!$A$9:$AD$120"),MATCH("# of Records Reviewed (denominator):",INDIRECT("'" &amp; $D$33 &amp; "'!$A$9:$AD$9"),0),FALSE))))))</f>
        <v xml:space="preserve"> </v>
      </c>
      <c r="I136" s="53" t="str">
        <f ca="1">IF($B136=0," ",IF(LEFT(EDTC11516171819202122[[#Headers],[EnterQ6]],6)="EnterQ","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"'!$A$9:$AD$120"),MATCH("All EDTC Measure",INDIRECT("'" &amp; $D$33 &amp; "'!$A$9:$AD$9"),0),FALSE)/VLOOKUP($B136,INDIRECT("'" &amp; $D$33 &amp; "'!$A$9:$AD$120"),MATCH("# of Records Reviewed (denominator):",INDIRECT("'" &amp; $D$33 &amp; "'!$A$9:$AD$9"),0),FALSE))))))</f>
        <v xml:space="preserve"> </v>
      </c>
      <c r="J136" s="53" t="str">
        <f ca="1">IF($B136=0," ",IF(LEFT(EDTC11516171819202122[[#Headers],[EnterQ7]],6)="EnterQ","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"'!$A$9:$AD$120"),MATCH("All EDTC Measure",INDIRECT("'" &amp; $D$33 &amp; "'!$A$9:$AD$9"),0),FALSE)/VLOOKUP($B136,INDIRECT("'" &amp; $D$33 &amp; "'!$A$9:$AD$120"),MATCH("# of Records Reviewed (denominator):",INDIRECT("'" &amp; $D$33 &amp; "'!$A$9:$AD$9"),0),FALSE))))))</f>
        <v xml:space="preserve"> </v>
      </c>
      <c r="K136" s="53" t="str">
        <f ca="1">IF($B136=0," ",IF(LEFT(EDTC11516171819202122[[#Headers],[EnterQ8]],6)="EnterQ","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"'!$A$9:$AD$120"),MATCH("All EDTC Measure",INDIRECT("'" &amp; $D$33 &amp; "'!$A$9:$AD$9"),0),FALSE)/VLOOKUP($B136,INDIRECT("'" &amp; $D$33 &amp; "'!$A$9:$AD$120"),MATCH("# of Records Reviewed (denominator):",INDIRECT("'" &amp; $D$33 &amp; "'!$A$9:$AD$9"),0),FALSE))))))</f>
        <v xml:space="preserve"> </v>
      </c>
    </row>
    <row r="137" spans="2:11" x14ac:dyDescent="0.25">
      <c r="B137" s="52">
        <f>IF('Update Master Hospital List'!D104=0,0,'Update Master Hospital List'!D104)</f>
        <v>0</v>
      </c>
      <c r="C137" s="52">
        <f>IF('Update Master Hospital List'!E104=0,0,'Update Master Hospital List'!E104)</f>
        <v>0</v>
      </c>
      <c r="D137" s="53" t="str">
        <f ca="1">IF($B137=0," ",IF(LEFT(EDTC11516171819202122[[#Headers],[EnterQ1]],6)="EnterQ","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"'!$A$9:$AD$120"),MATCH("All EDTC Measure",INDIRECT("'" &amp; $D$33 &amp; "'!$A$9:$AD$9"),0),FALSE)/VLOOKUP($B137,INDIRECT("'" &amp; $D$33 &amp; "'!$A$9:$AD$120"),MATCH("# of Records Reviewed (denominator):",INDIRECT("'" &amp; $D$33 &amp; "'!$A$9:$AD$9"),0),FALSE))))))</f>
        <v xml:space="preserve"> </v>
      </c>
      <c r="E137" s="53" t="str">
        <f ca="1">IF($B137=0," ",IF(LEFT(EDTC11516171819202122[[#Headers],[EnterQ2]],6)="EnterQ","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"'!$A$9:$AD$120"),MATCH("All EDTC Measure",INDIRECT("'" &amp; $D$33 &amp; "'!$A$9:$AD$9"),0),FALSE)/VLOOKUP($B137,INDIRECT("'" &amp; $D$33 &amp; "'!$A$9:$AD$120"),MATCH("# of Records Reviewed (denominator):",INDIRECT("'" &amp; $D$33 &amp; "'!$A$9:$AD$9"),0),FALSE))))))</f>
        <v xml:space="preserve"> </v>
      </c>
      <c r="F137" s="53" t="str">
        <f ca="1">IF($B137=0," ",IF(LEFT(EDTC11516171819202122[[#Headers],[EnterQ3]],6)="EnterQ","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"'!$A$9:$AD$120"),MATCH("All EDTC Measure",INDIRECT("'" &amp; $D$33 &amp; "'!$A$9:$AD$9"),0),FALSE)/VLOOKUP($B137,INDIRECT("'" &amp; $D$33 &amp; "'!$A$9:$AD$120"),MATCH("# of Records Reviewed (denominator):",INDIRECT("'" &amp; $D$33 &amp; "'!$A$9:$AD$9"),0),FALSE))))))</f>
        <v xml:space="preserve"> </v>
      </c>
      <c r="G137" s="53" t="str">
        <f ca="1">IF($B137=0," ",IF(LEFT(EDTC11516171819202122[[#Headers],[EnterQ4]],6)="EnterQ","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"'!$A$9:$AD$120"),MATCH("All EDTC Measure",INDIRECT("'" &amp; $D$33 &amp; "'!$A$9:$AD$9"),0),FALSE)/VLOOKUP($B137,INDIRECT("'" &amp; $D$33 &amp; "'!$A$9:$AD$120"),MATCH("# of Records Reviewed (denominator):",INDIRECT("'" &amp; $D$33 &amp; "'!$A$9:$AD$9"),0),FALSE))))))</f>
        <v xml:space="preserve"> </v>
      </c>
      <c r="H137" s="53" t="str">
        <f ca="1">IF($B137=0," ",IF(LEFT(EDTC11516171819202122[[#Headers],[EnterQ5]],6)="EnterQ","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"'!$A$9:$AD$120"),MATCH("All EDTC Measure",INDIRECT("'" &amp; $D$33 &amp; "'!$A$9:$AD$9"),0),FALSE)/VLOOKUP($B137,INDIRECT("'" &amp; $D$33 &amp; "'!$A$9:$AD$120"),MATCH("# of Records Reviewed (denominator):",INDIRECT("'" &amp; $D$33 &amp; "'!$A$9:$AD$9"),0),FALSE))))))</f>
        <v xml:space="preserve"> </v>
      </c>
      <c r="I137" s="53" t="str">
        <f ca="1">IF($B137=0," ",IF(LEFT(EDTC11516171819202122[[#Headers],[EnterQ6]],6)="EnterQ","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"'!$A$9:$AD$120"),MATCH("All EDTC Measure",INDIRECT("'" &amp; $D$33 &amp; "'!$A$9:$AD$9"),0),FALSE)/VLOOKUP($B137,INDIRECT("'" &amp; $D$33 &amp; "'!$A$9:$AD$120"),MATCH("# of Records Reviewed (denominator):",INDIRECT("'" &amp; $D$33 &amp; "'!$A$9:$AD$9"),0),FALSE))))))</f>
        <v xml:space="preserve"> </v>
      </c>
      <c r="J137" s="53" t="str">
        <f ca="1">IF($B137=0," ",IF(LEFT(EDTC11516171819202122[[#Headers],[EnterQ7]],6)="EnterQ","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"'!$A$9:$AD$120"),MATCH("All EDTC Measure",INDIRECT("'" &amp; $D$33 &amp; "'!$A$9:$AD$9"),0),FALSE)/VLOOKUP($B137,INDIRECT("'" &amp; $D$33 &amp; "'!$A$9:$AD$120"),MATCH("# of Records Reviewed (denominator):",INDIRECT("'" &amp; $D$33 &amp; "'!$A$9:$AD$9"),0),FALSE))))))</f>
        <v xml:space="preserve"> </v>
      </c>
      <c r="K137" s="53" t="str">
        <f ca="1">IF($B137=0," ",IF(LEFT(EDTC11516171819202122[[#Headers],[EnterQ8]],6)="EnterQ","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"'!$A$9:$AD$120"),MATCH("All EDTC Measure",INDIRECT("'" &amp; $D$33 &amp; "'!$A$9:$AD$9"),0),FALSE)/VLOOKUP($B137,INDIRECT("'" &amp; $D$33 &amp; "'!$A$9:$AD$120"),MATCH("# of Records Reviewed (denominator):",INDIRECT("'" &amp; $D$33 &amp; "'!$A$9:$AD$9"),0),FALSE))))))</f>
        <v xml:space="preserve"> </v>
      </c>
    </row>
    <row r="138" spans="2:11" x14ac:dyDescent="0.25">
      <c r="B138" s="52">
        <f>IF('Update Master Hospital List'!D105=0,0,'Update Master Hospital List'!D105)</f>
        <v>0</v>
      </c>
      <c r="C138" s="52">
        <f>IF('Update Master Hospital List'!E105=0,0,'Update Master Hospital List'!E105)</f>
        <v>0</v>
      </c>
      <c r="D138" s="53" t="str">
        <f ca="1">IF($B138=0," ",IF(LEFT(EDTC11516171819202122[[#Headers],[EnterQ1]],6)="EnterQ","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"'!$A$9:$AD$120"),MATCH("All EDTC Measure",INDIRECT("'" &amp; $D$33 &amp; "'!$A$9:$AD$9"),0),FALSE)/VLOOKUP($B138,INDIRECT("'" &amp; $D$33 &amp; "'!$A$9:$AD$120"),MATCH("# of Records Reviewed (denominator):",INDIRECT("'" &amp; $D$33 &amp; "'!$A$9:$AD$9"),0),FALSE))))))</f>
        <v xml:space="preserve"> </v>
      </c>
      <c r="E138" s="53" t="str">
        <f ca="1">IF($B138=0," ",IF(LEFT(EDTC11516171819202122[[#Headers],[EnterQ2]],6)="EnterQ","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"'!$A$9:$AD$120"),MATCH("All EDTC Measure",INDIRECT("'" &amp; $D$33 &amp; "'!$A$9:$AD$9"),0),FALSE)/VLOOKUP($B138,INDIRECT("'" &amp; $D$33 &amp; "'!$A$9:$AD$120"),MATCH("# of Records Reviewed (denominator):",INDIRECT("'" &amp; $D$33 &amp; "'!$A$9:$AD$9"),0),FALSE))))))</f>
        <v xml:space="preserve"> </v>
      </c>
      <c r="F138" s="53" t="str">
        <f ca="1">IF($B138=0," ",IF(LEFT(EDTC11516171819202122[[#Headers],[EnterQ3]],6)="EnterQ","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"'!$A$9:$AD$120"),MATCH("All EDTC Measure",INDIRECT("'" &amp; $D$33 &amp; "'!$A$9:$AD$9"),0),FALSE)/VLOOKUP($B138,INDIRECT("'" &amp; $D$33 &amp; "'!$A$9:$AD$120"),MATCH("# of Records Reviewed (denominator):",INDIRECT("'" &amp; $D$33 &amp; "'!$A$9:$AD$9"),0),FALSE))))))</f>
        <v xml:space="preserve"> </v>
      </c>
      <c r="G138" s="53" t="str">
        <f ca="1">IF($B138=0," ",IF(LEFT(EDTC11516171819202122[[#Headers],[EnterQ4]],6)="EnterQ","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"'!$A$9:$AD$120"),MATCH("All EDTC Measure",INDIRECT("'" &amp; $D$33 &amp; "'!$A$9:$AD$9"),0),FALSE)/VLOOKUP($B138,INDIRECT("'" &amp; $D$33 &amp; "'!$A$9:$AD$120"),MATCH("# of Records Reviewed (denominator):",INDIRECT("'" &amp; $D$33 &amp; "'!$A$9:$AD$9"),0),FALSE))))))</f>
        <v xml:space="preserve"> </v>
      </c>
      <c r="H138" s="53" t="str">
        <f ca="1">IF($B138=0," ",IF(LEFT(EDTC11516171819202122[[#Headers],[EnterQ5]],6)="EnterQ","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"'!$A$9:$AD$120"),MATCH("All EDTC Measure",INDIRECT("'" &amp; $D$33 &amp; "'!$A$9:$AD$9"),0),FALSE)/VLOOKUP($B138,INDIRECT("'" &amp; $D$33 &amp; "'!$A$9:$AD$120"),MATCH("# of Records Reviewed (denominator):",INDIRECT("'" &amp; $D$33 &amp; "'!$A$9:$AD$9"),0),FALSE))))))</f>
        <v xml:space="preserve"> </v>
      </c>
      <c r="I138" s="53" t="str">
        <f ca="1">IF($B138=0," ",IF(LEFT(EDTC11516171819202122[[#Headers],[EnterQ6]],6)="EnterQ","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"'!$A$9:$AD$120"),MATCH("All EDTC Measure",INDIRECT("'" &amp; $D$33 &amp; "'!$A$9:$AD$9"),0),FALSE)/VLOOKUP($B138,INDIRECT("'" &amp; $D$33 &amp; "'!$A$9:$AD$120"),MATCH("# of Records Reviewed (denominator):",INDIRECT("'" &amp; $D$33 &amp; "'!$A$9:$AD$9"),0),FALSE))))))</f>
        <v xml:space="preserve"> </v>
      </c>
      <c r="J138" s="53" t="str">
        <f ca="1">IF($B138=0," ",IF(LEFT(EDTC11516171819202122[[#Headers],[EnterQ7]],6)="EnterQ","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"'!$A$9:$AD$120"),MATCH("All EDTC Measure",INDIRECT("'" &amp; $D$33 &amp; "'!$A$9:$AD$9"),0),FALSE)/VLOOKUP($B138,INDIRECT("'" &amp; $D$33 &amp; "'!$A$9:$AD$120"),MATCH("# of Records Reviewed (denominator):",INDIRECT("'" &amp; $D$33 &amp; "'!$A$9:$AD$9"),0),FALSE))))))</f>
        <v xml:space="preserve"> </v>
      </c>
      <c r="K138" s="53" t="str">
        <f ca="1">IF($B138=0," ",IF(LEFT(EDTC11516171819202122[[#Headers],[EnterQ8]],6)="EnterQ","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"'!$A$9:$AD$120"),MATCH("All EDTC Measure",INDIRECT("'" &amp; $D$33 &amp; "'!$A$9:$AD$9"),0),FALSE)/VLOOKUP($B138,INDIRECT("'" &amp; $D$33 &amp; "'!$A$9:$AD$120"),MATCH("# of Records Reviewed (denominator):",INDIRECT("'" &amp; $D$33 &amp; "'!$A$9:$AD$9"),0),FALSE))))))</f>
        <v xml:space="preserve"> </v>
      </c>
    </row>
    <row r="139" spans="2:11" x14ac:dyDescent="0.25">
      <c r="B139" s="52">
        <f>IF('Update Master Hospital List'!D106=0,0,'Update Master Hospital List'!D106)</f>
        <v>0</v>
      </c>
      <c r="C139" s="52">
        <f>IF('Update Master Hospital List'!E106=0,0,'Update Master Hospital List'!E106)</f>
        <v>0</v>
      </c>
      <c r="D139" s="53" t="str">
        <f ca="1">IF($B139=0," ",IF(LEFT(EDTC11516171819202122[[#Headers],[EnterQ1]],6)="EnterQ","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"'!$A$9:$AD$120"),MATCH("All EDTC Measure",INDIRECT("'" &amp; $D$33 &amp; "'!$A$9:$AD$9"),0),FALSE)/VLOOKUP($B139,INDIRECT("'" &amp; $D$33 &amp; "'!$A$9:$AD$120"),MATCH("# of Records Reviewed (denominator):",INDIRECT("'" &amp; $D$33 &amp; "'!$A$9:$AD$9"),0),FALSE))))))</f>
        <v xml:space="preserve"> </v>
      </c>
      <c r="E139" s="53" t="str">
        <f ca="1">IF($B139=0," ",IF(LEFT(EDTC11516171819202122[[#Headers],[EnterQ2]],6)="EnterQ","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"'!$A$9:$AD$120"),MATCH("All EDTC Measure",INDIRECT("'" &amp; $D$33 &amp; "'!$A$9:$AD$9"),0),FALSE)/VLOOKUP($B139,INDIRECT("'" &amp; $D$33 &amp; "'!$A$9:$AD$120"),MATCH("# of Records Reviewed (denominator):",INDIRECT("'" &amp; $D$33 &amp; "'!$A$9:$AD$9"),0),FALSE))))))</f>
        <v xml:space="preserve"> </v>
      </c>
      <c r="F139" s="53" t="str">
        <f ca="1">IF($B139=0," ",IF(LEFT(EDTC11516171819202122[[#Headers],[EnterQ3]],6)="EnterQ","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"'!$A$9:$AD$120"),MATCH("All EDTC Measure",INDIRECT("'" &amp; $D$33 &amp; "'!$A$9:$AD$9"),0),FALSE)/VLOOKUP($B139,INDIRECT("'" &amp; $D$33 &amp; "'!$A$9:$AD$120"),MATCH("# of Records Reviewed (denominator):",INDIRECT("'" &amp; $D$33 &amp; "'!$A$9:$AD$9"),0),FALSE))))))</f>
        <v xml:space="preserve"> </v>
      </c>
      <c r="G139" s="53" t="str">
        <f ca="1">IF($B139=0," ",IF(LEFT(EDTC11516171819202122[[#Headers],[EnterQ4]],6)="EnterQ","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"'!$A$9:$AD$120"),MATCH("All EDTC Measure",INDIRECT("'" &amp; $D$33 &amp; "'!$A$9:$AD$9"),0),FALSE)/VLOOKUP($B139,INDIRECT("'" &amp; $D$33 &amp; "'!$A$9:$AD$120"),MATCH("# of Records Reviewed (denominator):",INDIRECT("'" &amp; $D$33 &amp; "'!$A$9:$AD$9"),0),FALSE))))))</f>
        <v xml:space="preserve"> </v>
      </c>
      <c r="H139" s="53" t="str">
        <f ca="1">IF($B139=0," ",IF(LEFT(EDTC11516171819202122[[#Headers],[EnterQ5]],6)="EnterQ","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"'!$A$9:$AD$120"),MATCH("All EDTC Measure",INDIRECT("'" &amp; $D$33 &amp; "'!$A$9:$AD$9"),0),FALSE)/VLOOKUP($B139,INDIRECT("'" &amp; $D$33 &amp; "'!$A$9:$AD$120"),MATCH("# of Records Reviewed (denominator):",INDIRECT("'" &amp; $D$33 &amp; "'!$A$9:$AD$9"),0),FALSE))))))</f>
        <v xml:space="preserve"> </v>
      </c>
      <c r="I139" s="53" t="str">
        <f ca="1">IF($B139=0," ",IF(LEFT(EDTC11516171819202122[[#Headers],[EnterQ6]],6)="EnterQ","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"'!$A$9:$AD$120"),MATCH("All EDTC Measure",INDIRECT("'" &amp; $D$33 &amp; "'!$A$9:$AD$9"),0),FALSE)/VLOOKUP($B139,INDIRECT("'" &amp; $D$33 &amp; "'!$A$9:$AD$120"),MATCH("# of Records Reviewed (denominator):",INDIRECT("'" &amp; $D$33 &amp; "'!$A$9:$AD$9"),0),FALSE))))))</f>
        <v xml:space="preserve"> </v>
      </c>
      <c r="J139" s="53" t="str">
        <f ca="1">IF($B139=0," ",IF(LEFT(EDTC11516171819202122[[#Headers],[EnterQ7]],6)="EnterQ","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"'!$A$9:$AD$120"),MATCH("All EDTC Measure",INDIRECT("'" &amp; $D$33 &amp; "'!$A$9:$AD$9"),0),FALSE)/VLOOKUP($B139,INDIRECT("'" &amp; $D$33 &amp; "'!$A$9:$AD$120"),MATCH("# of Records Reviewed (denominator):",INDIRECT("'" &amp; $D$33 &amp; "'!$A$9:$AD$9"),0),FALSE))))))</f>
        <v xml:space="preserve"> </v>
      </c>
      <c r="K139" s="53" t="str">
        <f ca="1">IF($B139=0," ",IF(LEFT(EDTC11516171819202122[[#Headers],[EnterQ8]],6)="EnterQ","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"'!$A$9:$AD$120"),MATCH("All EDTC Measure",INDIRECT("'" &amp; $D$33 &amp; "'!$A$9:$AD$9"),0),FALSE)/VLOOKUP($B139,INDIRECT("'" &amp; $D$33 &amp; "'!$A$9:$AD$120"),MATCH("# of Records Reviewed (denominator):",INDIRECT("'" &amp; $D$33 &amp; "'!$A$9:$AD$9"),0),FALSE))))))</f>
        <v xml:space="preserve"> </v>
      </c>
    </row>
    <row r="140" spans="2:11" x14ac:dyDescent="0.25">
      <c r="B140" s="52">
        <f>IF('Update Master Hospital List'!D107=0,0,'Update Master Hospital List'!D107)</f>
        <v>0</v>
      </c>
      <c r="C140" s="52">
        <f>IF('Update Master Hospital List'!E107=0,0,'Update Master Hospital List'!E107)</f>
        <v>0</v>
      </c>
      <c r="D140" s="53" t="str">
        <f ca="1">IF($B140=0," ",IF(LEFT(EDTC11516171819202122[[#Headers],[EnterQ1]],6)="EnterQ","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"'!$A$9:$AD$120"),MATCH("All EDTC Measure",INDIRECT("'" &amp; $D$33 &amp; "'!$A$9:$AD$9"),0),FALSE)/VLOOKUP($B140,INDIRECT("'" &amp; $D$33 &amp; "'!$A$9:$AD$120"),MATCH("# of Records Reviewed (denominator):",INDIRECT("'" &amp; $D$33 &amp; "'!$A$9:$AD$9"),0),FALSE))))))</f>
        <v xml:space="preserve"> </v>
      </c>
      <c r="E140" s="53" t="str">
        <f ca="1">IF($B140=0," ",IF(LEFT(EDTC11516171819202122[[#Headers],[EnterQ2]],6)="EnterQ","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"'!$A$9:$AD$120"),MATCH("All EDTC Measure",INDIRECT("'" &amp; $D$33 &amp; "'!$A$9:$AD$9"),0),FALSE)/VLOOKUP($B140,INDIRECT("'" &amp; $D$33 &amp; "'!$A$9:$AD$120"),MATCH("# of Records Reviewed (denominator):",INDIRECT("'" &amp; $D$33 &amp; "'!$A$9:$AD$9"),0),FALSE))))))</f>
        <v xml:space="preserve"> </v>
      </c>
      <c r="F140" s="53" t="str">
        <f ca="1">IF($B140=0," ",IF(LEFT(EDTC11516171819202122[[#Headers],[EnterQ3]],6)="EnterQ","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"'!$A$9:$AD$120"),MATCH("All EDTC Measure",INDIRECT("'" &amp; $D$33 &amp; "'!$A$9:$AD$9"),0),FALSE)/VLOOKUP($B140,INDIRECT("'" &amp; $D$33 &amp; "'!$A$9:$AD$120"),MATCH("# of Records Reviewed (denominator):",INDIRECT("'" &amp; $D$33 &amp; "'!$A$9:$AD$9"),0),FALSE))))))</f>
        <v xml:space="preserve"> </v>
      </c>
      <c r="G140" s="53" t="str">
        <f ca="1">IF($B140=0," ",IF(LEFT(EDTC11516171819202122[[#Headers],[EnterQ4]],6)="EnterQ","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"'!$A$9:$AD$120"),MATCH("All EDTC Measure",INDIRECT("'" &amp; $D$33 &amp; "'!$A$9:$AD$9"),0),FALSE)/VLOOKUP($B140,INDIRECT("'" &amp; $D$33 &amp; "'!$A$9:$AD$120"),MATCH("# of Records Reviewed (denominator):",INDIRECT("'" &amp; $D$33 &amp; "'!$A$9:$AD$9"),0),FALSE))))))</f>
        <v xml:space="preserve"> </v>
      </c>
      <c r="H140" s="53" t="str">
        <f ca="1">IF($B140=0," ",IF(LEFT(EDTC11516171819202122[[#Headers],[EnterQ5]],6)="EnterQ","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"'!$A$9:$AD$120"),MATCH("All EDTC Measure",INDIRECT("'" &amp; $D$33 &amp; "'!$A$9:$AD$9"),0),FALSE)/VLOOKUP($B140,INDIRECT("'" &amp; $D$33 &amp; "'!$A$9:$AD$120"),MATCH("# of Records Reviewed (denominator):",INDIRECT("'" &amp; $D$33 &amp; "'!$A$9:$AD$9"),0),FALSE))))))</f>
        <v xml:space="preserve"> </v>
      </c>
      <c r="I140" s="53" t="str">
        <f ca="1">IF($B140=0," ",IF(LEFT(EDTC11516171819202122[[#Headers],[EnterQ6]],6)="EnterQ","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"'!$A$9:$AD$120"),MATCH("All EDTC Measure",INDIRECT("'" &amp; $D$33 &amp; "'!$A$9:$AD$9"),0),FALSE)/VLOOKUP($B140,INDIRECT("'" &amp; $D$33 &amp; "'!$A$9:$AD$120"),MATCH("# of Records Reviewed (denominator):",INDIRECT("'" &amp; $D$33 &amp; "'!$A$9:$AD$9"),0),FALSE))))))</f>
        <v xml:space="preserve"> </v>
      </c>
      <c r="J140" s="53" t="str">
        <f ca="1">IF($B140=0," ",IF(LEFT(EDTC11516171819202122[[#Headers],[EnterQ7]],6)="EnterQ","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"'!$A$9:$AD$120"),MATCH("All EDTC Measure",INDIRECT("'" &amp; $D$33 &amp; "'!$A$9:$AD$9"),0),FALSE)/VLOOKUP($B140,INDIRECT("'" &amp; $D$33 &amp; "'!$A$9:$AD$120"),MATCH("# of Records Reviewed (denominator):",INDIRECT("'" &amp; $D$33 &amp; "'!$A$9:$AD$9"),0),FALSE))))))</f>
        <v xml:space="preserve"> </v>
      </c>
      <c r="K140" s="53" t="str">
        <f ca="1">IF($B140=0," ",IF(LEFT(EDTC11516171819202122[[#Headers],[EnterQ8]],6)="EnterQ","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"'!$A$9:$AD$120"),MATCH("All EDTC Measure",INDIRECT("'" &amp; $D$33 &amp; "'!$A$9:$AD$9"),0),FALSE)/VLOOKUP($B140,INDIRECT("'" &amp; $D$33 &amp; "'!$A$9:$AD$120"),MATCH("# of Records Reviewed (denominator):",INDIRECT("'" &amp; $D$33 &amp; "'!$A$9:$AD$9"),0),FALSE))))))</f>
        <v xml:space="preserve"> </v>
      </c>
    </row>
    <row r="141" spans="2:11" x14ac:dyDescent="0.25">
      <c r="B141" s="52">
        <f>IF('Update Master Hospital List'!D108=0,0,'Update Master Hospital List'!D108)</f>
        <v>0</v>
      </c>
      <c r="C141" s="52">
        <f>IF('Update Master Hospital List'!E108=0,0,'Update Master Hospital List'!E108)</f>
        <v>0</v>
      </c>
      <c r="D141" s="53" t="str">
        <f ca="1">IF($B141=0," ",IF(LEFT(EDTC11516171819202122[[#Headers],[EnterQ1]],6)="EnterQ","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"'!$A$9:$AD$120"),MATCH("All EDTC Measure",INDIRECT("'" &amp; $D$33 &amp; "'!$A$9:$AD$9"),0),FALSE)/VLOOKUP($B141,INDIRECT("'" &amp; $D$33 &amp; "'!$A$9:$AD$120"),MATCH("# of Records Reviewed (denominator):",INDIRECT("'" &amp; $D$33 &amp; "'!$A$9:$AD$9"),0),FALSE))))))</f>
        <v xml:space="preserve"> </v>
      </c>
      <c r="E141" s="53" t="str">
        <f ca="1">IF($B141=0," ",IF(LEFT(EDTC11516171819202122[[#Headers],[EnterQ2]],6)="EnterQ","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"'!$A$9:$AD$120"),MATCH("All EDTC Measure",INDIRECT("'" &amp; $D$33 &amp; "'!$A$9:$AD$9"),0),FALSE)/VLOOKUP($B141,INDIRECT("'" &amp; $D$33 &amp; "'!$A$9:$AD$120"),MATCH("# of Records Reviewed (denominator):",INDIRECT("'" &amp; $D$33 &amp; "'!$A$9:$AD$9"),0),FALSE))))))</f>
        <v xml:space="preserve"> </v>
      </c>
      <c r="F141" s="53" t="str">
        <f ca="1">IF($B141=0," ",IF(LEFT(EDTC11516171819202122[[#Headers],[EnterQ3]],6)="EnterQ","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"'!$A$9:$AD$120"),MATCH("All EDTC Measure",INDIRECT("'" &amp; $D$33 &amp; "'!$A$9:$AD$9"),0),FALSE)/VLOOKUP($B141,INDIRECT("'" &amp; $D$33 &amp; "'!$A$9:$AD$120"),MATCH("# of Records Reviewed (denominator):",INDIRECT("'" &amp; $D$33 &amp; "'!$A$9:$AD$9"),0),FALSE))))))</f>
        <v xml:space="preserve"> </v>
      </c>
      <c r="G141" s="53" t="str">
        <f ca="1">IF($B141=0," ",IF(LEFT(EDTC11516171819202122[[#Headers],[EnterQ4]],6)="EnterQ","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"'!$A$9:$AD$120"),MATCH("All EDTC Measure",INDIRECT("'" &amp; $D$33 &amp; "'!$A$9:$AD$9"),0),FALSE)/VLOOKUP($B141,INDIRECT("'" &amp; $D$33 &amp; "'!$A$9:$AD$120"),MATCH("# of Records Reviewed (denominator):",INDIRECT("'" &amp; $D$33 &amp; "'!$A$9:$AD$9"),0),FALSE))))))</f>
        <v xml:space="preserve"> </v>
      </c>
      <c r="H141" s="53" t="str">
        <f ca="1">IF($B141=0," ",IF(LEFT(EDTC11516171819202122[[#Headers],[EnterQ5]],6)="EnterQ","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"'!$A$9:$AD$120"),MATCH("All EDTC Measure",INDIRECT("'" &amp; $D$33 &amp; "'!$A$9:$AD$9"),0),FALSE)/VLOOKUP($B141,INDIRECT("'" &amp; $D$33 &amp; "'!$A$9:$AD$120"),MATCH("# of Records Reviewed (denominator):",INDIRECT("'" &amp; $D$33 &amp; "'!$A$9:$AD$9"),0),FALSE))))))</f>
        <v xml:space="preserve"> </v>
      </c>
      <c r="I141" s="53" t="str">
        <f ca="1">IF($B141=0," ",IF(LEFT(EDTC11516171819202122[[#Headers],[EnterQ6]],6)="EnterQ","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"'!$A$9:$AD$120"),MATCH("All EDTC Measure",INDIRECT("'" &amp; $D$33 &amp; "'!$A$9:$AD$9"),0),FALSE)/VLOOKUP($B141,INDIRECT("'" &amp; $D$33 &amp; "'!$A$9:$AD$120"),MATCH("# of Records Reviewed (denominator):",INDIRECT("'" &amp; $D$33 &amp; "'!$A$9:$AD$9"),0),FALSE))))))</f>
        <v xml:space="preserve"> </v>
      </c>
      <c r="J141" s="53" t="str">
        <f ca="1">IF($B141=0," ",IF(LEFT(EDTC11516171819202122[[#Headers],[EnterQ7]],6)="EnterQ","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"'!$A$9:$AD$120"),MATCH("All EDTC Measure",INDIRECT("'" &amp; $D$33 &amp; "'!$A$9:$AD$9"),0),FALSE)/VLOOKUP($B141,INDIRECT("'" &amp; $D$33 &amp; "'!$A$9:$AD$120"),MATCH("# of Records Reviewed (denominator):",INDIRECT("'" &amp; $D$33 &amp; "'!$A$9:$AD$9"),0),FALSE))))))</f>
        <v xml:space="preserve"> </v>
      </c>
      <c r="K141" s="53" t="str">
        <f ca="1">IF($B141=0," ",IF(LEFT(EDTC11516171819202122[[#Headers],[EnterQ8]],6)="EnterQ","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"'!$A$9:$AD$120"),MATCH("All EDTC Measure",INDIRECT("'" &amp; $D$33 &amp; "'!$A$9:$AD$9"),0),FALSE)/VLOOKUP($B141,INDIRECT("'" &amp; $D$33 &amp; "'!$A$9:$AD$120"),MATCH("# of Records Reviewed (denominator):",INDIRECT("'" &amp; $D$33 &amp; "'!$A$9:$AD$9"),0),FALSE))))))</f>
        <v xml:space="preserve"> </v>
      </c>
    </row>
  </sheetData>
  <sheetProtection sheet="1" objects="1" scenarios="1"/>
  <protectedRanges>
    <protectedRange sqref="D33:K35" name="Range1"/>
  </protectedRanges>
  <mergeCells count="1">
    <mergeCell ref="B32:C32"/>
  </mergeCell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9"/>
  </sheetPr>
  <dimension ref="A1:L107"/>
  <sheetViews>
    <sheetView showGridLines="0" workbookViewId="0">
      <selection activeCell="D3" sqref="D3"/>
    </sheetView>
  </sheetViews>
  <sheetFormatPr defaultRowHeight="15" x14ac:dyDescent="0.25"/>
  <cols>
    <col min="1" max="1" width="4.42578125" style="2" customWidth="1"/>
    <col min="2" max="2" width="19.42578125" style="2" customWidth="1"/>
    <col min="3" max="3" width="5.140625" style="2" customWidth="1"/>
    <col min="4" max="4" width="13.5703125" bestFit="1" customWidth="1"/>
    <col min="5" max="5" width="49.85546875" customWidth="1"/>
    <col min="6" max="6" width="7.7109375" style="2" bestFit="1" customWidth="1"/>
    <col min="9" max="9" width="20.85546875" customWidth="1"/>
  </cols>
  <sheetData>
    <row r="1" spans="2:12" ht="45" x14ac:dyDescent="0.25">
      <c r="B1" s="19" t="s">
        <v>6</v>
      </c>
      <c r="D1" s="18" t="s">
        <v>3</v>
      </c>
      <c r="E1" s="19" t="s">
        <v>5</v>
      </c>
      <c r="F1" s="19" t="s">
        <v>0</v>
      </c>
      <c r="I1" s="16"/>
      <c r="L1" s="23" t="str">
        <f>CONCATENATE("EDTC Overall Hospital Performance for "&amp;$F$2&amp;" Hospitals")</f>
        <v>EDTC Overall Hospital Performance for   Hospitals</v>
      </c>
    </row>
    <row r="2" spans="2:12" x14ac:dyDescent="0.25">
      <c r="B2" s="3"/>
      <c r="D2" s="15" t="s">
        <v>26</v>
      </c>
      <c r="E2" s="10" t="str">
        <f>IF(ISBLANK($B$2)," ",$B$2)</f>
        <v xml:space="preserve"> </v>
      </c>
      <c r="F2" s="10" t="str">
        <f>IF(ISBLANK($B$2)," ",$B$2)</f>
        <v xml:space="preserve"> </v>
      </c>
    </row>
    <row r="3" spans="2:12" x14ac:dyDescent="0.25">
      <c r="D3" s="3"/>
      <c r="E3" s="3"/>
      <c r="F3" s="10" t="str">
        <f>IF(ISBLANK($F$2)," ",$F$2)</f>
        <v xml:space="preserve"> </v>
      </c>
      <c r="H3" s="1"/>
    </row>
    <row r="4" spans="2:12" x14ac:dyDescent="0.25">
      <c r="D4" s="3"/>
      <c r="E4" s="3"/>
      <c r="F4" s="10" t="str">
        <f t="shared" ref="F4:F67" si="0">IF(ISBLANK($F$2)," ",$F$2)</f>
        <v xml:space="preserve"> </v>
      </c>
    </row>
    <row r="5" spans="2:12" x14ac:dyDescent="0.25">
      <c r="D5" s="3"/>
      <c r="E5" s="3"/>
      <c r="F5" s="10" t="str">
        <f t="shared" si="0"/>
        <v xml:space="preserve"> </v>
      </c>
    </row>
    <row r="6" spans="2:12" x14ac:dyDescent="0.25">
      <c r="D6" s="3"/>
      <c r="E6" s="3"/>
      <c r="F6" s="10" t="str">
        <f t="shared" si="0"/>
        <v xml:space="preserve"> </v>
      </c>
    </row>
    <row r="7" spans="2:12" x14ac:dyDescent="0.25">
      <c r="D7" s="4"/>
      <c r="E7" s="5"/>
      <c r="F7" s="10" t="str">
        <f t="shared" si="0"/>
        <v xml:space="preserve"> </v>
      </c>
    </row>
    <row r="8" spans="2:12" x14ac:dyDescent="0.25">
      <c r="D8" s="3"/>
      <c r="E8" s="3"/>
      <c r="F8" s="10" t="str">
        <f t="shared" si="0"/>
        <v xml:space="preserve"> </v>
      </c>
    </row>
    <row r="9" spans="2:12" x14ac:dyDescent="0.25">
      <c r="D9" s="3"/>
      <c r="E9" s="3"/>
      <c r="F9" s="10" t="str">
        <f t="shared" si="0"/>
        <v xml:space="preserve"> </v>
      </c>
    </row>
    <row r="10" spans="2:12" x14ac:dyDescent="0.25">
      <c r="D10" s="3"/>
      <c r="E10" s="3"/>
      <c r="F10" s="10" t="str">
        <f t="shared" si="0"/>
        <v xml:space="preserve"> </v>
      </c>
    </row>
    <row r="11" spans="2:12" x14ac:dyDescent="0.25">
      <c r="D11" s="3"/>
      <c r="E11" s="3"/>
      <c r="F11" s="10" t="str">
        <f t="shared" si="0"/>
        <v xml:space="preserve"> </v>
      </c>
      <c r="H11" s="17"/>
    </row>
    <row r="12" spans="2:12" x14ac:dyDescent="0.25">
      <c r="D12" s="3"/>
      <c r="E12" s="3"/>
      <c r="F12" s="10" t="str">
        <f t="shared" si="0"/>
        <v xml:space="preserve"> </v>
      </c>
    </row>
    <row r="13" spans="2:12" x14ac:dyDescent="0.25">
      <c r="D13" s="3"/>
      <c r="E13" s="3"/>
      <c r="F13" s="10" t="str">
        <f t="shared" si="0"/>
        <v xml:space="preserve"> </v>
      </c>
    </row>
    <row r="14" spans="2:12" x14ac:dyDescent="0.25">
      <c r="D14" s="6"/>
      <c r="E14" s="7"/>
      <c r="F14" s="10" t="str">
        <f t="shared" si="0"/>
        <v xml:space="preserve"> </v>
      </c>
    </row>
    <row r="15" spans="2:12" x14ac:dyDescent="0.25">
      <c r="D15" s="8"/>
      <c r="E15" s="9"/>
      <c r="F15" s="10" t="str">
        <f t="shared" si="0"/>
        <v xml:space="preserve"> </v>
      </c>
    </row>
    <row r="16" spans="2:12" x14ac:dyDescent="0.25">
      <c r="D16" s="8"/>
      <c r="E16" s="9"/>
      <c r="F16" s="10" t="str">
        <f t="shared" si="0"/>
        <v xml:space="preserve"> </v>
      </c>
    </row>
    <row r="17" spans="4:6" x14ac:dyDescent="0.25">
      <c r="D17" s="8"/>
      <c r="E17" s="9"/>
      <c r="F17" s="10" t="str">
        <f t="shared" si="0"/>
        <v xml:space="preserve"> </v>
      </c>
    </row>
    <row r="18" spans="4:6" x14ac:dyDescent="0.25">
      <c r="D18" s="8"/>
      <c r="E18" s="9"/>
      <c r="F18" s="10" t="str">
        <f t="shared" si="0"/>
        <v xml:space="preserve"> </v>
      </c>
    </row>
    <row r="19" spans="4:6" x14ac:dyDescent="0.25">
      <c r="D19" s="8"/>
      <c r="E19" s="9"/>
      <c r="F19" s="10" t="str">
        <f t="shared" si="0"/>
        <v xml:space="preserve"> </v>
      </c>
    </row>
    <row r="20" spans="4:6" x14ac:dyDescent="0.25">
      <c r="D20" s="8"/>
      <c r="E20" s="9"/>
      <c r="F20" s="10" t="str">
        <f t="shared" si="0"/>
        <v xml:space="preserve"> </v>
      </c>
    </row>
    <row r="21" spans="4:6" x14ac:dyDescent="0.25">
      <c r="D21" s="8"/>
      <c r="E21" s="9"/>
      <c r="F21" s="10" t="str">
        <f t="shared" si="0"/>
        <v xml:space="preserve"> </v>
      </c>
    </row>
    <row r="22" spans="4:6" x14ac:dyDescent="0.25">
      <c r="D22" s="8"/>
      <c r="E22" s="9"/>
      <c r="F22" s="10" t="str">
        <f t="shared" si="0"/>
        <v xml:space="preserve"> </v>
      </c>
    </row>
    <row r="23" spans="4:6" x14ac:dyDescent="0.25">
      <c r="D23" s="8"/>
      <c r="E23" s="9"/>
      <c r="F23" s="10" t="str">
        <f t="shared" si="0"/>
        <v xml:space="preserve"> </v>
      </c>
    </row>
    <row r="24" spans="4:6" x14ac:dyDescent="0.25">
      <c r="D24" s="8"/>
      <c r="E24" s="9"/>
      <c r="F24" s="10" t="str">
        <f t="shared" si="0"/>
        <v xml:space="preserve"> </v>
      </c>
    </row>
    <row r="25" spans="4:6" x14ac:dyDescent="0.25">
      <c r="D25" s="8"/>
      <c r="E25" s="9"/>
      <c r="F25" s="10" t="str">
        <f t="shared" si="0"/>
        <v xml:space="preserve"> </v>
      </c>
    </row>
    <row r="26" spans="4:6" x14ac:dyDescent="0.25">
      <c r="D26" s="8"/>
      <c r="E26" s="9"/>
      <c r="F26" s="10" t="str">
        <f t="shared" si="0"/>
        <v xml:space="preserve"> </v>
      </c>
    </row>
    <row r="27" spans="4:6" x14ac:dyDescent="0.25">
      <c r="D27" s="8"/>
      <c r="E27" s="9"/>
      <c r="F27" s="10" t="str">
        <f t="shared" si="0"/>
        <v xml:space="preserve"> </v>
      </c>
    </row>
    <row r="28" spans="4:6" x14ac:dyDescent="0.25">
      <c r="D28" s="8"/>
      <c r="E28" s="9"/>
      <c r="F28" s="10" t="str">
        <f t="shared" si="0"/>
        <v xml:space="preserve"> </v>
      </c>
    </row>
    <row r="29" spans="4:6" x14ac:dyDescent="0.25">
      <c r="D29" s="8"/>
      <c r="E29" s="9"/>
      <c r="F29" s="10" t="str">
        <f t="shared" si="0"/>
        <v xml:space="preserve"> </v>
      </c>
    </row>
    <row r="30" spans="4:6" x14ac:dyDescent="0.25">
      <c r="D30" s="8"/>
      <c r="E30" s="9"/>
      <c r="F30" s="10" t="str">
        <f t="shared" si="0"/>
        <v xml:space="preserve"> </v>
      </c>
    </row>
    <row r="31" spans="4:6" x14ac:dyDescent="0.25">
      <c r="D31" s="8"/>
      <c r="E31" s="9"/>
      <c r="F31" s="10" t="str">
        <f t="shared" si="0"/>
        <v xml:space="preserve"> </v>
      </c>
    </row>
    <row r="32" spans="4:6" x14ac:dyDescent="0.25">
      <c r="D32" s="8"/>
      <c r="E32" s="9"/>
      <c r="F32" s="10" t="str">
        <f t="shared" si="0"/>
        <v xml:space="preserve"> </v>
      </c>
    </row>
    <row r="33" spans="4:6" x14ac:dyDescent="0.25">
      <c r="D33" s="8"/>
      <c r="E33" s="9"/>
      <c r="F33" s="10" t="str">
        <f t="shared" si="0"/>
        <v xml:space="preserve"> </v>
      </c>
    </row>
    <row r="34" spans="4:6" x14ac:dyDescent="0.25">
      <c r="D34" s="8"/>
      <c r="E34" s="9"/>
      <c r="F34" s="10" t="str">
        <f t="shared" si="0"/>
        <v xml:space="preserve"> </v>
      </c>
    </row>
    <row r="35" spans="4:6" x14ac:dyDescent="0.25">
      <c r="D35" s="8"/>
      <c r="E35" s="9"/>
      <c r="F35" s="10" t="str">
        <f t="shared" si="0"/>
        <v xml:space="preserve"> </v>
      </c>
    </row>
    <row r="36" spans="4:6" x14ac:dyDescent="0.25">
      <c r="D36" s="8"/>
      <c r="E36" s="9"/>
      <c r="F36" s="10" t="str">
        <f t="shared" si="0"/>
        <v xml:space="preserve"> </v>
      </c>
    </row>
    <row r="37" spans="4:6" x14ac:dyDescent="0.25">
      <c r="D37" s="8"/>
      <c r="E37" s="9"/>
      <c r="F37" s="10" t="str">
        <f t="shared" si="0"/>
        <v xml:space="preserve"> </v>
      </c>
    </row>
    <row r="38" spans="4:6" x14ac:dyDescent="0.25">
      <c r="D38" s="8"/>
      <c r="E38" s="9"/>
      <c r="F38" s="10" t="str">
        <f t="shared" si="0"/>
        <v xml:space="preserve"> </v>
      </c>
    </row>
    <row r="39" spans="4:6" x14ac:dyDescent="0.25">
      <c r="D39" s="8"/>
      <c r="E39" s="9"/>
      <c r="F39" s="10" t="str">
        <f t="shared" si="0"/>
        <v xml:space="preserve"> </v>
      </c>
    </row>
    <row r="40" spans="4:6" x14ac:dyDescent="0.25">
      <c r="D40" s="8"/>
      <c r="E40" s="9"/>
      <c r="F40" s="10" t="str">
        <f t="shared" si="0"/>
        <v xml:space="preserve"> </v>
      </c>
    </row>
    <row r="41" spans="4:6" x14ac:dyDescent="0.25">
      <c r="D41" s="8"/>
      <c r="E41" s="9"/>
      <c r="F41" s="10" t="str">
        <f t="shared" si="0"/>
        <v xml:space="preserve"> </v>
      </c>
    </row>
    <row r="42" spans="4:6" x14ac:dyDescent="0.25">
      <c r="D42" s="8"/>
      <c r="E42" s="9"/>
      <c r="F42" s="10" t="str">
        <f t="shared" si="0"/>
        <v xml:space="preserve"> </v>
      </c>
    </row>
    <row r="43" spans="4:6" x14ac:dyDescent="0.25">
      <c r="D43" s="8"/>
      <c r="E43" s="9"/>
      <c r="F43" s="10" t="str">
        <f t="shared" si="0"/>
        <v xml:space="preserve"> </v>
      </c>
    </row>
    <row r="44" spans="4:6" x14ac:dyDescent="0.25">
      <c r="D44" s="8"/>
      <c r="E44" s="9"/>
      <c r="F44" s="10" t="str">
        <f t="shared" si="0"/>
        <v xml:space="preserve"> </v>
      </c>
    </row>
    <row r="45" spans="4:6" x14ac:dyDescent="0.25">
      <c r="D45" s="8"/>
      <c r="E45" s="9"/>
      <c r="F45" s="10" t="str">
        <f t="shared" si="0"/>
        <v xml:space="preserve"> </v>
      </c>
    </row>
    <row r="46" spans="4:6" x14ac:dyDescent="0.25">
      <c r="D46" s="8"/>
      <c r="E46" s="9"/>
      <c r="F46" s="10" t="str">
        <f t="shared" si="0"/>
        <v xml:space="preserve"> </v>
      </c>
    </row>
    <row r="47" spans="4:6" x14ac:dyDescent="0.25">
      <c r="D47" s="8"/>
      <c r="E47" s="9"/>
      <c r="F47" s="10" t="str">
        <f t="shared" si="0"/>
        <v xml:space="preserve"> </v>
      </c>
    </row>
    <row r="48" spans="4:6" x14ac:dyDescent="0.25">
      <c r="D48" s="8"/>
      <c r="E48" s="9"/>
      <c r="F48" s="10" t="str">
        <f t="shared" si="0"/>
        <v xml:space="preserve"> </v>
      </c>
    </row>
    <row r="49" spans="4:6" x14ac:dyDescent="0.25">
      <c r="D49" s="8"/>
      <c r="E49" s="9"/>
      <c r="F49" s="10" t="str">
        <f t="shared" si="0"/>
        <v xml:space="preserve"> </v>
      </c>
    </row>
    <row r="50" spans="4:6" x14ac:dyDescent="0.25">
      <c r="D50" s="8"/>
      <c r="E50" s="9"/>
      <c r="F50" s="10" t="str">
        <f t="shared" si="0"/>
        <v xml:space="preserve"> </v>
      </c>
    </row>
    <row r="51" spans="4:6" x14ac:dyDescent="0.25">
      <c r="D51" s="8"/>
      <c r="E51" s="9"/>
      <c r="F51" s="10" t="str">
        <f t="shared" si="0"/>
        <v xml:space="preserve"> </v>
      </c>
    </row>
    <row r="52" spans="4:6" x14ac:dyDescent="0.25">
      <c r="D52" s="8"/>
      <c r="E52" s="9"/>
      <c r="F52" s="10" t="str">
        <f t="shared" si="0"/>
        <v xml:space="preserve"> </v>
      </c>
    </row>
    <row r="53" spans="4:6" x14ac:dyDescent="0.25">
      <c r="D53" s="8"/>
      <c r="E53" s="9"/>
      <c r="F53" s="10" t="str">
        <f t="shared" si="0"/>
        <v xml:space="preserve"> </v>
      </c>
    </row>
    <row r="54" spans="4:6" x14ac:dyDescent="0.25">
      <c r="D54" s="8"/>
      <c r="E54" s="9"/>
      <c r="F54" s="10" t="str">
        <f t="shared" si="0"/>
        <v xml:space="preserve"> </v>
      </c>
    </row>
    <row r="55" spans="4:6" x14ac:dyDescent="0.25">
      <c r="D55" s="8"/>
      <c r="E55" s="9"/>
      <c r="F55" s="10" t="str">
        <f t="shared" si="0"/>
        <v xml:space="preserve"> </v>
      </c>
    </row>
    <row r="56" spans="4:6" x14ac:dyDescent="0.25">
      <c r="D56" s="8"/>
      <c r="E56" s="9"/>
      <c r="F56" s="10" t="str">
        <f t="shared" si="0"/>
        <v xml:space="preserve"> </v>
      </c>
    </row>
    <row r="57" spans="4:6" x14ac:dyDescent="0.25">
      <c r="D57" s="8"/>
      <c r="E57" s="9"/>
      <c r="F57" s="10" t="str">
        <f t="shared" si="0"/>
        <v xml:space="preserve"> </v>
      </c>
    </row>
    <row r="58" spans="4:6" x14ac:dyDescent="0.25">
      <c r="D58" s="8"/>
      <c r="E58" s="9"/>
      <c r="F58" s="10" t="str">
        <f t="shared" si="0"/>
        <v xml:space="preserve"> </v>
      </c>
    </row>
    <row r="59" spans="4:6" x14ac:dyDescent="0.25">
      <c r="D59" s="8"/>
      <c r="E59" s="9"/>
      <c r="F59" s="10" t="str">
        <f t="shared" si="0"/>
        <v xml:space="preserve"> </v>
      </c>
    </row>
    <row r="60" spans="4:6" x14ac:dyDescent="0.25">
      <c r="D60" s="8"/>
      <c r="E60" s="9"/>
      <c r="F60" s="10" t="str">
        <f t="shared" si="0"/>
        <v xml:space="preserve"> </v>
      </c>
    </row>
    <row r="61" spans="4:6" x14ac:dyDescent="0.25">
      <c r="D61" s="8"/>
      <c r="E61" s="9"/>
      <c r="F61" s="10" t="str">
        <f t="shared" si="0"/>
        <v xml:space="preserve"> </v>
      </c>
    </row>
    <row r="62" spans="4:6" x14ac:dyDescent="0.25">
      <c r="D62" s="8"/>
      <c r="E62" s="9"/>
      <c r="F62" s="10" t="str">
        <f t="shared" si="0"/>
        <v xml:space="preserve"> </v>
      </c>
    </row>
    <row r="63" spans="4:6" x14ac:dyDescent="0.25">
      <c r="D63" s="8"/>
      <c r="E63" s="9"/>
      <c r="F63" s="10" t="str">
        <f t="shared" si="0"/>
        <v xml:space="preserve"> </v>
      </c>
    </row>
    <row r="64" spans="4:6" x14ac:dyDescent="0.25">
      <c r="D64" s="8"/>
      <c r="E64" s="9"/>
      <c r="F64" s="10" t="str">
        <f t="shared" si="0"/>
        <v xml:space="preserve"> </v>
      </c>
    </row>
    <row r="65" spans="4:6" x14ac:dyDescent="0.25">
      <c r="D65" s="8"/>
      <c r="E65" s="9"/>
      <c r="F65" s="10" t="str">
        <f t="shared" si="0"/>
        <v xml:space="preserve"> </v>
      </c>
    </row>
    <row r="66" spans="4:6" x14ac:dyDescent="0.25">
      <c r="D66" s="8"/>
      <c r="E66" s="9"/>
      <c r="F66" s="10" t="str">
        <f t="shared" si="0"/>
        <v xml:space="preserve"> </v>
      </c>
    </row>
    <row r="67" spans="4:6" x14ac:dyDescent="0.25">
      <c r="D67" s="8"/>
      <c r="E67" s="9"/>
      <c r="F67" s="10" t="str">
        <f t="shared" si="0"/>
        <v xml:space="preserve"> </v>
      </c>
    </row>
    <row r="68" spans="4:6" x14ac:dyDescent="0.25">
      <c r="D68" s="8"/>
      <c r="E68" s="9"/>
      <c r="F68" s="10" t="str">
        <f t="shared" ref="F68:F107" si="1">IF(ISBLANK($F$2)," ",$F$2)</f>
        <v xml:space="preserve"> </v>
      </c>
    </row>
    <row r="69" spans="4:6" x14ac:dyDescent="0.25">
      <c r="D69" s="8"/>
      <c r="E69" s="9"/>
      <c r="F69" s="10" t="str">
        <f t="shared" si="1"/>
        <v xml:space="preserve"> </v>
      </c>
    </row>
    <row r="70" spans="4:6" x14ac:dyDescent="0.25">
      <c r="D70" s="8"/>
      <c r="E70" s="9"/>
      <c r="F70" s="10" t="str">
        <f t="shared" si="1"/>
        <v xml:space="preserve"> </v>
      </c>
    </row>
    <row r="71" spans="4:6" x14ac:dyDescent="0.25">
      <c r="D71" s="8"/>
      <c r="E71" s="9"/>
      <c r="F71" s="10" t="str">
        <f t="shared" si="1"/>
        <v xml:space="preserve"> </v>
      </c>
    </row>
    <row r="72" spans="4:6" x14ac:dyDescent="0.25">
      <c r="D72" s="8"/>
      <c r="E72" s="9"/>
      <c r="F72" s="10" t="str">
        <f t="shared" si="1"/>
        <v xml:space="preserve"> </v>
      </c>
    </row>
    <row r="73" spans="4:6" x14ac:dyDescent="0.25">
      <c r="D73" s="8"/>
      <c r="E73" s="9"/>
      <c r="F73" s="10" t="str">
        <f t="shared" si="1"/>
        <v xml:space="preserve"> </v>
      </c>
    </row>
    <row r="74" spans="4:6" x14ac:dyDescent="0.25">
      <c r="D74" s="8"/>
      <c r="E74" s="9"/>
      <c r="F74" s="10" t="str">
        <f t="shared" si="1"/>
        <v xml:space="preserve"> </v>
      </c>
    </row>
    <row r="75" spans="4:6" x14ac:dyDescent="0.25">
      <c r="D75" s="8"/>
      <c r="E75" s="9"/>
      <c r="F75" s="10" t="str">
        <f t="shared" si="1"/>
        <v xml:space="preserve"> </v>
      </c>
    </row>
    <row r="76" spans="4:6" x14ac:dyDescent="0.25">
      <c r="D76" s="8"/>
      <c r="E76" s="9"/>
      <c r="F76" s="10" t="str">
        <f t="shared" si="1"/>
        <v xml:space="preserve"> </v>
      </c>
    </row>
    <row r="77" spans="4:6" x14ac:dyDescent="0.25">
      <c r="D77" s="8"/>
      <c r="E77" s="9"/>
      <c r="F77" s="10" t="str">
        <f t="shared" si="1"/>
        <v xml:space="preserve"> </v>
      </c>
    </row>
    <row r="78" spans="4:6" x14ac:dyDescent="0.25">
      <c r="D78" s="8"/>
      <c r="E78" s="9"/>
      <c r="F78" s="10" t="str">
        <f t="shared" si="1"/>
        <v xml:space="preserve"> </v>
      </c>
    </row>
    <row r="79" spans="4:6" x14ac:dyDescent="0.25">
      <c r="D79" s="8"/>
      <c r="E79" s="9"/>
      <c r="F79" s="10" t="str">
        <f t="shared" si="1"/>
        <v xml:space="preserve"> </v>
      </c>
    </row>
    <row r="80" spans="4:6" x14ac:dyDescent="0.25">
      <c r="D80" s="8"/>
      <c r="E80" s="9"/>
      <c r="F80" s="10" t="str">
        <f t="shared" si="1"/>
        <v xml:space="preserve"> </v>
      </c>
    </row>
    <row r="81" spans="4:6" x14ac:dyDescent="0.25">
      <c r="D81" s="8"/>
      <c r="E81" s="9"/>
      <c r="F81" s="10" t="str">
        <f t="shared" si="1"/>
        <v xml:space="preserve"> </v>
      </c>
    </row>
    <row r="82" spans="4:6" x14ac:dyDescent="0.25">
      <c r="D82" s="8"/>
      <c r="E82" s="9"/>
      <c r="F82" s="10" t="str">
        <f t="shared" si="1"/>
        <v xml:space="preserve"> </v>
      </c>
    </row>
    <row r="83" spans="4:6" x14ac:dyDescent="0.25">
      <c r="D83" s="8"/>
      <c r="E83" s="9"/>
      <c r="F83" s="10" t="str">
        <f t="shared" si="1"/>
        <v xml:space="preserve"> </v>
      </c>
    </row>
    <row r="84" spans="4:6" x14ac:dyDescent="0.25">
      <c r="D84" s="8"/>
      <c r="E84" s="9"/>
      <c r="F84" s="10" t="str">
        <f t="shared" si="1"/>
        <v xml:space="preserve"> </v>
      </c>
    </row>
    <row r="85" spans="4:6" x14ac:dyDescent="0.25">
      <c r="D85" s="8"/>
      <c r="E85" s="9"/>
      <c r="F85" s="10" t="str">
        <f t="shared" si="1"/>
        <v xml:space="preserve"> </v>
      </c>
    </row>
    <row r="86" spans="4:6" x14ac:dyDescent="0.25">
      <c r="D86" s="8"/>
      <c r="E86" s="9"/>
      <c r="F86" s="10" t="str">
        <f t="shared" si="1"/>
        <v xml:space="preserve"> </v>
      </c>
    </row>
    <row r="87" spans="4:6" x14ac:dyDescent="0.25">
      <c r="D87" s="8"/>
      <c r="E87" s="9"/>
      <c r="F87" s="10" t="str">
        <f t="shared" si="1"/>
        <v xml:space="preserve"> </v>
      </c>
    </row>
    <row r="88" spans="4:6" x14ac:dyDescent="0.25">
      <c r="D88" s="8"/>
      <c r="E88" s="9"/>
      <c r="F88" s="10" t="str">
        <f t="shared" si="1"/>
        <v xml:space="preserve"> </v>
      </c>
    </row>
    <row r="89" spans="4:6" x14ac:dyDescent="0.25">
      <c r="D89" s="8"/>
      <c r="E89" s="9"/>
      <c r="F89" s="10" t="str">
        <f t="shared" si="1"/>
        <v xml:space="preserve"> </v>
      </c>
    </row>
    <row r="90" spans="4:6" x14ac:dyDescent="0.25">
      <c r="D90" s="8"/>
      <c r="E90" s="9"/>
      <c r="F90" s="10" t="str">
        <f t="shared" si="1"/>
        <v xml:space="preserve"> </v>
      </c>
    </row>
    <row r="91" spans="4:6" x14ac:dyDescent="0.25">
      <c r="D91" s="8"/>
      <c r="E91" s="9"/>
      <c r="F91" s="10" t="str">
        <f t="shared" si="1"/>
        <v xml:space="preserve"> </v>
      </c>
    </row>
    <row r="92" spans="4:6" x14ac:dyDescent="0.25">
      <c r="D92" s="8"/>
      <c r="E92" s="9"/>
      <c r="F92" s="10" t="str">
        <f t="shared" si="1"/>
        <v xml:space="preserve"> </v>
      </c>
    </row>
    <row r="93" spans="4:6" x14ac:dyDescent="0.25">
      <c r="D93" s="8"/>
      <c r="E93" s="9"/>
      <c r="F93" s="10" t="str">
        <f t="shared" si="1"/>
        <v xml:space="preserve"> </v>
      </c>
    </row>
    <row r="94" spans="4:6" x14ac:dyDescent="0.25">
      <c r="D94" s="8"/>
      <c r="E94" s="9"/>
      <c r="F94" s="10" t="str">
        <f t="shared" si="1"/>
        <v xml:space="preserve"> </v>
      </c>
    </row>
    <row r="95" spans="4:6" x14ac:dyDescent="0.25">
      <c r="D95" s="8"/>
      <c r="E95" s="9"/>
      <c r="F95" s="10" t="str">
        <f t="shared" si="1"/>
        <v xml:space="preserve"> </v>
      </c>
    </row>
    <row r="96" spans="4:6" x14ac:dyDescent="0.25">
      <c r="D96" s="8"/>
      <c r="E96" s="9"/>
      <c r="F96" s="10" t="str">
        <f t="shared" si="1"/>
        <v xml:space="preserve"> </v>
      </c>
    </row>
    <row r="97" spans="4:6" x14ac:dyDescent="0.25">
      <c r="D97" s="8"/>
      <c r="E97" s="9"/>
      <c r="F97" s="10" t="str">
        <f t="shared" si="1"/>
        <v xml:space="preserve"> </v>
      </c>
    </row>
    <row r="98" spans="4:6" x14ac:dyDescent="0.25">
      <c r="D98" s="8"/>
      <c r="E98" s="9"/>
      <c r="F98" s="10" t="str">
        <f t="shared" si="1"/>
        <v xml:space="preserve"> </v>
      </c>
    </row>
    <row r="99" spans="4:6" x14ac:dyDescent="0.25">
      <c r="D99" s="8"/>
      <c r="E99" s="9"/>
      <c r="F99" s="10" t="str">
        <f t="shared" si="1"/>
        <v xml:space="preserve"> </v>
      </c>
    </row>
    <row r="100" spans="4:6" x14ac:dyDescent="0.25">
      <c r="D100" s="8"/>
      <c r="E100" s="9"/>
      <c r="F100" s="10" t="str">
        <f t="shared" si="1"/>
        <v xml:space="preserve"> </v>
      </c>
    </row>
    <row r="101" spans="4:6" x14ac:dyDescent="0.25">
      <c r="D101" s="8"/>
      <c r="E101" s="9"/>
      <c r="F101" s="10" t="str">
        <f t="shared" si="1"/>
        <v xml:space="preserve"> </v>
      </c>
    </row>
    <row r="102" spans="4:6" x14ac:dyDescent="0.25">
      <c r="D102" s="8"/>
      <c r="E102" s="9"/>
      <c r="F102" s="10" t="str">
        <f t="shared" si="1"/>
        <v xml:space="preserve"> </v>
      </c>
    </row>
    <row r="103" spans="4:6" x14ac:dyDescent="0.25">
      <c r="D103" s="8"/>
      <c r="E103" s="9"/>
      <c r="F103" s="10" t="str">
        <f t="shared" si="1"/>
        <v xml:space="preserve"> </v>
      </c>
    </row>
    <row r="104" spans="4:6" x14ac:dyDescent="0.25">
      <c r="D104" s="8"/>
      <c r="E104" s="9"/>
      <c r="F104" s="10" t="str">
        <f t="shared" si="1"/>
        <v xml:space="preserve"> </v>
      </c>
    </row>
    <row r="105" spans="4:6" x14ac:dyDescent="0.25">
      <c r="D105" s="8"/>
      <c r="E105" s="9"/>
      <c r="F105" s="10" t="str">
        <f t="shared" si="1"/>
        <v xml:space="preserve"> </v>
      </c>
    </row>
    <row r="106" spans="4:6" x14ac:dyDescent="0.25">
      <c r="D106" s="8"/>
      <c r="E106" s="9"/>
      <c r="F106" s="10" t="str">
        <f t="shared" si="1"/>
        <v xml:space="preserve"> </v>
      </c>
    </row>
    <row r="107" spans="4:6" x14ac:dyDescent="0.25">
      <c r="D107" s="8"/>
      <c r="E107" s="9"/>
      <c r="F107" s="10" t="str">
        <f t="shared" si="1"/>
        <v xml:space="preserve"> </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F3EEA-9667-4399-95AA-269F0CF87D15}">
  <sheetPr>
    <tabColor theme="7"/>
  </sheetPr>
  <dimension ref="B15:M141"/>
  <sheetViews>
    <sheetView workbookViewId="0">
      <selection activeCell="D89" sqref="D89"/>
    </sheetView>
  </sheetViews>
  <sheetFormatPr defaultRowHeight="15" x14ac:dyDescent="0.25"/>
  <cols>
    <col min="1" max="1" width="5.140625" style="2" customWidth="1"/>
    <col min="2" max="2" width="17" style="2" bestFit="1" customWidth="1"/>
    <col min="3" max="3" width="53.140625" style="2" customWidth="1"/>
    <col min="4" max="4" width="13.28515625" style="37" customWidth="1"/>
    <col min="5" max="10" width="13.28515625" style="36" customWidth="1"/>
    <col min="11" max="11" width="13.28515625" style="2" customWidth="1"/>
    <col min="12" max="12" width="7.28515625" style="2" customWidth="1"/>
    <col min="13" max="13" width="51.28515625" style="2" customWidth="1"/>
    <col min="14" max="16384" width="9.140625" style="2"/>
  </cols>
  <sheetData>
    <row r="15" spans="4:13" s="22" customFormat="1" x14ac:dyDescent="0.25">
      <c r="D15" s="35"/>
      <c r="E15" s="36"/>
      <c r="F15" s="36"/>
      <c r="G15" s="36"/>
      <c r="H15" s="36"/>
      <c r="I15" s="36"/>
      <c r="J15" s="36"/>
      <c r="K15" s="2"/>
      <c r="L15" s="2"/>
      <c r="M15" s="2"/>
    </row>
    <row r="24" spans="2:13" x14ac:dyDescent="0.25">
      <c r="C24" s="24"/>
    </row>
    <row r="32" spans="2:13" ht="15" customHeight="1" x14ac:dyDescent="0.25">
      <c r="B32" s="56" t="s">
        <v>29</v>
      </c>
      <c r="C32" s="57"/>
      <c r="D32" s="54" t="s">
        <v>18</v>
      </c>
      <c r="E32" s="38"/>
      <c r="F32" s="38"/>
      <c r="G32" s="38"/>
      <c r="H32" s="38"/>
      <c r="I32" s="38"/>
      <c r="J32" s="38"/>
      <c r="K32" s="39"/>
      <c r="M32" s="23" t="str">
        <f>"EDTC "&amp;$D$32&amp;" Percentages: "&amp;'Update Master Hospital List'!F2&amp;" CAHs"</f>
        <v>EDTC 1. Home Medications Percentages:   CAHs</v>
      </c>
    </row>
    <row r="33" spans="2:13" x14ac:dyDescent="0.25">
      <c r="B33" s="40" t="s">
        <v>1</v>
      </c>
      <c r="C33" s="41" t="s">
        <v>2</v>
      </c>
      <c r="D33" s="42" t="s">
        <v>30</v>
      </c>
      <c r="E33" s="43" t="s">
        <v>31</v>
      </c>
      <c r="F33" s="43" t="s">
        <v>32</v>
      </c>
      <c r="G33" s="43" t="s">
        <v>33</v>
      </c>
      <c r="H33" s="43" t="s">
        <v>34</v>
      </c>
      <c r="I33" s="43" t="s">
        <v>35</v>
      </c>
      <c r="J33" s="44" t="s">
        <v>36</v>
      </c>
      <c r="K33" s="45" t="s">
        <v>37</v>
      </c>
    </row>
    <row r="34" spans="2:13" x14ac:dyDescent="0.25">
      <c r="B34" s="46" t="s">
        <v>38</v>
      </c>
      <c r="C34" s="47" t="s">
        <v>38</v>
      </c>
      <c r="D34" s="48"/>
      <c r="E34" s="48"/>
      <c r="F34" s="48"/>
      <c r="G34" s="48"/>
      <c r="H34" s="48"/>
      <c r="I34" s="48"/>
      <c r="J34" s="49"/>
      <c r="K34" s="49"/>
    </row>
    <row r="35" spans="2:13" x14ac:dyDescent="0.25">
      <c r="B35" s="46" t="s">
        <v>26</v>
      </c>
      <c r="C35" s="52" t="str">
        <f>IF('Update Master Hospital List'!E2=0,0,'Update Master Hospital List'!E2)</f>
        <v xml:space="preserve"> </v>
      </c>
      <c r="D35" s="50"/>
      <c r="E35" s="48"/>
      <c r="F35" s="48"/>
      <c r="G35" s="48"/>
      <c r="H35" s="48"/>
      <c r="I35" s="48"/>
      <c r="J35" s="49"/>
      <c r="K35" s="51"/>
    </row>
    <row r="36" spans="2:13" x14ac:dyDescent="0.25">
      <c r="B36" s="52">
        <f>IF('Update Master Hospital List'!D3=0,0,'Update Master Hospital List'!D3)</f>
        <v>0</v>
      </c>
      <c r="C36" s="52">
        <f>IF('Update Master Hospital List'!E3=0,0,'Update Master Hospital List'!E3)</f>
        <v>0</v>
      </c>
      <c r="D36" s="53" t="str">
        <f ca="1">IF($B36=0," ",IF(LEFT(EDTC1[[#Headers],[EnterQ1]],6)="EnterQ"," ",
IF((VLOOKUP($B36,INDIRECT("'"&amp;$D$33&amp;"'!$A$9:$AD$120"),MATCH("# of Records Reviewed (denominator):",INDIRECT("'" &amp; $D$33 &amp; "'!$A$9:$AD$9"),0),FALSE))="","N/A",
IF(VLOOKUP($B36,INDIRECT("'" &amp; $D$33 &amp; "'!$A$9:$AD$120"),MATCH("# of Records Reviewed (denominator):",INDIRECT("'" &amp; $D$33 &amp; "'!$A$9:$AD$9"),0),FALSE)="0","0 cases",
(VLOOKUP($B36,INDIRECT("'" &amp; $D$33 &amp; "'!$A$9:$AD$120"),MATCH("1. Home Medications",INDIRECT("'" &amp; $D$33 &amp; "'!$A$9:$AD$9"),0),FALSE)/VLOOKUP($B36,INDIRECT("'" &amp; $D$33 &amp; "'!$A$9:$AD$120"),MATCH("# of Records Reviewed (denominator):",INDIRECT("'" &amp; $D$33 &amp; "'!$A$9:$AD$9"),0),FALSE))))))</f>
        <v xml:space="preserve"> </v>
      </c>
      <c r="E36" s="53" t="str">
        <f ca="1">IF($B36=0," ",IF(LEFT(EDTC1[[#Headers],[EnterQ2]],6)="EnterQ"," ",
IF((VLOOKUP($B36,INDIRECT("'"&amp;$D$33&amp;"'!$A$9:$AD$120"),MATCH("# of Records Reviewed (denominator):",INDIRECT("'" &amp; $D$33 &amp; "'!$A$9:$AD$9"),0),FALSE))="","N/A",
IF(VLOOKUP($B36,INDIRECT("'" &amp; $D$33 &amp; "'!$A$9:$AD$120"),MATCH("# of Records Reviewed (denominator):",INDIRECT("'" &amp; $D$33 &amp; "'!$A$9:$AD$9"),0),FALSE)="0","0 cases",
(VLOOKUP($B36,INDIRECT("'" &amp; $D$33 &amp; "'!$A$9:$AD$120"),MATCH("1. Home Medications",INDIRECT("'" &amp; $D$33 &amp; "'!$A$9:$AD$9"),0),FALSE)/VLOOKUP($B36,INDIRECT("'" &amp; $D$33 &amp; "'!$A$9:$AD$120"),MATCH("# of Records Reviewed (denominator):",INDIRECT("'" &amp; $D$33 &amp; "'!$A$9:$AD$9"),0),FALSE))))))</f>
        <v xml:space="preserve"> </v>
      </c>
      <c r="F36" s="53" t="str">
        <f ca="1">IF($B36=0," ",IF(LEFT(EDTC1[[#Headers],[EnterQ3]],6)="EnterQ"," ",
IF((VLOOKUP($B36,INDIRECT("'"&amp;$D$33&amp;"'!$A$9:$AD$120"),MATCH("# of Records Reviewed (denominator):",INDIRECT("'" &amp; $D$33 &amp; "'!$A$9:$AD$9"),0),FALSE))="","N/A",
IF(VLOOKUP($B36,INDIRECT("'" &amp; $D$33 &amp; "'!$A$9:$AD$120"),MATCH("# of Records Reviewed (denominator):",INDIRECT("'" &amp; $D$33 &amp; "'!$A$9:$AD$9"),0),FALSE)="0","0 cases",
(VLOOKUP($B36,INDIRECT("'" &amp; $D$33 &amp; "'!$A$9:$AD$120"),MATCH("1. Home Medications",INDIRECT("'" &amp; $D$33 &amp; "'!$A$9:$AD$9"),0),FALSE)/VLOOKUP($B36,INDIRECT("'" &amp; $D$33 &amp; "'!$A$9:$AD$120"),MATCH("# of Records Reviewed (denominator):",INDIRECT("'" &amp; $D$33 &amp; "'!$A$9:$AD$9"),0),FALSE))))))</f>
        <v xml:space="preserve"> </v>
      </c>
      <c r="G36" s="53" t="str">
        <f ca="1">IF($B36=0," ",IF(LEFT(EDTC1[[#Headers],[EnterQ4]],6)="EnterQ"," ",
IF((VLOOKUP($B36,INDIRECT("'"&amp;$D$33&amp;"'!$A$9:$AD$120"),MATCH("# of Records Reviewed (denominator):",INDIRECT("'" &amp; $D$33 &amp; "'!$A$9:$AD$9"),0),FALSE))="","N/A",
IF(VLOOKUP($B36,INDIRECT("'" &amp; $D$33 &amp; "'!$A$9:$AD$120"),MATCH("# of Records Reviewed (denominator):",INDIRECT("'" &amp; $D$33 &amp; "'!$A$9:$AD$9"),0),FALSE)="0","0 cases",
(VLOOKUP($B36,INDIRECT("'" &amp; $D$33 &amp; "'!$A$9:$AD$120"),MATCH("1. Home Medications",INDIRECT("'" &amp; $D$33 &amp; "'!$A$9:$AD$9"),0),FALSE)/VLOOKUP($B36,INDIRECT("'" &amp; $D$33 &amp; "'!$A$9:$AD$120"),MATCH("# of Records Reviewed (denominator):",INDIRECT("'" &amp; $D$33 &amp; "'!$A$9:$AD$9"),0),FALSE))))))</f>
        <v xml:space="preserve"> </v>
      </c>
      <c r="H36" s="53" t="str">
        <f ca="1">IF($B36=0," ",IF(LEFT(EDTC1[[#Headers],[EnterQ5]],6)="EnterQ"," ",
IF((VLOOKUP($B36,INDIRECT("'"&amp;$D$33&amp;"'!$A$9:$AD$120"),MATCH("# of Records Reviewed (denominator):",INDIRECT("'" &amp; $D$33 &amp; "'!$A$9:$AD$9"),0),FALSE))="","N/A",
IF(VLOOKUP($B36,INDIRECT("'" &amp; $D$33 &amp; "'!$A$9:$AD$120"),MATCH("# of Records Reviewed (denominator):",INDIRECT("'" &amp; $D$33 &amp; "'!$A$9:$AD$9"),0),FALSE)="0","0 cases",
(VLOOKUP($B36,INDIRECT("'" &amp; $D$33 &amp; "'!$A$9:$AD$120"),MATCH("1. Home Medications",INDIRECT("'" &amp; $D$33 &amp; "'!$A$9:$AD$9"),0),FALSE)/VLOOKUP($B36,INDIRECT("'" &amp; $D$33 &amp; "'!$A$9:$AD$120"),MATCH("# of Records Reviewed (denominator):",INDIRECT("'" &amp; $D$33 &amp; "'!$A$9:$AD$9"),0),FALSE))))))</f>
        <v xml:space="preserve"> </v>
      </c>
      <c r="I36" s="53" t="str">
        <f ca="1">IF($B36=0," ",IF(LEFT(EDTC1[[#Headers],[EnterQ6]],6)="EnterQ"," ",
IF((VLOOKUP($B36,INDIRECT("'"&amp;$D$33&amp;"'!$A$9:$AD$120"),MATCH("# of Records Reviewed (denominator):",INDIRECT("'" &amp; $D$33 &amp; "'!$A$9:$AD$9"),0),FALSE))="","N/A",
IF(VLOOKUP($B36,INDIRECT("'" &amp; $D$33 &amp; "'!$A$9:$AD$120"),MATCH("# of Records Reviewed (denominator):",INDIRECT("'" &amp; $D$33 &amp; "'!$A$9:$AD$9"),0),FALSE)="0","0 cases",
(VLOOKUP($B36,INDIRECT("'" &amp; $D$33 &amp; "'!$A$9:$AD$120"),MATCH("1. Home Medications",INDIRECT("'" &amp; $D$33 &amp; "'!$A$9:$AD$9"),0),FALSE)/VLOOKUP($B36,INDIRECT("'" &amp; $D$33 &amp; "'!$A$9:$AD$120"),MATCH("# of Records Reviewed (denominator):",INDIRECT("'" &amp; $D$33 &amp; "'!$A$9:$AD$9"),0),FALSE))))))</f>
        <v xml:space="preserve"> </v>
      </c>
      <c r="J36" s="53" t="str">
        <f ca="1">IF($B36=0," ",IF(LEFT(EDTC1[[#Headers],[EnterQ7]],6)="EnterQ"," ",
IF((VLOOKUP($B36,INDIRECT("'"&amp;$D$33&amp;"'!$A$9:$AD$120"),MATCH("# of Records Reviewed (denominator):",INDIRECT("'" &amp; $D$33 &amp; "'!$A$9:$AD$9"),0),FALSE))="","N/A",
IF(VLOOKUP($B36,INDIRECT("'" &amp; $D$33 &amp; "'!$A$9:$AD$120"),MATCH("# of Records Reviewed (denominator):",INDIRECT("'" &amp; $D$33 &amp; "'!$A$9:$AD$9"),0),FALSE)="0","0 cases",
(VLOOKUP($B36,INDIRECT("'" &amp; $D$33 &amp; "'!$A$9:$AD$120"),MATCH("1. Home Medications",INDIRECT("'" &amp; $D$33 &amp; "'!$A$9:$AD$9"),0),FALSE)/VLOOKUP($B36,INDIRECT("'" &amp; $D$33 &amp; "'!$A$9:$AD$120"),MATCH("# of Records Reviewed (denominator):",INDIRECT("'" &amp; $D$33 &amp; "'!$A$9:$AD$9"),0),FALSE))))))</f>
        <v xml:space="preserve"> </v>
      </c>
      <c r="K36" s="53" t="str">
        <f ca="1">IF($B36=0," ",IF(LEFT(EDTC1[[#Headers],[EnterQ8]],6)="EnterQ"," ",
IF((VLOOKUP($B36,INDIRECT("'"&amp;$D$33&amp;"'!$A$9:$AD$120"),MATCH("# of Records Reviewed (denominator):",INDIRECT("'" &amp; $D$33 &amp; "'!$A$9:$AD$9"),0),FALSE))="","N/A",
IF(VLOOKUP($B36,INDIRECT("'" &amp; $D$33 &amp; "'!$A$9:$AD$120"),MATCH("# of Records Reviewed (denominator):",INDIRECT("'" &amp; $D$33 &amp; "'!$A$9:$AD$9"),0),FALSE)="0","0 cases",
(VLOOKUP($B36,INDIRECT("'" &amp; $D$33 &amp; "'!$A$9:$AD$120"),MATCH("1. Home Medications",INDIRECT("'" &amp; $D$33 &amp; "'!$A$9:$AD$9"),0),FALSE)/VLOOKUP($B36,INDIRECT("'" &amp; $D$33 &amp; "'!$A$9:$AD$120"),MATCH("# of Records Reviewed (denominator):",INDIRECT("'" &amp; $D$33 &amp; "'!$A$9:$AD$9"),0),FALSE))))))</f>
        <v xml:space="preserve"> </v>
      </c>
      <c r="M36" s="22"/>
    </row>
    <row r="37" spans="2:13" x14ac:dyDescent="0.25">
      <c r="B37" s="52">
        <f>IF('Update Master Hospital List'!D4=0,0,'Update Master Hospital List'!D4)</f>
        <v>0</v>
      </c>
      <c r="C37" s="52">
        <f>IF('Update Master Hospital List'!E4=0,0,'Update Master Hospital List'!E4)</f>
        <v>0</v>
      </c>
      <c r="D37" s="53" t="str">
        <f ca="1">IF($B37=0," ",IF(LEFT(EDTC1[[#Headers],[EnterQ1]],6)="EnterQ"," ",
IF((VLOOKUP($B37,INDIRECT("'"&amp;$D$33&amp;"'!$A$9:$AD$120"),MATCH("# of Records Reviewed (denominator):",INDIRECT("'" &amp; $D$33 &amp; "'!$A$9:$AD$9"),0),FALSE))="","N/A",
IF(VLOOKUP($B37,INDIRECT("'" &amp; $D$33 &amp; "'!$A$9:$AD$120"),MATCH("# of Records Reviewed (denominator):",INDIRECT("'" &amp; $D$33 &amp; "'!$A$9:$AD$9"),0),FALSE)="0","0 cases",
(VLOOKUP($B37,INDIRECT("'" &amp; $D$33 &amp; "'!$A$9:$AD$120"),MATCH("1. Home Medications",INDIRECT("'" &amp; $D$33 &amp; "'!$A$9:$AD$9"),0),FALSE)/VLOOKUP($B37,INDIRECT("'" &amp; $D$33 &amp; "'!$A$9:$AD$120"),MATCH("# of Records Reviewed (denominator):",INDIRECT("'" &amp; $D$33 &amp; "'!$A$9:$AD$9"),0),FALSE))))))</f>
        <v xml:space="preserve"> </v>
      </c>
      <c r="E37" s="53" t="str">
        <f ca="1">IF($B37=0," ",IF(LEFT(EDTC1[[#Headers],[EnterQ2]],6)="EnterQ"," ",
IF((VLOOKUP($B37,INDIRECT("'"&amp;$D$33&amp;"'!$A$9:$AD$120"),MATCH("# of Records Reviewed (denominator):",INDIRECT("'" &amp; $D$33 &amp; "'!$A$9:$AD$9"),0),FALSE))="","N/A",
IF(VLOOKUP($B37,INDIRECT("'" &amp; $D$33 &amp; "'!$A$9:$AD$120"),MATCH("# of Records Reviewed (denominator):",INDIRECT("'" &amp; $D$33 &amp; "'!$A$9:$AD$9"),0),FALSE)="0","0 cases",
(VLOOKUP($B37,INDIRECT("'" &amp; $D$33 &amp; "'!$A$9:$AD$120"),MATCH("1. Home Medications",INDIRECT("'" &amp; $D$33 &amp; "'!$A$9:$AD$9"),0),FALSE)/VLOOKUP($B37,INDIRECT("'" &amp; $D$33 &amp; "'!$A$9:$AD$120"),MATCH("# of Records Reviewed (denominator):",INDIRECT("'" &amp; $D$33 &amp; "'!$A$9:$AD$9"),0),FALSE))))))</f>
        <v xml:space="preserve"> </v>
      </c>
      <c r="F37" s="53" t="str">
        <f ca="1">IF($B37=0," ",IF(LEFT(EDTC1[[#Headers],[EnterQ3]],6)="EnterQ"," ",
IF((VLOOKUP($B37,INDIRECT("'"&amp;$D$33&amp;"'!$A$9:$AD$120"),MATCH("# of Records Reviewed (denominator):",INDIRECT("'" &amp; $D$33 &amp; "'!$A$9:$AD$9"),0),FALSE))="","N/A",
IF(VLOOKUP($B37,INDIRECT("'" &amp; $D$33 &amp; "'!$A$9:$AD$120"),MATCH("# of Records Reviewed (denominator):",INDIRECT("'" &amp; $D$33 &amp; "'!$A$9:$AD$9"),0),FALSE)="0","0 cases",
(VLOOKUP($B37,INDIRECT("'" &amp; $D$33 &amp; "'!$A$9:$AD$120"),MATCH("1. Home Medications",INDIRECT("'" &amp; $D$33 &amp; "'!$A$9:$AD$9"),0),FALSE)/VLOOKUP($B37,INDIRECT("'" &amp; $D$33 &amp; "'!$A$9:$AD$120"),MATCH("# of Records Reviewed (denominator):",INDIRECT("'" &amp; $D$33 &amp; "'!$A$9:$AD$9"),0),FALSE))))))</f>
        <v xml:space="preserve"> </v>
      </c>
      <c r="G37" s="53" t="str">
        <f ca="1">IF($B37=0," ",IF(LEFT(EDTC1[[#Headers],[EnterQ4]],6)="EnterQ"," ",
IF((VLOOKUP($B37,INDIRECT("'"&amp;$D$33&amp;"'!$A$9:$AD$120"),MATCH("# of Records Reviewed (denominator):",INDIRECT("'" &amp; $D$33 &amp; "'!$A$9:$AD$9"),0),FALSE))="","N/A",
IF(VLOOKUP($B37,INDIRECT("'" &amp; $D$33 &amp; "'!$A$9:$AD$120"),MATCH("# of Records Reviewed (denominator):",INDIRECT("'" &amp; $D$33 &amp; "'!$A$9:$AD$9"),0),FALSE)="0","0 cases",
(VLOOKUP($B37,INDIRECT("'" &amp; $D$33 &amp; "'!$A$9:$AD$120"),MATCH("1. Home Medications",INDIRECT("'" &amp; $D$33 &amp; "'!$A$9:$AD$9"),0),FALSE)/VLOOKUP($B37,INDIRECT("'" &amp; $D$33 &amp; "'!$A$9:$AD$120"),MATCH("# of Records Reviewed (denominator):",INDIRECT("'" &amp; $D$33 &amp; "'!$A$9:$AD$9"),0),FALSE))))))</f>
        <v xml:space="preserve"> </v>
      </c>
      <c r="H37" s="53" t="str">
        <f ca="1">IF($B37=0," ",IF(LEFT(EDTC1[[#Headers],[EnterQ5]],6)="EnterQ"," ",
IF((VLOOKUP($B37,INDIRECT("'"&amp;$D$33&amp;"'!$A$9:$AD$120"),MATCH("# of Records Reviewed (denominator):",INDIRECT("'" &amp; $D$33 &amp; "'!$A$9:$AD$9"),0),FALSE))="","N/A",
IF(VLOOKUP($B37,INDIRECT("'" &amp; $D$33 &amp; "'!$A$9:$AD$120"),MATCH("# of Records Reviewed (denominator):",INDIRECT("'" &amp; $D$33 &amp; "'!$A$9:$AD$9"),0),FALSE)="0","0 cases",
(VLOOKUP($B37,INDIRECT("'" &amp; $D$33 &amp; "'!$A$9:$AD$120"),MATCH("1. Home Medications",INDIRECT("'" &amp; $D$33 &amp; "'!$A$9:$AD$9"),0),FALSE)/VLOOKUP($B37,INDIRECT("'" &amp; $D$33 &amp; "'!$A$9:$AD$120"),MATCH("# of Records Reviewed (denominator):",INDIRECT("'" &amp; $D$33 &amp; "'!$A$9:$AD$9"),0),FALSE))))))</f>
        <v xml:space="preserve"> </v>
      </c>
      <c r="I37" s="53" t="str">
        <f ca="1">IF($B37=0," ",IF(LEFT(EDTC1[[#Headers],[EnterQ6]],6)="EnterQ"," ",
IF((VLOOKUP($B37,INDIRECT("'"&amp;$D$33&amp;"'!$A$9:$AD$120"),MATCH("# of Records Reviewed (denominator):",INDIRECT("'" &amp; $D$33 &amp; "'!$A$9:$AD$9"),0),FALSE))="","N/A",
IF(VLOOKUP($B37,INDIRECT("'" &amp; $D$33 &amp; "'!$A$9:$AD$120"),MATCH("# of Records Reviewed (denominator):",INDIRECT("'" &amp; $D$33 &amp; "'!$A$9:$AD$9"),0),FALSE)="0","0 cases",
(VLOOKUP($B37,INDIRECT("'" &amp; $D$33 &amp; "'!$A$9:$AD$120"),MATCH("1. Home Medications",INDIRECT("'" &amp; $D$33 &amp; "'!$A$9:$AD$9"),0),FALSE)/VLOOKUP($B37,INDIRECT("'" &amp; $D$33 &amp; "'!$A$9:$AD$120"),MATCH("# of Records Reviewed (denominator):",INDIRECT("'" &amp; $D$33 &amp; "'!$A$9:$AD$9"),0),FALSE))))))</f>
        <v xml:space="preserve"> </v>
      </c>
      <c r="J37" s="53" t="str">
        <f ca="1">IF($B37=0," ",IF(LEFT(EDTC1[[#Headers],[EnterQ7]],6)="EnterQ"," ",
IF((VLOOKUP($B37,INDIRECT("'"&amp;$D$33&amp;"'!$A$9:$AD$120"),MATCH("# of Records Reviewed (denominator):",INDIRECT("'" &amp; $D$33 &amp; "'!$A$9:$AD$9"),0),FALSE))="","N/A",
IF(VLOOKUP($B37,INDIRECT("'" &amp; $D$33 &amp; "'!$A$9:$AD$120"),MATCH("# of Records Reviewed (denominator):",INDIRECT("'" &amp; $D$33 &amp; "'!$A$9:$AD$9"),0),FALSE)="0","0 cases",
(VLOOKUP($B37,INDIRECT("'" &amp; $D$33 &amp; "'!$A$9:$AD$120"),MATCH("1. Home Medications",INDIRECT("'" &amp; $D$33 &amp; "'!$A$9:$AD$9"),0),FALSE)/VLOOKUP($B37,INDIRECT("'" &amp; $D$33 &amp; "'!$A$9:$AD$120"),MATCH("# of Records Reviewed (denominator):",INDIRECT("'" &amp; $D$33 &amp; "'!$A$9:$AD$9"),0),FALSE))))))</f>
        <v xml:space="preserve"> </v>
      </c>
      <c r="K37" s="53" t="str">
        <f ca="1">IF($B37=0," ",IF(LEFT(EDTC1[[#Headers],[EnterQ8]],6)="EnterQ"," ",
IF((VLOOKUP($B37,INDIRECT("'"&amp;$D$33&amp;"'!$A$9:$AD$120"),MATCH("# of Records Reviewed (denominator):",INDIRECT("'" &amp; $D$33 &amp; "'!$A$9:$AD$9"),0),FALSE))="","N/A",
IF(VLOOKUP($B37,INDIRECT("'" &amp; $D$33 &amp; "'!$A$9:$AD$120"),MATCH("# of Records Reviewed (denominator):",INDIRECT("'" &amp; $D$33 &amp; "'!$A$9:$AD$9"),0),FALSE)="0","0 cases",
(VLOOKUP($B37,INDIRECT("'" &amp; $D$33 &amp; "'!$A$9:$AD$120"),MATCH("1. Home Medications",INDIRECT("'" &amp; $D$33 &amp; "'!$A$9:$AD$9"),0),FALSE)/VLOOKUP($B37,INDIRECT("'" &amp; $D$33 &amp; "'!$A$9:$AD$120"),MATCH("# of Records Reviewed (denominator):",INDIRECT("'" &amp; $D$33 &amp; "'!$A$9:$AD$9"),0),FALSE))))))</f>
        <v xml:space="preserve"> </v>
      </c>
      <c r="M37" s="22"/>
    </row>
    <row r="38" spans="2:13" x14ac:dyDescent="0.25">
      <c r="B38" s="52">
        <f>IF('Update Master Hospital List'!D5=0,0,'Update Master Hospital List'!D5)</f>
        <v>0</v>
      </c>
      <c r="C38" s="52">
        <f>IF('Update Master Hospital List'!E5=0,0,'Update Master Hospital List'!E5)</f>
        <v>0</v>
      </c>
      <c r="D38" s="53" t="str">
        <f ca="1">IF($B38=0," ",IF(LEFT(EDTC1[[#Headers],[EnterQ1]],6)="EnterQ"," ",
IF((VLOOKUP($B38,INDIRECT("'"&amp;$D$33&amp;"'!$A$9:$AD$120"),MATCH("# of Records Reviewed (denominator):",INDIRECT("'" &amp; $D$33 &amp; "'!$A$9:$AD$9"),0),FALSE))="","N/A",
IF(VLOOKUP($B38,INDIRECT("'" &amp; $D$33 &amp; "'!$A$9:$AD$120"),MATCH("# of Records Reviewed (denominator):",INDIRECT("'" &amp; $D$33 &amp; "'!$A$9:$AD$9"),0),FALSE)="0","0 cases",
(VLOOKUP($B38,INDIRECT("'" &amp; $D$33 &amp; "'!$A$9:$AD$120"),MATCH("1. Home Medications",INDIRECT("'" &amp; $D$33 &amp; "'!$A$9:$AD$9"),0),FALSE)/VLOOKUP($B38,INDIRECT("'" &amp; $D$33 &amp; "'!$A$9:$AD$120"),MATCH("# of Records Reviewed (denominator):",INDIRECT("'" &amp; $D$33 &amp; "'!$A$9:$AD$9"),0),FALSE))))))</f>
        <v xml:space="preserve"> </v>
      </c>
      <c r="E38" s="53" t="str">
        <f ca="1">IF($B38=0," ",IF(LEFT(EDTC1[[#Headers],[EnterQ2]],6)="EnterQ"," ",
IF((VLOOKUP($B38,INDIRECT("'"&amp;$D$33&amp;"'!$A$9:$AD$120"),MATCH("# of Records Reviewed (denominator):",INDIRECT("'" &amp; $D$33 &amp; "'!$A$9:$AD$9"),0),FALSE))="","N/A",
IF(VLOOKUP($B38,INDIRECT("'" &amp; $D$33 &amp; "'!$A$9:$AD$120"),MATCH("# of Records Reviewed (denominator):",INDIRECT("'" &amp; $D$33 &amp; "'!$A$9:$AD$9"),0),FALSE)="0","0 cases",
(VLOOKUP($B38,INDIRECT("'" &amp; $D$33 &amp; "'!$A$9:$AD$120"),MATCH("1. Home Medications",INDIRECT("'" &amp; $D$33 &amp; "'!$A$9:$AD$9"),0),FALSE)/VLOOKUP($B38,INDIRECT("'" &amp; $D$33 &amp; "'!$A$9:$AD$120"),MATCH("# of Records Reviewed (denominator):",INDIRECT("'" &amp; $D$33 &amp; "'!$A$9:$AD$9"),0),FALSE))))))</f>
        <v xml:space="preserve"> </v>
      </c>
      <c r="F38" s="53" t="str">
        <f ca="1">IF($B38=0," ",IF(LEFT(EDTC1[[#Headers],[EnterQ3]],6)="EnterQ"," ",
IF((VLOOKUP($B38,INDIRECT("'"&amp;$D$33&amp;"'!$A$9:$AD$120"),MATCH("# of Records Reviewed (denominator):",INDIRECT("'" &amp; $D$33 &amp; "'!$A$9:$AD$9"),0),FALSE))="","N/A",
IF(VLOOKUP($B38,INDIRECT("'" &amp; $D$33 &amp; "'!$A$9:$AD$120"),MATCH("# of Records Reviewed (denominator):",INDIRECT("'" &amp; $D$33 &amp; "'!$A$9:$AD$9"),0),FALSE)="0","0 cases",
(VLOOKUP($B38,INDIRECT("'" &amp; $D$33 &amp; "'!$A$9:$AD$120"),MATCH("1. Home Medications",INDIRECT("'" &amp; $D$33 &amp; "'!$A$9:$AD$9"),0),FALSE)/VLOOKUP($B38,INDIRECT("'" &amp; $D$33 &amp; "'!$A$9:$AD$120"),MATCH("# of Records Reviewed (denominator):",INDIRECT("'" &amp; $D$33 &amp; "'!$A$9:$AD$9"),0),FALSE))))))</f>
        <v xml:space="preserve"> </v>
      </c>
      <c r="G38" s="53" t="str">
        <f ca="1">IF($B38=0," ",IF(LEFT(EDTC1[[#Headers],[EnterQ4]],6)="EnterQ"," ",
IF((VLOOKUP($B38,INDIRECT("'"&amp;$D$33&amp;"'!$A$9:$AD$120"),MATCH("# of Records Reviewed (denominator):",INDIRECT("'" &amp; $D$33 &amp; "'!$A$9:$AD$9"),0),FALSE))="","N/A",
IF(VLOOKUP($B38,INDIRECT("'" &amp; $D$33 &amp; "'!$A$9:$AD$120"),MATCH("# of Records Reviewed (denominator):",INDIRECT("'" &amp; $D$33 &amp; "'!$A$9:$AD$9"),0),FALSE)="0","0 cases",
(VLOOKUP($B38,INDIRECT("'" &amp; $D$33 &amp; "'!$A$9:$AD$120"),MATCH("1. Home Medications",INDIRECT("'" &amp; $D$33 &amp; "'!$A$9:$AD$9"),0),FALSE)/VLOOKUP($B38,INDIRECT("'" &amp; $D$33 &amp; "'!$A$9:$AD$120"),MATCH("# of Records Reviewed (denominator):",INDIRECT("'" &amp; $D$33 &amp; "'!$A$9:$AD$9"),0),FALSE))))))</f>
        <v xml:space="preserve"> </v>
      </c>
      <c r="H38" s="53" t="str">
        <f ca="1">IF($B38=0," ",IF(LEFT(EDTC1[[#Headers],[EnterQ5]],6)="EnterQ"," ",
IF((VLOOKUP($B38,INDIRECT("'"&amp;$D$33&amp;"'!$A$9:$AD$120"),MATCH("# of Records Reviewed (denominator):",INDIRECT("'" &amp; $D$33 &amp; "'!$A$9:$AD$9"),0),FALSE))="","N/A",
IF(VLOOKUP($B38,INDIRECT("'" &amp; $D$33 &amp; "'!$A$9:$AD$120"),MATCH("# of Records Reviewed (denominator):",INDIRECT("'" &amp; $D$33 &amp; "'!$A$9:$AD$9"),0),FALSE)="0","0 cases",
(VLOOKUP($B38,INDIRECT("'" &amp; $D$33 &amp; "'!$A$9:$AD$120"),MATCH("1. Home Medications",INDIRECT("'" &amp; $D$33 &amp; "'!$A$9:$AD$9"),0),FALSE)/VLOOKUP($B38,INDIRECT("'" &amp; $D$33 &amp; "'!$A$9:$AD$120"),MATCH("# of Records Reviewed (denominator):",INDIRECT("'" &amp; $D$33 &amp; "'!$A$9:$AD$9"),0),FALSE))))))</f>
        <v xml:space="preserve"> </v>
      </c>
      <c r="I38" s="53" t="str">
        <f ca="1">IF($B38=0," ",IF(LEFT(EDTC1[[#Headers],[EnterQ6]],6)="EnterQ"," ",
IF((VLOOKUP($B38,INDIRECT("'"&amp;$D$33&amp;"'!$A$9:$AD$120"),MATCH("# of Records Reviewed (denominator):",INDIRECT("'" &amp; $D$33 &amp; "'!$A$9:$AD$9"),0),FALSE))="","N/A",
IF(VLOOKUP($B38,INDIRECT("'" &amp; $D$33 &amp; "'!$A$9:$AD$120"),MATCH("# of Records Reviewed (denominator):",INDIRECT("'" &amp; $D$33 &amp; "'!$A$9:$AD$9"),0),FALSE)="0","0 cases",
(VLOOKUP($B38,INDIRECT("'" &amp; $D$33 &amp; "'!$A$9:$AD$120"),MATCH("1. Home Medications",INDIRECT("'" &amp; $D$33 &amp; "'!$A$9:$AD$9"),0),FALSE)/VLOOKUP($B38,INDIRECT("'" &amp; $D$33 &amp; "'!$A$9:$AD$120"),MATCH("# of Records Reviewed (denominator):",INDIRECT("'" &amp; $D$33 &amp; "'!$A$9:$AD$9"),0),FALSE))))))</f>
        <v xml:space="preserve"> </v>
      </c>
      <c r="J38" s="53" t="str">
        <f ca="1">IF($B38=0," ",IF(LEFT(EDTC1[[#Headers],[EnterQ7]],6)="EnterQ"," ",
IF((VLOOKUP($B38,INDIRECT("'"&amp;$D$33&amp;"'!$A$9:$AD$120"),MATCH("# of Records Reviewed (denominator):",INDIRECT("'" &amp; $D$33 &amp; "'!$A$9:$AD$9"),0),FALSE))="","N/A",
IF(VLOOKUP($B38,INDIRECT("'" &amp; $D$33 &amp; "'!$A$9:$AD$120"),MATCH("# of Records Reviewed (denominator):",INDIRECT("'" &amp; $D$33 &amp; "'!$A$9:$AD$9"),0),FALSE)="0","0 cases",
(VLOOKUP($B38,INDIRECT("'" &amp; $D$33 &amp; "'!$A$9:$AD$120"),MATCH("1. Home Medications",INDIRECT("'" &amp; $D$33 &amp; "'!$A$9:$AD$9"),0),FALSE)/VLOOKUP($B38,INDIRECT("'" &amp; $D$33 &amp; "'!$A$9:$AD$120"),MATCH("# of Records Reviewed (denominator):",INDIRECT("'" &amp; $D$33 &amp; "'!$A$9:$AD$9"),0),FALSE))))))</f>
        <v xml:space="preserve"> </v>
      </c>
      <c r="K38" s="53" t="str">
        <f ca="1">IF($B38=0," ",IF(LEFT(EDTC1[[#Headers],[EnterQ8]],6)="EnterQ"," ",
IF((VLOOKUP($B38,INDIRECT("'"&amp;$D$33&amp;"'!$A$9:$AD$120"),MATCH("# of Records Reviewed (denominator):",INDIRECT("'" &amp; $D$33 &amp; "'!$A$9:$AD$9"),0),FALSE))="","N/A",
IF(VLOOKUP($B38,INDIRECT("'" &amp; $D$33 &amp; "'!$A$9:$AD$120"),MATCH("# of Records Reviewed (denominator):",INDIRECT("'" &amp; $D$33 &amp; "'!$A$9:$AD$9"),0),FALSE)="0","0 cases",
(VLOOKUP($B38,INDIRECT("'" &amp; $D$33 &amp; "'!$A$9:$AD$120"),MATCH("1. Home Medications",INDIRECT("'" &amp; $D$33 &amp; "'!$A$9:$AD$9"),0),FALSE)/VLOOKUP($B38,INDIRECT("'" &amp; $D$33 &amp; "'!$A$9:$AD$120"),MATCH("# of Records Reviewed (denominator):",INDIRECT("'" &amp; $D$33 &amp; "'!$A$9:$AD$9"),0),FALSE))))))</f>
        <v xml:space="preserve"> </v>
      </c>
    </row>
    <row r="39" spans="2:13" x14ac:dyDescent="0.25">
      <c r="B39" s="52">
        <f>IF('Update Master Hospital List'!D6=0,0,'Update Master Hospital List'!D6)</f>
        <v>0</v>
      </c>
      <c r="C39" s="52">
        <f>IF('Update Master Hospital List'!E6=0,0,'Update Master Hospital List'!E6)</f>
        <v>0</v>
      </c>
      <c r="D39" s="53" t="str">
        <f ca="1">IF($B39=0," ",IF(LEFT(EDTC1[[#Headers],[EnterQ1]],6)="EnterQ"," ",
IF((VLOOKUP($B39,INDIRECT("'"&amp;$D$33&amp;"'!$A$9:$AD$120"),MATCH("# of Records Reviewed (denominator):",INDIRECT("'" &amp; $D$33 &amp; "'!$A$9:$AD$9"),0),FALSE))="","N/A",
IF(VLOOKUP($B39,INDIRECT("'" &amp; $D$33 &amp; "'!$A$9:$AD$120"),MATCH("# of Records Reviewed (denominator):",INDIRECT("'" &amp; $D$33 &amp; "'!$A$9:$AD$9"),0),FALSE)="0","0 cases",
(VLOOKUP($B39,INDIRECT("'" &amp; $D$33 &amp; "'!$A$9:$AD$120"),MATCH("1. Home Medications",INDIRECT("'" &amp; $D$33 &amp; "'!$A$9:$AD$9"),0),FALSE)/VLOOKUP($B39,INDIRECT("'" &amp; $D$33 &amp; "'!$A$9:$AD$120"),MATCH("# of Records Reviewed (denominator):",INDIRECT("'" &amp; $D$33 &amp; "'!$A$9:$AD$9"),0),FALSE))))))</f>
        <v xml:space="preserve"> </v>
      </c>
      <c r="E39" s="53" t="str">
        <f ca="1">IF($B39=0," ",IF(LEFT(EDTC1[[#Headers],[EnterQ2]],6)="EnterQ"," ",
IF((VLOOKUP($B39,INDIRECT("'"&amp;$D$33&amp;"'!$A$9:$AD$120"),MATCH("# of Records Reviewed (denominator):",INDIRECT("'" &amp; $D$33 &amp; "'!$A$9:$AD$9"),0),FALSE))="","N/A",
IF(VLOOKUP($B39,INDIRECT("'" &amp; $D$33 &amp; "'!$A$9:$AD$120"),MATCH("# of Records Reviewed (denominator):",INDIRECT("'" &amp; $D$33 &amp; "'!$A$9:$AD$9"),0),FALSE)="0","0 cases",
(VLOOKUP($B39,INDIRECT("'" &amp; $D$33 &amp; "'!$A$9:$AD$120"),MATCH("1. Home Medications",INDIRECT("'" &amp; $D$33 &amp; "'!$A$9:$AD$9"),0),FALSE)/VLOOKUP($B39,INDIRECT("'" &amp; $D$33 &amp; "'!$A$9:$AD$120"),MATCH("# of Records Reviewed (denominator):",INDIRECT("'" &amp; $D$33 &amp; "'!$A$9:$AD$9"),0),FALSE))))))</f>
        <v xml:space="preserve"> </v>
      </c>
      <c r="F39" s="53" t="str">
        <f ca="1">IF($B39=0," ",IF(LEFT(EDTC1[[#Headers],[EnterQ3]],6)="EnterQ"," ",
IF((VLOOKUP($B39,INDIRECT("'"&amp;$D$33&amp;"'!$A$9:$AD$120"),MATCH("# of Records Reviewed (denominator):",INDIRECT("'" &amp; $D$33 &amp; "'!$A$9:$AD$9"),0),FALSE))="","N/A",
IF(VLOOKUP($B39,INDIRECT("'" &amp; $D$33 &amp; "'!$A$9:$AD$120"),MATCH("# of Records Reviewed (denominator):",INDIRECT("'" &amp; $D$33 &amp; "'!$A$9:$AD$9"),0),FALSE)="0","0 cases",
(VLOOKUP($B39,INDIRECT("'" &amp; $D$33 &amp; "'!$A$9:$AD$120"),MATCH("1. Home Medications",INDIRECT("'" &amp; $D$33 &amp; "'!$A$9:$AD$9"),0),FALSE)/VLOOKUP($B39,INDIRECT("'" &amp; $D$33 &amp; "'!$A$9:$AD$120"),MATCH("# of Records Reviewed (denominator):",INDIRECT("'" &amp; $D$33 &amp; "'!$A$9:$AD$9"),0),FALSE))))))</f>
        <v xml:space="preserve"> </v>
      </c>
      <c r="G39" s="53" t="str">
        <f ca="1">IF($B39=0," ",IF(LEFT(EDTC1[[#Headers],[EnterQ4]],6)="EnterQ"," ",
IF((VLOOKUP($B39,INDIRECT("'"&amp;$D$33&amp;"'!$A$9:$AD$120"),MATCH("# of Records Reviewed (denominator):",INDIRECT("'" &amp; $D$33 &amp; "'!$A$9:$AD$9"),0),FALSE))="","N/A",
IF(VLOOKUP($B39,INDIRECT("'" &amp; $D$33 &amp; "'!$A$9:$AD$120"),MATCH("# of Records Reviewed (denominator):",INDIRECT("'" &amp; $D$33 &amp; "'!$A$9:$AD$9"),0),FALSE)="0","0 cases",
(VLOOKUP($B39,INDIRECT("'" &amp; $D$33 &amp; "'!$A$9:$AD$120"),MATCH("1. Home Medications",INDIRECT("'" &amp; $D$33 &amp; "'!$A$9:$AD$9"),0),FALSE)/VLOOKUP($B39,INDIRECT("'" &amp; $D$33 &amp; "'!$A$9:$AD$120"),MATCH("# of Records Reviewed (denominator):",INDIRECT("'" &amp; $D$33 &amp; "'!$A$9:$AD$9"),0),FALSE))))))</f>
        <v xml:space="preserve"> </v>
      </c>
      <c r="H39" s="53" t="str">
        <f ca="1">IF($B39=0," ",IF(LEFT(EDTC1[[#Headers],[EnterQ5]],6)="EnterQ"," ",
IF((VLOOKUP($B39,INDIRECT("'"&amp;$D$33&amp;"'!$A$9:$AD$120"),MATCH("# of Records Reviewed (denominator):",INDIRECT("'" &amp; $D$33 &amp; "'!$A$9:$AD$9"),0),FALSE))="","N/A",
IF(VLOOKUP($B39,INDIRECT("'" &amp; $D$33 &amp; "'!$A$9:$AD$120"),MATCH("# of Records Reviewed (denominator):",INDIRECT("'" &amp; $D$33 &amp; "'!$A$9:$AD$9"),0),FALSE)="0","0 cases",
(VLOOKUP($B39,INDIRECT("'" &amp; $D$33 &amp; "'!$A$9:$AD$120"),MATCH("1. Home Medications",INDIRECT("'" &amp; $D$33 &amp; "'!$A$9:$AD$9"),0),FALSE)/VLOOKUP($B39,INDIRECT("'" &amp; $D$33 &amp; "'!$A$9:$AD$120"),MATCH("# of Records Reviewed (denominator):",INDIRECT("'" &amp; $D$33 &amp; "'!$A$9:$AD$9"),0),FALSE))))))</f>
        <v xml:space="preserve"> </v>
      </c>
      <c r="I39" s="53" t="str">
        <f ca="1">IF($B39=0," ",IF(LEFT(EDTC1[[#Headers],[EnterQ6]],6)="EnterQ"," ",
IF((VLOOKUP($B39,INDIRECT("'"&amp;$D$33&amp;"'!$A$9:$AD$120"),MATCH("# of Records Reviewed (denominator):",INDIRECT("'" &amp; $D$33 &amp; "'!$A$9:$AD$9"),0),FALSE))="","N/A",
IF(VLOOKUP($B39,INDIRECT("'" &amp; $D$33 &amp; "'!$A$9:$AD$120"),MATCH("# of Records Reviewed (denominator):",INDIRECT("'" &amp; $D$33 &amp; "'!$A$9:$AD$9"),0),FALSE)="0","0 cases",
(VLOOKUP($B39,INDIRECT("'" &amp; $D$33 &amp; "'!$A$9:$AD$120"),MATCH("1. Home Medications",INDIRECT("'" &amp; $D$33 &amp; "'!$A$9:$AD$9"),0),FALSE)/VLOOKUP($B39,INDIRECT("'" &amp; $D$33 &amp; "'!$A$9:$AD$120"),MATCH("# of Records Reviewed (denominator):",INDIRECT("'" &amp; $D$33 &amp; "'!$A$9:$AD$9"),0),FALSE))))))</f>
        <v xml:space="preserve"> </v>
      </c>
      <c r="J39" s="53" t="str">
        <f ca="1">IF($B39=0," ",IF(LEFT(EDTC1[[#Headers],[EnterQ7]],6)="EnterQ"," ",
IF((VLOOKUP($B39,INDIRECT("'"&amp;$D$33&amp;"'!$A$9:$AD$120"),MATCH("# of Records Reviewed (denominator):",INDIRECT("'" &amp; $D$33 &amp; "'!$A$9:$AD$9"),0),FALSE))="","N/A",
IF(VLOOKUP($B39,INDIRECT("'" &amp; $D$33 &amp; "'!$A$9:$AD$120"),MATCH("# of Records Reviewed (denominator):",INDIRECT("'" &amp; $D$33 &amp; "'!$A$9:$AD$9"),0),FALSE)="0","0 cases",
(VLOOKUP($B39,INDIRECT("'" &amp; $D$33 &amp; "'!$A$9:$AD$120"),MATCH("1. Home Medications",INDIRECT("'" &amp; $D$33 &amp; "'!$A$9:$AD$9"),0),FALSE)/VLOOKUP($B39,INDIRECT("'" &amp; $D$33 &amp; "'!$A$9:$AD$120"),MATCH("# of Records Reviewed (denominator):",INDIRECT("'" &amp; $D$33 &amp; "'!$A$9:$AD$9"),0),FALSE))))))</f>
        <v xml:space="preserve"> </v>
      </c>
      <c r="K39" s="53" t="str">
        <f ca="1">IF($B39=0," ",IF(LEFT(EDTC1[[#Headers],[EnterQ8]],6)="EnterQ"," ",
IF((VLOOKUP($B39,INDIRECT("'"&amp;$D$33&amp;"'!$A$9:$AD$120"),MATCH("# of Records Reviewed (denominator):",INDIRECT("'" &amp; $D$33 &amp; "'!$A$9:$AD$9"),0),FALSE))="","N/A",
IF(VLOOKUP($B39,INDIRECT("'" &amp; $D$33 &amp; "'!$A$9:$AD$120"),MATCH("# of Records Reviewed (denominator):",INDIRECT("'" &amp; $D$33 &amp; "'!$A$9:$AD$9"),0),FALSE)="0","0 cases",
(VLOOKUP($B39,INDIRECT("'" &amp; $D$33 &amp; "'!$A$9:$AD$120"),MATCH("1. Home Medications",INDIRECT("'" &amp; $D$33 &amp; "'!$A$9:$AD$9"),0),FALSE)/VLOOKUP($B39,INDIRECT("'" &amp; $D$33 &amp; "'!$A$9:$AD$120"),MATCH("# of Records Reviewed (denominator):",INDIRECT("'" &amp; $D$33 &amp; "'!$A$9:$AD$9"),0),FALSE))))))</f>
        <v xml:space="preserve"> </v>
      </c>
    </row>
    <row r="40" spans="2:13" x14ac:dyDescent="0.25">
      <c r="B40" s="52">
        <f>IF('Update Master Hospital List'!D7=0,0,'Update Master Hospital List'!D7)</f>
        <v>0</v>
      </c>
      <c r="C40" s="52">
        <f>IF('Update Master Hospital List'!E7=0,0,'Update Master Hospital List'!E7)</f>
        <v>0</v>
      </c>
      <c r="D40" s="53" t="str">
        <f ca="1">IF($B40=0," ",IF(LEFT(EDTC1[[#Headers],[EnterQ1]],6)="EnterQ"," ",
IF((VLOOKUP($B40,INDIRECT("'"&amp;$D$33&amp;"'!$A$9:$AD$120"),MATCH("# of Records Reviewed (denominator):",INDIRECT("'" &amp; $D$33 &amp; "'!$A$9:$AD$9"),0),FALSE))="","N/A",
IF(VLOOKUP($B40,INDIRECT("'" &amp; $D$33 &amp; "'!$A$9:$AD$120"),MATCH("# of Records Reviewed (denominator):",INDIRECT("'" &amp; $D$33 &amp; "'!$A$9:$AD$9"),0),FALSE)="0","0 cases",
(VLOOKUP($B40,INDIRECT("'" &amp; $D$33 &amp; "'!$A$9:$AD$120"),MATCH("1. Home Medications",INDIRECT("'" &amp; $D$33 &amp; "'!$A$9:$AD$9"),0),FALSE)/VLOOKUP($B40,INDIRECT("'" &amp; $D$33 &amp; "'!$A$9:$AD$120"),MATCH("# of Records Reviewed (denominator):",INDIRECT("'" &amp; $D$33 &amp; "'!$A$9:$AD$9"),0),FALSE))))))</f>
        <v xml:space="preserve"> </v>
      </c>
      <c r="E40" s="53" t="str">
        <f ca="1">IF($B40=0," ",IF(LEFT(EDTC1[[#Headers],[EnterQ2]],6)="EnterQ"," ",
IF((VLOOKUP($B40,INDIRECT("'"&amp;$D$33&amp;"'!$A$9:$AD$120"),MATCH("# of Records Reviewed (denominator):",INDIRECT("'" &amp; $D$33 &amp; "'!$A$9:$AD$9"),0),FALSE))="","N/A",
IF(VLOOKUP($B40,INDIRECT("'" &amp; $D$33 &amp; "'!$A$9:$AD$120"),MATCH("# of Records Reviewed (denominator):",INDIRECT("'" &amp; $D$33 &amp; "'!$A$9:$AD$9"),0),FALSE)="0","0 cases",
(VLOOKUP($B40,INDIRECT("'" &amp; $D$33 &amp; "'!$A$9:$AD$120"),MATCH("1. Home Medications",INDIRECT("'" &amp; $D$33 &amp; "'!$A$9:$AD$9"),0),FALSE)/VLOOKUP($B40,INDIRECT("'" &amp; $D$33 &amp; "'!$A$9:$AD$120"),MATCH("# of Records Reviewed (denominator):",INDIRECT("'" &amp; $D$33 &amp; "'!$A$9:$AD$9"),0),FALSE))))))</f>
        <v xml:space="preserve"> </v>
      </c>
      <c r="F40" s="53" t="str">
        <f ca="1">IF($B40=0," ",IF(LEFT(EDTC1[[#Headers],[EnterQ3]],6)="EnterQ"," ",
IF((VLOOKUP($B40,INDIRECT("'"&amp;$D$33&amp;"'!$A$9:$AD$120"),MATCH("# of Records Reviewed (denominator):",INDIRECT("'" &amp; $D$33 &amp; "'!$A$9:$AD$9"),0),FALSE))="","N/A",
IF(VLOOKUP($B40,INDIRECT("'" &amp; $D$33 &amp; "'!$A$9:$AD$120"),MATCH("# of Records Reviewed (denominator):",INDIRECT("'" &amp; $D$33 &amp; "'!$A$9:$AD$9"),0),FALSE)="0","0 cases",
(VLOOKUP($B40,INDIRECT("'" &amp; $D$33 &amp; "'!$A$9:$AD$120"),MATCH("1. Home Medications",INDIRECT("'" &amp; $D$33 &amp; "'!$A$9:$AD$9"),0),FALSE)/VLOOKUP($B40,INDIRECT("'" &amp; $D$33 &amp; "'!$A$9:$AD$120"),MATCH("# of Records Reviewed (denominator):",INDIRECT("'" &amp; $D$33 &amp; "'!$A$9:$AD$9"),0),FALSE))))))</f>
        <v xml:space="preserve"> </v>
      </c>
      <c r="G40" s="53" t="str">
        <f ca="1">IF($B40=0," ",IF(LEFT(EDTC1[[#Headers],[EnterQ4]],6)="EnterQ"," ",
IF((VLOOKUP($B40,INDIRECT("'"&amp;$D$33&amp;"'!$A$9:$AD$120"),MATCH("# of Records Reviewed (denominator):",INDIRECT("'" &amp; $D$33 &amp; "'!$A$9:$AD$9"),0),FALSE))="","N/A",
IF(VLOOKUP($B40,INDIRECT("'" &amp; $D$33 &amp; "'!$A$9:$AD$120"),MATCH("# of Records Reviewed (denominator):",INDIRECT("'" &amp; $D$33 &amp; "'!$A$9:$AD$9"),0),FALSE)="0","0 cases",
(VLOOKUP($B40,INDIRECT("'" &amp; $D$33 &amp; "'!$A$9:$AD$120"),MATCH("1. Home Medications",INDIRECT("'" &amp; $D$33 &amp; "'!$A$9:$AD$9"),0),FALSE)/VLOOKUP($B40,INDIRECT("'" &amp; $D$33 &amp; "'!$A$9:$AD$120"),MATCH("# of Records Reviewed (denominator):",INDIRECT("'" &amp; $D$33 &amp; "'!$A$9:$AD$9"),0),FALSE))))))</f>
        <v xml:space="preserve"> </v>
      </c>
      <c r="H40" s="53" t="str">
        <f ca="1">IF($B40=0," ",IF(LEFT(EDTC1[[#Headers],[EnterQ5]],6)="EnterQ"," ",
IF((VLOOKUP($B40,INDIRECT("'"&amp;$D$33&amp;"'!$A$9:$AD$120"),MATCH("# of Records Reviewed (denominator):",INDIRECT("'" &amp; $D$33 &amp; "'!$A$9:$AD$9"),0),FALSE))="","N/A",
IF(VLOOKUP($B40,INDIRECT("'" &amp; $D$33 &amp; "'!$A$9:$AD$120"),MATCH("# of Records Reviewed (denominator):",INDIRECT("'" &amp; $D$33 &amp; "'!$A$9:$AD$9"),0),FALSE)="0","0 cases",
(VLOOKUP($B40,INDIRECT("'" &amp; $D$33 &amp; "'!$A$9:$AD$120"),MATCH("1. Home Medications",INDIRECT("'" &amp; $D$33 &amp; "'!$A$9:$AD$9"),0),FALSE)/VLOOKUP($B40,INDIRECT("'" &amp; $D$33 &amp; "'!$A$9:$AD$120"),MATCH("# of Records Reviewed (denominator):",INDIRECT("'" &amp; $D$33 &amp; "'!$A$9:$AD$9"),0),FALSE))))))</f>
        <v xml:space="preserve"> </v>
      </c>
      <c r="I40" s="53" t="str">
        <f ca="1">IF($B40=0," ",IF(LEFT(EDTC1[[#Headers],[EnterQ6]],6)="EnterQ"," ",
IF((VLOOKUP($B40,INDIRECT("'"&amp;$D$33&amp;"'!$A$9:$AD$120"),MATCH("# of Records Reviewed (denominator):",INDIRECT("'" &amp; $D$33 &amp; "'!$A$9:$AD$9"),0),FALSE))="","N/A",
IF(VLOOKUP($B40,INDIRECT("'" &amp; $D$33 &amp; "'!$A$9:$AD$120"),MATCH("# of Records Reviewed (denominator):",INDIRECT("'" &amp; $D$33 &amp; "'!$A$9:$AD$9"),0),FALSE)="0","0 cases",
(VLOOKUP($B40,INDIRECT("'" &amp; $D$33 &amp; "'!$A$9:$AD$120"),MATCH("1. Home Medications",INDIRECT("'" &amp; $D$33 &amp; "'!$A$9:$AD$9"),0),FALSE)/VLOOKUP($B40,INDIRECT("'" &amp; $D$33 &amp; "'!$A$9:$AD$120"),MATCH("# of Records Reviewed (denominator):",INDIRECT("'" &amp; $D$33 &amp; "'!$A$9:$AD$9"),0),FALSE))))))</f>
        <v xml:space="preserve"> </v>
      </c>
      <c r="J40" s="53" t="str">
        <f ca="1">IF($B40=0," ",IF(LEFT(EDTC1[[#Headers],[EnterQ7]],6)="EnterQ"," ",
IF((VLOOKUP($B40,INDIRECT("'"&amp;$D$33&amp;"'!$A$9:$AD$120"),MATCH("# of Records Reviewed (denominator):",INDIRECT("'" &amp; $D$33 &amp; "'!$A$9:$AD$9"),0),FALSE))="","N/A",
IF(VLOOKUP($B40,INDIRECT("'" &amp; $D$33 &amp; "'!$A$9:$AD$120"),MATCH("# of Records Reviewed (denominator):",INDIRECT("'" &amp; $D$33 &amp; "'!$A$9:$AD$9"),0),FALSE)="0","0 cases",
(VLOOKUP($B40,INDIRECT("'" &amp; $D$33 &amp; "'!$A$9:$AD$120"),MATCH("1. Home Medications",INDIRECT("'" &amp; $D$33 &amp; "'!$A$9:$AD$9"),0),FALSE)/VLOOKUP($B40,INDIRECT("'" &amp; $D$33 &amp; "'!$A$9:$AD$120"),MATCH("# of Records Reviewed (denominator):",INDIRECT("'" &amp; $D$33 &amp; "'!$A$9:$AD$9"),0),FALSE))))))</f>
        <v xml:space="preserve"> </v>
      </c>
      <c r="K40" s="53" t="str">
        <f ca="1">IF($B40=0," ",IF(LEFT(EDTC1[[#Headers],[EnterQ8]],6)="EnterQ"," ",
IF((VLOOKUP($B40,INDIRECT("'"&amp;$D$33&amp;"'!$A$9:$AD$120"),MATCH("# of Records Reviewed (denominator):",INDIRECT("'" &amp; $D$33 &amp; "'!$A$9:$AD$9"),0),FALSE))="","N/A",
IF(VLOOKUP($B40,INDIRECT("'" &amp; $D$33 &amp; "'!$A$9:$AD$120"),MATCH("# of Records Reviewed (denominator):",INDIRECT("'" &amp; $D$33 &amp; "'!$A$9:$AD$9"),0),FALSE)="0","0 cases",
(VLOOKUP($B40,INDIRECT("'" &amp; $D$33 &amp; "'!$A$9:$AD$120"),MATCH("1. Home Medications",INDIRECT("'" &amp; $D$33 &amp; "'!$A$9:$AD$9"),0),FALSE)/VLOOKUP($B40,INDIRECT("'" &amp; $D$33 &amp; "'!$A$9:$AD$120"),MATCH("# of Records Reviewed (denominator):",INDIRECT("'" &amp; $D$33 &amp; "'!$A$9:$AD$9"),0),FALSE))))))</f>
        <v xml:space="preserve"> </v>
      </c>
    </row>
    <row r="41" spans="2:13" x14ac:dyDescent="0.25">
      <c r="B41" s="52">
        <f>IF('Update Master Hospital List'!D8=0,0,'Update Master Hospital List'!D8)</f>
        <v>0</v>
      </c>
      <c r="C41" s="52">
        <f>IF('Update Master Hospital List'!E8=0,0,'Update Master Hospital List'!E8)</f>
        <v>0</v>
      </c>
      <c r="D41" s="53" t="str">
        <f ca="1">IF($B41=0," ",IF(LEFT(EDTC1[[#Headers],[EnterQ1]],6)="EnterQ"," ",
IF((VLOOKUP($B41,INDIRECT("'"&amp;$D$33&amp;"'!$A$9:$AD$120"),MATCH("# of Records Reviewed (denominator):",INDIRECT("'" &amp; $D$33 &amp; "'!$A$9:$AD$9"),0),FALSE))="","N/A",
IF(VLOOKUP($B41,INDIRECT("'" &amp; $D$33 &amp; "'!$A$9:$AD$120"),MATCH("# of Records Reviewed (denominator):",INDIRECT("'" &amp; $D$33 &amp; "'!$A$9:$AD$9"),0),FALSE)="0","0 cases",
(VLOOKUP($B41,INDIRECT("'" &amp; $D$33 &amp; "'!$A$9:$AD$120"),MATCH("1. Home Medications",INDIRECT("'" &amp; $D$33 &amp; "'!$A$9:$AD$9"),0),FALSE)/VLOOKUP($B41,INDIRECT("'" &amp; $D$33 &amp; "'!$A$9:$AD$120"),MATCH("# of Records Reviewed (denominator):",INDIRECT("'" &amp; $D$33 &amp; "'!$A$9:$AD$9"),0),FALSE))))))</f>
        <v xml:space="preserve"> </v>
      </c>
      <c r="E41" s="53" t="str">
        <f ca="1">IF($B41=0," ",IF(LEFT(EDTC1[[#Headers],[EnterQ2]],6)="EnterQ"," ",
IF((VLOOKUP($B41,INDIRECT("'"&amp;$D$33&amp;"'!$A$9:$AD$120"),MATCH("# of Records Reviewed (denominator):",INDIRECT("'" &amp; $D$33 &amp; "'!$A$9:$AD$9"),0),FALSE))="","N/A",
IF(VLOOKUP($B41,INDIRECT("'" &amp; $D$33 &amp; "'!$A$9:$AD$120"),MATCH("# of Records Reviewed (denominator):",INDIRECT("'" &amp; $D$33 &amp; "'!$A$9:$AD$9"),0),FALSE)="0","0 cases",
(VLOOKUP($B41,INDIRECT("'" &amp; $D$33 &amp; "'!$A$9:$AD$120"),MATCH("1. Home Medications",INDIRECT("'" &amp; $D$33 &amp; "'!$A$9:$AD$9"),0),FALSE)/VLOOKUP($B41,INDIRECT("'" &amp; $D$33 &amp; "'!$A$9:$AD$120"),MATCH("# of Records Reviewed (denominator):",INDIRECT("'" &amp; $D$33 &amp; "'!$A$9:$AD$9"),0),FALSE))))))</f>
        <v xml:space="preserve"> </v>
      </c>
      <c r="F41" s="53" t="str">
        <f ca="1">IF($B41=0," ",IF(LEFT(EDTC1[[#Headers],[EnterQ3]],6)="EnterQ"," ",
IF((VLOOKUP($B41,INDIRECT("'"&amp;$D$33&amp;"'!$A$9:$AD$120"),MATCH("# of Records Reviewed (denominator):",INDIRECT("'" &amp; $D$33 &amp; "'!$A$9:$AD$9"),0),FALSE))="","N/A",
IF(VLOOKUP($B41,INDIRECT("'" &amp; $D$33 &amp; "'!$A$9:$AD$120"),MATCH("# of Records Reviewed (denominator):",INDIRECT("'" &amp; $D$33 &amp; "'!$A$9:$AD$9"),0),FALSE)="0","0 cases",
(VLOOKUP($B41,INDIRECT("'" &amp; $D$33 &amp; "'!$A$9:$AD$120"),MATCH("1. Home Medications",INDIRECT("'" &amp; $D$33 &amp; "'!$A$9:$AD$9"),0),FALSE)/VLOOKUP($B41,INDIRECT("'" &amp; $D$33 &amp; "'!$A$9:$AD$120"),MATCH("# of Records Reviewed (denominator):",INDIRECT("'" &amp; $D$33 &amp; "'!$A$9:$AD$9"),0),FALSE))))))</f>
        <v xml:space="preserve"> </v>
      </c>
      <c r="G41" s="53" t="str">
        <f ca="1">IF($B41=0," ",IF(LEFT(EDTC1[[#Headers],[EnterQ4]],6)="EnterQ"," ",
IF((VLOOKUP($B41,INDIRECT("'"&amp;$D$33&amp;"'!$A$9:$AD$120"),MATCH("# of Records Reviewed (denominator):",INDIRECT("'" &amp; $D$33 &amp; "'!$A$9:$AD$9"),0),FALSE))="","N/A",
IF(VLOOKUP($B41,INDIRECT("'" &amp; $D$33 &amp; "'!$A$9:$AD$120"),MATCH("# of Records Reviewed (denominator):",INDIRECT("'" &amp; $D$33 &amp; "'!$A$9:$AD$9"),0),FALSE)="0","0 cases",
(VLOOKUP($B41,INDIRECT("'" &amp; $D$33 &amp; "'!$A$9:$AD$120"),MATCH("1. Home Medications",INDIRECT("'" &amp; $D$33 &amp; "'!$A$9:$AD$9"),0),FALSE)/VLOOKUP($B41,INDIRECT("'" &amp; $D$33 &amp; "'!$A$9:$AD$120"),MATCH("# of Records Reviewed (denominator):",INDIRECT("'" &amp; $D$33 &amp; "'!$A$9:$AD$9"),0),FALSE))))))</f>
        <v xml:space="preserve"> </v>
      </c>
      <c r="H41" s="53" t="str">
        <f ca="1">IF($B41=0," ",IF(LEFT(EDTC1[[#Headers],[EnterQ5]],6)="EnterQ"," ",
IF((VLOOKUP($B41,INDIRECT("'"&amp;$D$33&amp;"'!$A$9:$AD$120"),MATCH("# of Records Reviewed (denominator):",INDIRECT("'" &amp; $D$33 &amp; "'!$A$9:$AD$9"),0),FALSE))="","N/A",
IF(VLOOKUP($B41,INDIRECT("'" &amp; $D$33 &amp; "'!$A$9:$AD$120"),MATCH("# of Records Reviewed (denominator):",INDIRECT("'" &amp; $D$33 &amp; "'!$A$9:$AD$9"),0),FALSE)="0","0 cases",
(VLOOKUP($B41,INDIRECT("'" &amp; $D$33 &amp; "'!$A$9:$AD$120"),MATCH("1. Home Medications",INDIRECT("'" &amp; $D$33 &amp; "'!$A$9:$AD$9"),0),FALSE)/VLOOKUP($B41,INDIRECT("'" &amp; $D$33 &amp; "'!$A$9:$AD$120"),MATCH("# of Records Reviewed (denominator):",INDIRECT("'" &amp; $D$33 &amp; "'!$A$9:$AD$9"),0),FALSE))))))</f>
        <v xml:space="preserve"> </v>
      </c>
      <c r="I41" s="53" t="str">
        <f ca="1">IF($B41=0," ",IF(LEFT(EDTC1[[#Headers],[EnterQ6]],6)="EnterQ"," ",
IF((VLOOKUP($B41,INDIRECT("'"&amp;$D$33&amp;"'!$A$9:$AD$120"),MATCH("# of Records Reviewed (denominator):",INDIRECT("'" &amp; $D$33 &amp; "'!$A$9:$AD$9"),0),FALSE))="","N/A",
IF(VLOOKUP($B41,INDIRECT("'" &amp; $D$33 &amp; "'!$A$9:$AD$120"),MATCH("# of Records Reviewed (denominator):",INDIRECT("'" &amp; $D$33 &amp; "'!$A$9:$AD$9"),0),FALSE)="0","0 cases",
(VLOOKUP($B41,INDIRECT("'" &amp; $D$33 &amp; "'!$A$9:$AD$120"),MATCH("1. Home Medications",INDIRECT("'" &amp; $D$33 &amp; "'!$A$9:$AD$9"),0),FALSE)/VLOOKUP($B41,INDIRECT("'" &amp; $D$33 &amp; "'!$A$9:$AD$120"),MATCH("# of Records Reviewed (denominator):",INDIRECT("'" &amp; $D$33 &amp; "'!$A$9:$AD$9"),0),FALSE))))))</f>
        <v xml:space="preserve"> </v>
      </c>
      <c r="J41" s="53" t="str">
        <f ca="1">IF($B41=0," ",IF(LEFT(EDTC1[[#Headers],[EnterQ7]],6)="EnterQ"," ",
IF((VLOOKUP($B41,INDIRECT("'"&amp;$D$33&amp;"'!$A$9:$AD$120"),MATCH("# of Records Reviewed (denominator):",INDIRECT("'" &amp; $D$33 &amp; "'!$A$9:$AD$9"),0),FALSE))="","N/A",
IF(VLOOKUP($B41,INDIRECT("'" &amp; $D$33 &amp; "'!$A$9:$AD$120"),MATCH("# of Records Reviewed (denominator):",INDIRECT("'" &amp; $D$33 &amp; "'!$A$9:$AD$9"),0),FALSE)="0","0 cases",
(VLOOKUP($B41,INDIRECT("'" &amp; $D$33 &amp; "'!$A$9:$AD$120"),MATCH("1. Home Medications",INDIRECT("'" &amp; $D$33 &amp; "'!$A$9:$AD$9"),0),FALSE)/VLOOKUP($B41,INDIRECT("'" &amp; $D$33 &amp; "'!$A$9:$AD$120"),MATCH("# of Records Reviewed (denominator):",INDIRECT("'" &amp; $D$33 &amp; "'!$A$9:$AD$9"),0),FALSE))))))</f>
        <v xml:space="preserve"> </v>
      </c>
      <c r="K41" s="53" t="str">
        <f ca="1">IF($B41=0," ",IF(LEFT(EDTC1[[#Headers],[EnterQ8]],6)="EnterQ"," ",
IF((VLOOKUP($B41,INDIRECT("'"&amp;$D$33&amp;"'!$A$9:$AD$120"),MATCH("# of Records Reviewed (denominator):",INDIRECT("'" &amp; $D$33 &amp; "'!$A$9:$AD$9"),0),FALSE))="","N/A",
IF(VLOOKUP($B41,INDIRECT("'" &amp; $D$33 &amp; "'!$A$9:$AD$120"),MATCH("# of Records Reviewed (denominator):",INDIRECT("'" &amp; $D$33 &amp; "'!$A$9:$AD$9"),0),FALSE)="0","0 cases",
(VLOOKUP($B41,INDIRECT("'" &amp; $D$33 &amp; "'!$A$9:$AD$120"),MATCH("1. Home Medications",INDIRECT("'" &amp; $D$33 &amp; "'!$A$9:$AD$9"),0),FALSE)/VLOOKUP($B41,INDIRECT("'" &amp; $D$33 &amp; "'!$A$9:$AD$120"),MATCH("# of Records Reviewed (denominator):",INDIRECT("'" &amp; $D$33 &amp; "'!$A$9:$AD$9"),0),FALSE))))))</f>
        <v xml:space="preserve"> </v>
      </c>
    </row>
    <row r="42" spans="2:13" x14ac:dyDescent="0.25">
      <c r="B42" s="52">
        <f>IF('Update Master Hospital List'!D9=0,0,'Update Master Hospital List'!D9)</f>
        <v>0</v>
      </c>
      <c r="C42" s="52">
        <f>IF('Update Master Hospital List'!E9=0,0,'Update Master Hospital List'!E9)</f>
        <v>0</v>
      </c>
      <c r="D42" s="53" t="str">
        <f ca="1">IF($B42=0," ",IF(LEFT(EDTC1[[#Headers],[EnterQ1]],6)="EnterQ"," ",
IF((VLOOKUP($B42,INDIRECT("'"&amp;$D$33&amp;"'!$A$9:$AD$120"),MATCH("# of Records Reviewed (denominator):",INDIRECT("'" &amp; $D$33 &amp; "'!$A$9:$AD$9"),0),FALSE))="","N/A",
IF(VLOOKUP($B42,INDIRECT("'" &amp; $D$33 &amp; "'!$A$9:$AD$120"),MATCH("# of Records Reviewed (denominator):",INDIRECT("'" &amp; $D$33 &amp; "'!$A$9:$AD$9"),0),FALSE)="0","0 cases",
(VLOOKUP($B42,INDIRECT("'" &amp; $D$33 &amp; "'!$A$9:$AD$120"),MATCH("1. Home Medications",INDIRECT("'" &amp; $D$33 &amp; "'!$A$9:$AD$9"),0),FALSE)/VLOOKUP($B42,INDIRECT("'" &amp; $D$33 &amp; "'!$A$9:$AD$120"),MATCH("# of Records Reviewed (denominator):",INDIRECT("'" &amp; $D$33 &amp; "'!$A$9:$AD$9"),0),FALSE))))))</f>
        <v xml:space="preserve"> </v>
      </c>
      <c r="E42" s="53" t="str">
        <f ca="1">IF($B42=0," ",IF(LEFT(EDTC1[[#Headers],[EnterQ2]],6)="EnterQ"," ",
IF((VLOOKUP($B42,INDIRECT("'"&amp;$D$33&amp;"'!$A$9:$AD$120"),MATCH("# of Records Reviewed (denominator):",INDIRECT("'" &amp; $D$33 &amp; "'!$A$9:$AD$9"),0),FALSE))="","N/A",
IF(VLOOKUP($B42,INDIRECT("'" &amp; $D$33 &amp; "'!$A$9:$AD$120"),MATCH("# of Records Reviewed (denominator):",INDIRECT("'" &amp; $D$33 &amp; "'!$A$9:$AD$9"),0),FALSE)="0","0 cases",
(VLOOKUP($B42,INDIRECT("'" &amp; $D$33 &amp; "'!$A$9:$AD$120"),MATCH("1. Home Medications",INDIRECT("'" &amp; $D$33 &amp; "'!$A$9:$AD$9"),0),FALSE)/VLOOKUP($B42,INDIRECT("'" &amp; $D$33 &amp; "'!$A$9:$AD$120"),MATCH("# of Records Reviewed (denominator):",INDIRECT("'" &amp; $D$33 &amp; "'!$A$9:$AD$9"),0),FALSE))))))</f>
        <v xml:space="preserve"> </v>
      </c>
      <c r="F42" s="53" t="str">
        <f ca="1">IF($B42=0," ",IF(LEFT(EDTC1[[#Headers],[EnterQ3]],6)="EnterQ"," ",
IF((VLOOKUP($B42,INDIRECT("'"&amp;$D$33&amp;"'!$A$9:$AD$120"),MATCH("# of Records Reviewed (denominator):",INDIRECT("'" &amp; $D$33 &amp; "'!$A$9:$AD$9"),0),FALSE))="","N/A",
IF(VLOOKUP($B42,INDIRECT("'" &amp; $D$33 &amp; "'!$A$9:$AD$120"),MATCH("# of Records Reviewed (denominator):",INDIRECT("'" &amp; $D$33 &amp; "'!$A$9:$AD$9"),0),FALSE)="0","0 cases",
(VLOOKUP($B42,INDIRECT("'" &amp; $D$33 &amp; "'!$A$9:$AD$120"),MATCH("1. Home Medications",INDIRECT("'" &amp; $D$33 &amp; "'!$A$9:$AD$9"),0),FALSE)/VLOOKUP($B42,INDIRECT("'" &amp; $D$33 &amp; "'!$A$9:$AD$120"),MATCH("# of Records Reviewed (denominator):",INDIRECT("'" &amp; $D$33 &amp; "'!$A$9:$AD$9"),0),FALSE))))))</f>
        <v xml:space="preserve"> </v>
      </c>
      <c r="G42" s="53" t="str">
        <f ca="1">IF($B42=0," ",IF(LEFT(EDTC1[[#Headers],[EnterQ4]],6)="EnterQ"," ",
IF((VLOOKUP($B42,INDIRECT("'"&amp;$D$33&amp;"'!$A$9:$AD$120"),MATCH("# of Records Reviewed (denominator):",INDIRECT("'" &amp; $D$33 &amp; "'!$A$9:$AD$9"),0),FALSE))="","N/A",
IF(VLOOKUP($B42,INDIRECT("'" &amp; $D$33 &amp; "'!$A$9:$AD$120"),MATCH("# of Records Reviewed (denominator):",INDIRECT("'" &amp; $D$33 &amp; "'!$A$9:$AD$9"),0),FALSE)="0","0 cases",
(VLOOKUP($B42,INDIRECT("'" &amp; $D$33 &amp; "'!$A$9:$AD$120"),MATCH("1. Home Medications",INDIRECT("'" &amp; $D$33 &amp; "'!$A$9:$AD$9"),0),FALSE)/VLOOKUP($B42,INDIRECT("'" &amp; $D$33 &amp; "'!$A$9:$AD$120"),MATCH("# of Records Reviewed (denominator):",INDIRECT("'" &amp; $D$33 &amp; "'!$A$9:$AD$9"),0),FALSE))))))</f>
        <v xml:space="preserve"> </v>
      </c>
      <c r="H42" s="53" t="str">
        <f ca="1">IF($B42=0," ",IF(LEFT(EDTC1[[#Headers],[EnterQ5]],6)="EnterQ"," ",
IF((VLOOKUP($B42,INDIRECT("'"&amp;$D$33&amp;"'!$A$9:$AD$120"),MATCH("# of Records Reviewed (denominator):",INDIRECT("'" &amp; $D$33 &amp; "'!$A$9:$AD$9"),0),FALSE))="","N/A",
IF(VLOOKUP($B42,INDIRECT("'" &amp; $D$33 &amp; "'!$A$9:$AD$120"),MATCH("# of Records Reviewed (denominator):",INDIRECT("'" &amp; $D$33 &amp; "'!$A$9:$AD$9"),0),FALSE)="0","0 cases",
(VLOOKUP($B42,INDIRECT("'" &amp; $D$33 &amp; "'!$A$9:$AD$120"),MATCH("1. Home Medications",INDIRECT("'" &amp; $D$33 &amp; "'!$A$9:$AD$9"),0),FALSE)/VLOOKUP($B42,INDIRECT("'" &amp; $D$33 &amp; "'!$A$9:$AD$120"),MATCH("# of Records Reviewed (denominator):",INDIRECT("'" &amp; $D$33 &amp; "'!$A$9:$AD$9"),0),FALSE))))))</f>
        <v xml:space="preserve"> </v>
      </c>
      <c r="I42" s="53" t="str">
        <f ca="1">IF($B42=0," ",IF(LEFT(EDTC1[[#Headers],[EnterQ6]],6)="EnterQ"," ",
IF((VLOOKUP($B42,INDIRECT("'"&amp;$D$33&amp;"'!$A$9:$AD$120"),MATCH("# of Records Reviewed (denominator):",INDIRECT("'" &amp; $D$33 &amp; "'!$A$9:$AD$9"),0),FALSE))="","N/A",
IF(VLOOKUP($B42,INDIRECT("'" &amp; $D$33 &amp; "'!$A$9:$AD$120"),MATCH("# of Records Reviewed (denominator):",INDIRECT("'" &amp; $D$33 &amp; "'!$A$9:$AD$9"),0),FALSE)="0","0 cases",
(VLOOKUP($B42,INDIRECT("'" &amp; $D$33 &amp; "'!$A$9:$AD$120"),MATCH("1. Home Medications",INDIRECT("'" &amp; $D$33 &amp; "'!$A$9:$AD$9"),0),FALSE)/VLOOKUP($B42,INDIRECT("'" &amp; $D$33 &amp; "'!$A$9:$AD$120"),MATCH("# of Records Reviewed (denominator):",INDIRECT("'" &amp; $D$33 &amp; "'!$A$9:$AD$9"),0),FALSE))))))</f>
        <v xml:space="preserve"> </v>
      </c>
      <c r="J42" s="53" t="str">
        <f ca="1">IF($B42=0," ",IF(LEFT(EDTC1[[#Headers],[EnterQ7]],6)="EnterQ"," ",
IF((VLOOKUP($B42,INDIRECT("'"&amp;$D$33&amp;"'!$A$9:$AD$120"),MATCH("# of Records Reviewed (denominator):",INDIRECT("'" &amp; $D$33 &amp; "'!$A$9:$AD$9"),0),FALSE))="","N/A",
IF(VLOOKUP($B42,INDIRECT("'" &amp; $D$33 &amp; "'!$A$9:$AD$120"),MATCH("# of Records Reviewed (denominator):",INDIRECT("'" &amp; $D$33 &amp; "'!$A$9:$AD$9"),0),FALSE)="0","0 cases",
(VLOOKUP($B42,INDIRECT("'" &amp; $D$33 &amp; "'!$A$9:$AD$120"),MATCH("1. Home Medications",INDIRECT("'" &amp; $D$33 &amp; "'!$A$9:$AD$9"),0),FALSE)/VLOOKUP($B42,INDIRECT("'" &amp; $D$33 &amp; "'!$A$9:$AD$120"),MATCH("# of Records Reviewed (denominator):",INDIRECT("'" &amp; $D$33 &amp; "'!$A$9:$AD$9"),0),FALSE))))))</f>
        <v xml:space="preserve"> </v>
      </c>
      <c r="K42" s="53" t="str">
        <f ca="1">IF($B42=0," ",IF(LEFT(EDTC1[[#Headers],[EnterQ8]],6)="EnterQ"," ",
IF((VLOOKUP($B42,INDIRECT("'"&amp;$D$33&amp;"'!$A$9:$AD$120"),MATCH("# of Records Reviewed (denominator):",INDIRECT("'" &amp; $D$33 &amp; "'!$A$9:$AD$9"),0),FALSE))="","N/A",
IF(VLOOKUP($B42,INDIRECT("'" &amp; $D$33 &amp; "'!$A$9:$AD$120"),MATCH("# of Records Reviewed (denominator):",INDIRECT("'" &amp; $D$33 &amp; "'!$A$9:$AD$9"),0),FALSE)="0","0 cases",
(VLOOKUP($B42,INDIRECT("'" &amp; $D$33 &amp; "'!$A$9:$AD$120"),MATCH("1. Home Medications",INDIRECT("'" &amp; $D$33 &amp; "'!$A$9:$AD$9"),0),FALSE)/VLOOKUP($B42,INDIRECT("'" &amp; $D$33 &amp; "'!$A$9:$AD$120"),MATCH("# of Records Reviewed (denominator):",INDIRECT("'" &amp; $D$33 &amp; "'!$A$9:$AD$9"),0),FALSE))))))</f>
        <v xml:space="preserve"> </v>
      </c>
    </row>
    <row r="43" spans="2:13" x14ac:dyDescent="0.25">
      <c r="B43" s="52">
        <f>IF('Update Master Hospital List'!D10=0,0,'Update Master Hospital List'!D10)</f>
        <v>0</v>
      </c>
      <c r="C43" s="52">
        <f>IF('Update Master Hospital List'!E10=0,0,'Update Master Hospital List'!E10)</f>
        <v>0</v>
      </c>
      <c r="D43" s="53" t="str">
        <f ca="1">IF($B43=0," ",IF(LEFT(EDTC1[[#Headers],[EnterQ1]],6)="EnterQ"," ",
IF((VLOOKUP($B43,INDIRECT("'"&amp;$D$33&amp;"'!$A$9:$AD$120"),MATCH("# of Records Reviewed (denominator):",INDIRECT("'" &amp; $D$33 &amp; "'!$A$9:$AD$9"),0),FALSE))="","N/A",
IF(VLOOKUP($B43,INDIRECT("'" &amp; $D$33 &amp; "'!$A$9:$AD$120"),MATCH("# of Records Reviewed (denominator):",INDIRECT("'" &amp; $D$33 &amp; "'!$A$9:$AD$9"),0),FALSE)="0","0 cases",
(VLOOKUP($B43,INDIRECT("'" &amp; $D$33 &amp; "'!$A$9:$AD$120"),MATCH("1. Home Medications",INDIRECT("'" &amp; $D$33 &amp; "'!$A$9:$AD$9"),0),FALSE)/VLOOKUP($B43,INDIRECT("'" &amp; $D$33 &amp; "'!$A$9:$AD$120"),MATCH("# of Records Reviewed (denominator):",INDIRECT("'" &amp; $D$33 &amp; "'!$A$9:$AD$9"),0),FALSE))))))</f>
        <v xml:space="preserve"> </v>
      </c>
      <c r="E43" s="53" t="str">
        <f ca="1">IF($B43=0," ",IF(LEFT(EDTC1[[#Headers],[EnterQ2]],6)="EnterQ"," ",
IF((VLOOKUP($B43,INDIRECT("'"&amp;$D$33&amp;"'!$A$9:$AD$120"),MATCH("# of Records Reviewed (denominator):",INDIRECT("'" &amp; $D$33 &amp; "'!$A$9:$AD$9"),0),FALSE))="","N/A",
IF(VLOOKUP($B43,INDIRECT("'" &amp; $D$33 &amp; "'!$A$9:$AD$120"),MATCH("# of Records Reviewed (denominator):",INDIRECT("'" &amp; $D$33 &amp; "'!$A$9:$AD$9"),0),FALSE)="0","0 cases",
(VLOOKUP($B43,INDIRECT("'" &amp; $D$33 &amp; "'!$A$9:$AD$120"),MATCH("1. Home Medications",INDIRECT("'" &amp; $D$33 &amp; "'!$A$9:$AD$9"),0),FALSE)/VLOOKUP($B43,INDIRECT("'" &amp; $D$33 &amp; "'!$A$9:$AD$120"),MATCH("# of Records Reviewed (denominator):",INDIRECT("'" &amp; $D$33 &amp; "'!$A$9:$AD$9"),0),FALSE))))))</f>
        <v xml:space="preserve"> </v>
      </c>
      <c r="F43" s="53" t="str">
        <f ca="1">IF($B43=0," ",IF(LEFT(EDTC1[[#Headers],[EnterQ3]],6)="EnterQ"," ",
IF((VLOOKUP($B43,INDIRECT("'"&amp;$D$33&amp;"'!$A$9:$AD$120"),MATCH("# of Records Reviewed (denominator):",INDIRECT("'" &amp; $D$33 &amp; "'!$A$9:$AD$9"),0),FALSE))="","N/A",
IF(VLOOKUP($B43,INDIRECT("'" &amp; $D$33 &amp; "'!$A$9:$AD$120"),MATCH("# of Records Reviewed (denominator):",INDIRECT("'" &amp; $D$33 &amp; "'!$A$9:$AD$9"),0),FALSE)="0","0 cases",
(VLOOKUP($B43,INDIRECT("'" &amp; $D$33 &amp; "'!$A$9:$AD$120"),MATCH("1. Home Medications",INDIRECT("'" &amp; $D$33 &amp; "'!$A$9:$AD$9"),0),FALSE)/VLOOKUP($B43,INDIRECT("'" &amp; $D$33 &amp; "'!$A$9:$AD$120"),MATCH("# of Records Reviewed (denominator):",INDIRECT("'" &amp; $D$33 &amp; "'!$A$9:$AD$9"),0),FALSE))))))</f>
        <v xml:space="preserve"> </v>
      </c>
      <c r="G43" s="53" t="str">
        <f ca="1">IF($B43=0," ",IF(LEFT(EDTC1[[#Headers],[EnterQ4]],6)="EnterQ"," ",
IF((VLOOKUP($B43,INDIRECT("'"&amp;$D$33&amp;"'!$A$9:$AD$120"),MATCH("# of Records Reviewed (denominator):",INDIRECT("'" &amp; $D$33 &amp; "'!$A$9:$AD$9"),0),FALSE))="","N/A",
IF(VLOOKUP($B43,INDIRECT("'" &amp; $D$33 &amp; "'!$A$9:$AD$120"),MATCH("# of Records Reviewed (denominator):",INDIRECT("'" &amp; $D$33 &amp; "'!$A$9:$AD$9"),0),FALSE)="0","0 cases",
(VLOOKUP($B43,INDIRECT("'" &amp; $D$33 &amp; "'!$A$9:$AD$120"),MATCH("1. Home Medications",INDIRECT("'" &amp; $D$33 &amp; "'!$A$9:$AD$9"),0),FALSE)/VLOOKUP($B43,INDIRECT("'" &amp; $D$33 &amp; "'!$A$9:$AD$120"),MATCH("# of Records Reviewed (denominator):",INDIRECT("'" &amp; $D$33 &amp; "'!$A$9:$AD$9"),0),FALSE))))))</f>
        <v xml:space="preserve"> </v>
      </c>
      <c r="H43" s="53" t="str">
        <f ca="1">IF($B43=0," ",IF(LEFT(EDTC1[[#Headers],[EnterQ5]],6)="EnterQ"," ",
IF((VLOOKUP($B43,INDIRECT("'"&amp;$D$33&amp;"'!$A$9:$AD$120"),MATCH("# of Records Reviewed (denominator):",INDIRECT("'" &amp; $D$33 &amp; "'!$A$9:$AD$9"),0),FALSE))="","N/A",
IF(VLOOKUP($B43,INDIRECT("'" &amp; $D$33 &amp; "'!$A$9:$AD$120"),MATCH("# of Records Reviewed (denominator):",INDIRECT("'" &amp; $D$33 &amp; "'!$A$9:$AD$9"),0),FALSE)="0","0 cases",
(VLOOKUP($B43,INDIRECT("'" &amp; $D$33 &amp; "'!$A$9:$AD$120"),MATCH("1. Home Medications",INDIRECT("'" &amp; $D$33 &amp; "'!$A$9:$AD$9"),0),FALSE)/VLOOKUP($B43,INDIRECT("'" &amp; $D$33 &amp; "'!$A$9:$AD$120"),MATCH("# of Records Reviewed (denominator):",INDIRECT("'" &amp; $D$33 &amp; "'!$A$9:$AD$9"),0),FALSE))))))</f>
        <v xml:space="preserve"> </v>
      </c>
      <c r="I43" s="53" t="str">
        <f ca="1">IF($B43=0," ",IF(LEFT(EDTC1[[#Headers],[EnterQ6]],6)="EnterQ"," ",
IF((VLOOKUP($B43,INDIRECT("'"&amp;$D$33&amp;"'!$A$9:$AD$120"),MATCH("# of Records Reviewed (denominator):",INDIRECT("'" &amp; $D$33 &amp; "'!$A$9:$AD$9"),0),FALSE))="","N/A",
IF(VLOOKUP($B43,INDIRECT("'" &amp; $D$33 &amp; "'!$A$9:$AD$120"),MATCH("# of Records Reviewed (denominator):",INDIRECT("'" &amp; $D$33 &amp; "'!$A$9:$AD$9"),0),FALSE)="0","0 cases",
(VLOOKUP($B43,INDIRECT("'" &amp; $D$33 &amp; "'!$A$9:$AD$120"),MATCH("1. Home Medications",INDIRECT("'" &amp; $D$33 &amp; "'!$A$9:$AD$9"),0),FALSE)/VLOOKUP($B43,INDIRECT("'" &amp; $D$33 &amp; "'!$A$9:$AD$120"),MATCH("# of Records Reviewed (denominator):",INDIRECT("'" &amp; $D$33 &amp; "'!$A$9:$AD$9"),0),FALSE))))))</f>
        <v xml:space="preserve"> </v>
      </c>
      <c r="J43" s="53" t="str">
        <f ca="1">IF($B43=0," ",IF(LEFT(EDTC1[[#Headers],[EnterQ7]],6)="EnterQ"," ",
IF((VLOOKUP($B43,INDIRECT("'"&amp;$D$33&amp;"'!$A$9:$AD$120"),MATCH("# of Records Reviewed (denominator):",INDIRECT("'" &amp; $D$33 &amp; "'!$A$9:$AD$9"),0),FALSE))="","N/A",
IF(VLOOKUP($B43,INDIRECT("'" &amp; $D$33 &amp; "'!$A$9:$AD$120"),MATCH("# of Records Reviewed (denominator):",INDIRECT("'" &amp; $D$33 &amp; "'!$A$9:$AD$9"),0),FALSE)="0","0 cases",
(VLOOKUP($B43,INDIRECT("'" &amp; $D$33 &amp; "'!$A$9:$AD$120"),MATCH("1. Home Medications",INDIRECT("'" &amp; $D$33 &amp; "'!$A$9:$AD$9"),0),FALSE)/VLOOKUP($B43,INDIRECT("'" &amp; $D$33 &amp; "'!$A$9:$AD$120"),MATCH("# of Records Reviewed (denominator):",INDIRECT("'" &amp; $D$33 &amp; "'!$A$9:$AD$9"),0),FALSE))))))</f>
        <v xml:space="preserve"> </v>
      </c>
      <c r="K43" s="53" t="str">
        <f ca="1">IF($B43=0," ",IF(LEFT(EDTC1[[#Headers],[EnterQ8]],6)="EnterQ"," ",
IF((VLOOKUP($B43,INDIRECT("'"&amp;$D$33&amp;"'!$A$9:$AD$120"),MATCH("# of Records Reviewed (denominator):",INDIRECT("'" &amp; $D$33 &amp; "'!$A$9:$AD$9"),0),FALSE))="","N/A",
IF(VLOOKUP($B43,INDIRECT("'" &amp; $D$33 &amp; "'!$A$9:$AD$120"),MATCH("# of Records Reviewed (denominator):",INDIRECT("'" &amp; $D$33 &amp; "'!$A$9:$AD$9"),0),FALSE)="0","0 cases",
(VLOOKUP($B43,INDIRECT("'" &amp; $D$33 &amp; "'!$A$9:$AD$120"),MATCH("1. Home Medications",INDIRECT("'" &amp; $D$33 &amp; "'!$A$9:$AD$9"),0),FALSE)/VLOOKUP($B43,INDIRECT("'" &amp; $D$33 &amp; "'!$A$9:$AD$120"),MATCH("# of Records Reviewed (denominator):",INDIRECT("'" &amp; $D$33 &amp; "'!$A$9:$AD$9"),0),FALSE))))))</f>
        <v xml:space="preserve"> </v>
      </c>
    </row>
    <row r="44" spans="2:13" x14ac:dyDescent="0.25">
      <c r="B44" s="52">
        <f>IF('Update Master Hospital List'!D11=0,0,'Update Master Hospital List'!D11)</f>
        <v>0</v>
      </c>
      <c r="C44" s="52">
        <f>IF('Update Master Hospital List'!E11=0,0,'Update Master Hospital List'!E11)</f>
        <v>0</v>
      </c>
      <c r="D44" s="53" t="str">
        <f ca="1">IF($B44=0," ",IF(LEFT(EDTC1[[#Headers],[EnterQ1]],6)="EnterQ"," ",
IF((VLOOKUP($B44,INDIRECT("'"&amp;$D$33&amp;"'!$A$9:$AD$120"),MATCH("# of Records Reviewed (denominator):",INDIRECT("'" &amp; $D$33 &amp; "'!$A$9:$AD$9"),0),FALSE))="","N/A",
IF(VLOOKUP($B44,INDIRECT("'" &amp; $D$33 &amp; "'!$A$9:$AD$120"),MATCH("# of Records Reviewed (denominator):",INDIRECT("'" &amp; $D$33 &amp; "'!$A$9:$AD$9"),0),FALSE)="0","0 cases",
(VLOOKUP($B44,INDIRECT("'" &amp; $D$33 &amp; "'!$A$9:$AD$120"),MATCH("1. Home Medications",INDIRECT("'" &amp; $D$33 &amp; "'!$A$9:$AD$9"),0),FALSE)/VLOOKUP($B44,INDIRECT("'" &amp; $D$33 &amp; "'!$A$9:$AD$120"),MATCH("# of Records Reviewed (denominator):",INDIRECT("'" &amp; $D$33 &amp; "'!$A$9:$AD$9"),0),FALSE))))))</f>
        <v xml:space="preserve"> </v>
      </c>
      <c r="E44" s="53" t="str">
        <f ca="1">IF($B44=0," ",IF(LEFT(EDTC1[[#Headers],[EnterQ2]],6)="EnterQ"," ",
IF((VLOOKUP($B44,INDIRECT("'"&amp;$D$33&amp;"'!$A$9:$AD$120"),MATCH("# of Records Reviewed (denominator):",INDIRECT("'" &amp; $D$33 &amp; "'!$A$9:$AD$9"),0),FALSE))="","N/A",
IF(VLOOKUP($B44,INDIRECT("'" &amp; $D$33 &amp; "'!$A$9:$AD$120"),MATCH("# of Records Reviewed (denominator):",INDIRECT("'" &amp; $D$33 &amp; "'!$A$9:$AD$9"),0),FALSE)="0","0 cases",
(VLOOKUP($B44,INDIRECT("'" &amp; $D$33 &amp; "'!$A$9:$AD$120"),MATCH("1. Home Medications",INDIRECT("'" &amp; $D$33 &amp; "'!$A$9:$AD$9"),0),FALSE)/VLOOKUP($B44,INDIRECT("'" &amp; $D$33 &amp; "'!$A$9:$AD$120"),MATCH("# of Records Reviewed (denominator):",INDIRECT("'" &amp; $D$33 &amp; "'!$A$9:$AD$9"),0),FALSE))))))</f>
        <v xml:space="preserve"> </v>
      </c>
      <c r="F44" s="53" t="str">
        <f ca="1">IF($B44=0," ",IF(LEFT(EDTC1[[#Headers],[EnterQ3]],6)="EnterQ"," ",
IF((VLOOKUP($B44,INDIRECT("'"&amp;$D$33&amp;"'!$A$9:$AD$120"),MATCH("# of Records Reviewed (denominator):",INDIRECT("'" &amp; $D$33 &amp; "'!$A$9:$AD$9"),0),FALSE))="","N/A",
IF(VLOOKUP($B44,INDIRECT("'" &amp; $D$33 &amp; "'!$A$9:$AD$120"),MATCH("# of Records Reviewed (denominator):",INDIRECT("'" &amp; $D$33 &amp; "'!$A$9:$AD$9"),0),FALSE)="0","0 cases",
(VLOOKUP($B44,INDIRECT("'" &amp; $D$33 &amp; "'!$A$9:$AD$120"),MATCH("1. Home Medications",INDIRECT("'" &amp; $D$33 &amp; "'!$A$9:$AD$9"),0),FALSE)/VLOOKUP($B44,INDIRECT("'" &amp; $D$33 &amp; "'!$A$9:$AD$120"),MATCH("# of Records Reviewed (denominator):",INDIRECT("'" &amp; $D$33 &amp; "'!$A$9:$AD$9"),0),FALSE))))))</f>
        <v xml:space="preserve"> </v>
      </c>
      <c r="G44" s="53" t="str">
        <f ca="1">IF($B44=0," ",IF(LEFT(EDTC1[[#Headers],[EnterQ4]],6)="EnterQ"," ",
IF((VLOOKUP($B44,INDIRECT("'"&amp;$D$33&amp;"'!$A$9:$AD$120"),MATCH("# of Records Reviewed (denominator):",INDIRECT("'" &amp; $D$33 &amp; "'!$A$9:$AD$9"),0),FALSE))="","N/A",
IF(VLOOKUP($B44,INDIRECT("'" &amp; $D$33 &amp; "'!$A$9:$AD$120"),MATCH("# of Records Reviewed (denominator):",INDIRECT("'" &amp; $D$33 &amp; "'!$A$9:$AD$9"),0),FALSE)="0","0 cases",
(VLOOKUP($B44,INDIRECT("'" &amp; $D$33 &amp; "'!$A$9:$AD$120"),MATCH("1. Home Medications",INDIRECT("'" &amp; $D$33 &amp; "'!$A$9:$AD$9"),0),FALSE)/VLOOKUP($B44,INDIRECT("'" &amp; $D$33 &amp; "'!$A$9:$AD$120"),MATCH("# of Records Reviewed (denominator):",INDIRECT("'" &amp; $D$33 &amp; "'!$A$9:$AD$9"),0),FALSE))))))</f>
        <v xml:space="preserve"> </v>
      </c>
      <c r="H44" s="53" t="str">
        <f ca="1">IF($B44=0," ",IF(LEFT(EDTC1[[#Headers],[EnterQ5]],6)="EnterQ"," ",
IF((VLOOKUP($B44,INDIRECT("'"&amp;$D$33&amp;"'!$A$9:$AD$120"),MATCH("# of Records Reviewed (denominator):",INDIRECT("'" &amp; $D$33 &amp; "'!$A$9:$AD$9"),0),FALSE))="","N/A",
IF(VLOOKUP($B44,INDIRECT("'" &amp; $D$33 &amp; "'!$A$9:$AD$120"),MATCH("# of Records Reviewed (denominator):",INDIRECT("'" &amp; $D$33 &amp; "'!$A$9:$AD$9"),0),FALSE)="0","0 cases",
(VLOOKUP($B44,INDIRECT("'" &amp; $D$33 &amp; "'!$A$9:$AD$120"),MATCH("1. Home Medications",INDIRECT("'" &amp; $D$33 &amp; "'!$A$9:$AD$9"),0),FALSE)/VLOOKUP($B44,INDIRECT("'" &amp; $D$33 &amp; "'!$A$9:$AD$120"),MATCH("# of Records Reviewed (denominator):",INDIRECT("'" &amp; $D$33 &amp; "'!$A$9:$AD$9"),0),FALSE))))))</f>
        <v xml:space="preserve"> </v>
      </c>
      <c r="I44" s="53" t="str">
        <f ca="1">IF($B44=0," ",IF(LEFT(EDTC1[[#Headers],[EnterQ6]],6)="EnterQ"," ",
IF((VLOOKUP($B44,INDIRECT("'"&amp;$D$33&amp;"'!$A$9:$AD$120"),MATCH("# of Records Reviewed (denominator):",INDIRECT("'" &amp; $D$33 &amp; "'!$A$9:$AD$9"),0),FALSE))="","N/A",
IF(VLOOKUP($B44,INDIRECT("'" &amp; $D$33 &amp; "'!$A$9:$AD$120"),MATCH("# of Records Reviewed (denominator):",INDIRECT("'" &amp; $D$33 &amp; "'!$A$9:$AD$9"),0),FALSE)="0","0 cases",
(VLOOKUP($B44,INDIRECT("'" &amp; $D$33 &amp; "'!$A$9:$AD$120"),MATCH("1. Home Medications",INDIRECT("'" &amp; $D$33 &amp; "'!$A$9:$AD$9"),0),FALSE)/VLOOKUP($B44,INDIRECT("'" &amp; $D$33 &amp; "'!$A$9:$AD$120"),MATCH("# of Records Reviewed (denominator):",INDIRECT("'" &amp; $D$33 &amp; "'!$A$9:$AD$9"),0),FALSE))))))</f>
        <v xml:space="preserve"> </v>
      </c>
      <c r="J44" s="53" t="str">
        <f ca="1">IF($B44=0," ",IF(LEFT(EDTC1[[#Headers],[EnterQ7]],6)="EnterQ"," ",
IF((VLOOKUP($B44,INDIRECT("'"&amp;$D$33&amp;"'!$A$9:$AD$120"),MATCH("# of Records Reviewed (denominator):",INDIRECT("'" &amp; $D$33 &amp; "'!$A$9:$AD$9"),0),FALSE))="","N/A",
IF(VLOOKUP($B44,INDIRECT("'" &amp; $D$33 &amp; "'!$A$9:$AD$120"),MATCH("# of Records Reviewed (denominator):",INDIRECT("'" &amp; $D$33 &amp; "'!$A$9:$AD$9"),0),FALSE)="0","0 cases",
(VLOOKUP($B44,INDIRECT("'" &amp; $D$33 &amp; "'!$A$9:$AD$120"),MATCH("1. Home Medications",INDIRECT("'" &amp; $D$33 &amp; "'!$A$9:$AD$9"),0),FALSE)/VLOOKUP($B44,INDIRECT("'" &amp; $D$33 &amp; "'!$A$9:$AD$120"),MATCH("# of Records Reviewed (denominator):",INDIRECT("'" &amp; $D$33 &amp; "'!$A$9:$AD$9"),0),FALSE))))))</f>
        <v xml:space="preserve"> </v>
      </c>
      <c r="K44" s="53" t="str">
        <f ca="1">IF($B44=0," ",IF(LEFT(EDTC1[[#Headers],[EnterQ8]],6)="EnterQ"," ",
IF((VLOOKUP($B44,INDIRECT("'"&amp;$D$33&amp;"'!$A$9:$AD$120"),MATCH("# of Records Reviewed (denominator):",INDIRECT("'" &amp; $D$33 &amp; "'!$A$9:$AD$9"),0),FALSE))="","N/A",
IF(VLOOKUP($B44,INDIRECT("'" &amp; $D$33 &amp; "'!$A$9:$AD$120"),MATCH("# of Records Reviewed (denominator):",INDIRECT("'" &amp; $D$33 &amp; "'!$A$9:$AD$9"),0),FALSE)="0","0 cases",
(VLOOKUP($B44,INDIRECT("'" &amp; $D$33 &amp; "'!$A$9:$AD$120"),MATCH("1. Home Medications",INDIRECT("'" &amp; $D$33 &amp; "'!$A$9:$AD$9"),0),FALSE)/VLOOKUP($B44,INDIRECT("'" &amp; $D$33 &amp; "'!$A$9:$AD$120"),MATCH("# of Records Reviewed (denominator):",INDIRECT("'" &amp; $D$33 &amp; "'!$A$9:$AD$9"),0),FALSE))))))</f>
        <v xml:space="preserve"> </v>
      </c>
    </row>
    <row r="45" spans="2:13" x14ac:dyDescent="0.25">
      <c r="B45" s="52">
        <f>IF('Update Master Hospital List'!D12=0,0,'Update Master Hospital List'!D12)</f>
        <v>0</v>
      </c>
      <c r="C45" s="52">
        <f>IF('Update Master Hospital List'!E12=0,0,'Update Master Hospital List'!E12)</f>
        <v>0</v>
      </c>
      <c r="D45" s="53" t="str">
        <f ca="1">IF($B45=0," ",IF(LEFT(EDTC1[[#Headers],[EnterQ1]],6)="EnterQ"," ",
IF((VLOOKUP($B45,INDIRECT("'"&amp;$D$33&amp;"'!$A$9:$AD$120"),MATCH("# of Records Reviewed (denominator):",INDIRECT("'" &amp; $D$33 &amp; "'!$A$9:$AD$9"),0),FALSE))="","N/A",
IF(VLOOKUP($B45,INDIRECT("'" &amp; $D$33 &amp; "'!$A$9:$AD$120"),MATCH("# of Records Reviewed (denominator):",INDIRECT("'" &amp; $D$33 &amp; "'!$A$9:$AD$9"),0),FALSE)="0","0 cases",
(VLOOKUP($B45,INDIRECT("'" &amp; $D$33 &amp; "'!$A$9:$AD$120"),MATCH("1. Home Medications",INDIRECT("'" &amp; $D$33 &amp; "'!$A$9:$AD$9"),0),FALSE)/VLOOKUP($B45,INDIRECT("'" &amp; $D$33 &amp; "'!$A$9:$AD$120"),MATCH("# of Records Reviewed (denominator):",INDIRECT("'" &amp; $D$33 &amp; "'!$A$9:$AD$9"),0),FALSE))))))</f>
        <v xml:space="preserve"> </v>
      </c>
      <c r="E45" s="53" t="str">
        <f ca="1">IF($B45=0," ",IF(LEFT(EDTC1[[#Headers],[EnterQ2]],6)="EnterQ"," ",
IF((VLOOKUP($B45,INDIRECT("'"&amp;$D$33&amp;"'!$A$9:$AD$120"),MATCH("# of Records Reviewed (denominator):",INDIRECT("'" &amp; $D$33 &amp; "'!$A$9:$AD$9"),0),FALSE))="","N/A",
IF(VLOOKUP($B45,INDIRECT("'" &amp; $D$33 &amp; "'!$A$9:$AD$120"),MATCH("# of Records Reviewed (denominator):",INDIRECT("'" &amp; $D$33 &amp; "'!$A$9:$AD$9"),0),FALSE)="0","0 cases",
(VLOOKUP($B45,INDIRECT("'" &amp; $D$33 &amp; "'!$A$9:$AD$120"),MATCH("1. Home Medications",INDIRECT("'" &amp; $D$33 &amp; "'!$A$9:$AD$9"),0),FALSE)/VLOOKUP($B45,INDIRECT("'" &amp; $D$33 &amp; "'!$A$9:$AD$120"),MATCH("# of Records Reviewed (denominator):",INDIRECT("'" &amp; $D$33 &amp; "'!$A$9:$AD$9"),0),FALSE))))))</f>
        <v xml:space="preserve"> </v>
      </c>
      <c r="F45" s="53" t="str">
        <f ca="1">IF($B45=0," ",IF(LEFT(EDTC1[[#Headers],[EnterQ3]],6)="EnterQ"," ",
IF((VLOOKUP($B45,INDIRECT("'"&amp;$D$33&amp;"'!$A$9:$AD$120"),MATCH("# of Records Reviewed (denominator):",INDIRECT("'" &amp; $D$33 &amp; "'!$A$9:$AD$9"),0),FALSE))="","N/A",
IF(VLOOKUP($B45,INDIRECT("'" &amp; $D$33 &amp; "'!$A$9:$AD$120"),MATCH("# of Records Reviewed (denominator):",INDIRECT("'" &amp; $D$33 &amp; "'!$A$9:$AD$9"),0),FALSE)="0","0 cases",
(VLOOKUP($B45,INDIRECT("'" &amp; $D$33 &amp; "'!$A$9:$AD$120"),MATCH("1. Home Medications",INDIRECT("'" &amp; $D$33 &amp; "'!$A$9:$AD$9"),0),FALSE)/VLOOKUP($B45,INDIRECT("'" &amp; $D$33 &amp; "'!$A$9:$AD$120"),MATCH("# of Records Reviewed (denominator):",INDIRECT("'" &amp; $D$33 &amp; "'!$A$9:$AD$9"),0),FALSE))))))</f>
        <v xml:space="preserve"> </v>
      </c>
      <c r="G45" s="53" t="str">
        <f ca="1">IF($B45=0," ",IF(LEFT(EDTC1[[#Headers],[EnterQ4]],6)="EnterQ"," ",
IF((VLOOKUP($B45,INDIRECT("'"&amp;$D$33&amp;"'!$A$9:$AD$120"),MATCH("# of Records Reviewed (denominator):",INDIRECT("'" &amp; $D$33 &amp; "'!$A$9:$AD$9"),0),FALSE))="","N/A",
IF(VLOOKUP($B45,INDIRECT("'" &amp; $D$33 &amp; "'!$A$9:$AD$120"),MATCH("# of Records Reviewed (denominator):",INDIRECT("'" &amp; $D$33 &amp; "'!$A$9:$AD$9"),0),FALSE)="0","0 cases",
(VLOOKUP($B45,INDIRECT("'" &amp; $D$33 &amp; "'!$A$9:$AD$120"),MATCH("1. Home Medications",INDIRECT("'" &amp; $D$33 &amp; "'!$A$9:$AD$9"),0),FALSE)/VLOOKUP($B45,INDIRECT("'" &amp; $D$33 &amp; "'!$A$9:$AD$120"),MATCH("# of Records Reviewed (denominator):",INDIRECT("'" &amp; $D$33 &amp; "'!$A$9:$AD$9"),0),FALSE))))))</f>
        <v xml:space="preserve"> </v>
      </c>
      <c r="H45" s="53" t="str">
        <f ca="1">IF($B45=0," ",IF(LEFT(EDTC1[[#Headers],[EnterQ5]],6)="EnterQ"," ",
IF((VLOOKUP($B45,INDIRECT("'"&amp;$D$33&amp;"'!$A$9:$AD$120"),MATCH("# of Records Reviewed (denominator):",INDIRECT("'" &amp; $D$33 &amp; "'!$A$9:$AD$9"),0),FALSE))="","N/A",
IF(VLOOKUP($B45,INDIRECT("'" &amp; $D$33 &amp; "'!$A$9:$AD$120"),MATCH("# of Records Reviewed (denominator):",INDIRECT("'" &amp; $D$33 &amp; "'!$A$9:$AD$9"),0),FALSE)="0","0 cases",
(VLOOKUP($B45,INDIRECT("'" &amp; $D$33 &amp; "'!$A$9:$AD$120"),MATCH("1. Home Medications",INDIRECT("'" &amp; $D$33 &amp; "'!$A$9:$AD$9"),0),FALSE)/VLOOKUP($B45,INDIRECT("'" &amp; $D$33 &amp; "'!$A$9:$AD$120"),MATCH("# of Records Reviewed (denominator):",INDIRECT("'" &amp; $D$33 &amp; "'!$A$9:$AD$9"),0),FALSE))))))</f>
        <v xml:space="preserve"> </v>
      </c>
      <c r="I45" s="53" t="str">
        <f ca="1">IF($B45=0," ",IF(LEFT(EDTC1[[#Headers],[EnterQ6]],6)="EnterQ"," ",
IF((VLOOKUP($B45,INDIRECT("'"&amp;$D$33&amp;"'!$A$9:$AD$120"),MATCH("# of Records Reviewed (denominator):",INDIRECT("'" &amp; $D$33 &amp; "'!$A$9:$AD$9"),0),FALSE))="","N/A",
IF(VLOOKUP($B45,INDIRECT("'" &amp; $D$33 &amp; "'!$A$9:$AD$120"),MATCH("# of Records Reviewed (denominator):",INDIRECT("'" &amp; $D$33 &amp; "'!$A$9:$AD$9"),0),FALSE)="0","0 cases",
(VLOOKUP($B45,INDIRECT("'" &amp; $D$33 &amp; "'!$A$9:$AD$120"),MATCH("1. Home Medications",INDIRECT("'" &amp; $D$33 &amp; "'!$A$9:$AD$9"),0),FALSE)/VLOOKUP($B45,INDIRECT("'" &amp; $D$33 &amp; "'!$A$9:$AD$120"),MATCH("# of Records Reviewed (denominator):",INDIRECT("'" &amp; $D$33 &amp; "'!$A$9:$AD$9"),0),FALSE))))))</f>
        <v xml:space="preserve"> </v>
      </c>
      <c r="J45" s="53" t="str">
        <f ca="1">IF($B45=0," ",IF(LEFT(EDTC1[[#Headers],[EnterQ7]],6)="EnterQ"," ",
IF((VLOOKUP($B45,INDIRECT("'"&amp;$D$33&amp;"'!$A$9:$AD$120"),MATCH("# of Records Reviewed (denominator):",INDIRECT("'" &amp; $D$33 &amp; "'!$A$9:$AD$9"),0),FALSE))="","N/A",
IF(VLOOKUP($B45,INDIRECT("'" &amp; $D$33 &amp; "'!$A$9:$AD$120"),MATCH("# of Records Reviewed (denominator):",INDIRECT("'" &amp; $D$33 &amp; "'!$A$9:$AD$9"),0),FALSE)="0","0 cases",
(VLOOKUP($B45,INDIRECT("'" &amp; $D$33 &amp; "'!$A$9:$AD$120"),MATCH("1. Home Medications",INDIRECT("'" &amp; $D$33 &amp; "'!$A$9:$AD$9"),0),FALSE)/VLOOKUP($B45,INDIRECT("'" &amp; $D$33 &amp; "'!$A$9:$AD$120"),MATCH("# of Records Reviewed (denominator):",INDIRECT("'" &amp; $D$33 &amp; "'!$A$9:$AD$9"),0),FALSE))))))</f>
        <v xml:space="preserve"> </v>
      </c>
      <c r="K45" s="53" t="str">
        <f ca="1">IF($B45=0," ",IF(LEFT(EDTC1[[#Headers],[EnterQ8]],6)="EnterQ"," ",
IF((VLOOKUP($B45,INDIRECT("'"&amp;$D$33&amp;"'!$A$9:$AD$120"),MATCH("# of Records Reviewed (denominator):",INDIRECT("'" &amp; $D$33 &amp; "'!$A$9:$AD$9"),0),FALSE))="","N/A",
IF(VLOOKUP($B45,INDIRECT("'" &amp; $D$33 &amp; "'!$A$9:$AD$120"),MATCH("# of Records Reviewed (denominator):",INDIRECT("'" &amp; $D$33 &amp; "'!$A$9:$AD$9"),0),FALSE)="0","0 cases",
(VLOOKUP($B45,INDIRECT("'" &amp; $D$33 &amp; "'!$A$9:$AD$120"),MATCH("1. Home Medications",INDIRECT("'" &amp; $D$33 &amp; "'!$A$9:$AD$9"),0),FALSE)/VLOOKUP($B45,INDIRECT("'" &amp; $D$33 &amp; "'!$A$9:$AD$120"),MATCH("# of Records Reviewed (denominator):",INDIRECT("'" &amp; $D$33 &amp; "'!$A$9:$AD$9"),0),FALSE))))))</f>
        <v xml:space="preserve"> </v>
      </c>
    </row>
    <row r="46" spans="2:13" x14ac:dyDescent="0.25">
      <c r="B46" s="52">
        <f>IF('Update Master Hospital List'!D13=0,0,'Update Master Hospital List'!D13)</f>
        <v>0</v>
      </c>
      <c r="C46" s="52">
        <f>IF('Update Master Hospital List'!E13=0,0,'Update Master Hospital List'!E13)</f>
        <v>0</v>
      </c>
      <c r="D46" s="53" t="str">
        <f ca="1">IF($B46=0," ",IF(LEFT(EDTC1[[#Headers],[EnterQ1]],6)="EnterQ"," ",
IF((VLOOKUP($B46,INDIRECT("'"&amp;$D$33&amp;"'!$A$9:$AD$120"),MATCH("# of Records Reviewed (denominator):",INDIRECT("'" &amp; $D$33 &amp; "'!$A$9:$AD$9"),0),FALSE))="","N/A",
IF(VLOOKUP($B46,INDIRECT("'" &amp; $D$33 &amp; "'!$A$9:$AD$120"),MATCH("# of Records Reviewed (denominator):",INDIRECT("'" &amp; $D$33 &amp; "'!$A$9:$AD$9"),0),FALSE)="0","0 cases",
(VLOOKUP($B46,INDIRECT("'" &amp; $D$33 &amp; "'!$A$9:$AD$120"),MATCH("1. Home Medications",INDIRECT("'" &amp; $D$33 &amp; "'!$A$9:$AD$9"),0),FALSE)/VLOOKUP($B46,INDIRECT("'" &amp; $D$33 &amp; "'!$A$9:$AD$120"),MATCH("# of Records Reviewed (denominator):",INDIRECT("'" &amp; $D$33 &amp; "'!$A$9:$AD$9"),0),FALSE))))))</f>
        <v xml:space="preserve"> </v>
      </c>
      <c r="E46" s="53" t="str">
        <f ca="1">IF($B46=0," ",IF(LEFT(EDTC1[[#Headers],[EnterQ2]],6)="EnterQ"," ",
IF((VLOOKUP($B46,INDIRECT("'"&amp;$D$33&amp;"'!$A$9:$AD$120"),MATCH("# of Records Reviewed (denominator):",INDIRECT("'" &amp; $D$33 &amp; "'!$A$9:$AD$9"),0),FALSE))="","N/A",
IF(VLOOKUP($B46,INDIRECT("'" &amp; $D$33 &amp; "'!$A$9:$AD$120"),MATCH("# of Records Reviewed (denominator):",INDIRECT("'" &amp; $D$33 &amp; "'!$A$9:$AD$9"),0),FALSE)="0","0 cases",
(VLOOKUP($B46,INDIRECT("'" &amp; $D$33 &amp; "'!$A$9:$AD$120"),MATCH("1. Home Medications",INDIRECT("'" &amp; $D$33 &amp; "'!$A$9:$AD$9"),0),FALSE)/VLOOKUP($B46,INDIRECT("'" &amp; $D$33 &amp; "'!$A$9:$AD$120"),MATCH("# of Records Reviewed (denominator):",INDIRECT("'" &amp; $D$33 &amp; "'!$A$9:$AD$9"),0),FALSE))))))</f>
        <v xml:space="preserve"> </v>
      </c>
      <c r="F46" s="53" t="str">
        <f ca="1">IF($B46=0," ",IF(LEFT(EDTC1[[#Headers],[EnterQ3]],6)="EnterQ"," ",
IF((VLOOKUP($B46,INDIRECT("'"&amp;$D$33&amp;"'!$A$9:$AD$120"),MATCH("# of Records Reviewed (denominator):",INDIRECT("'" &amp; $D$33 &amp; "'!$A$9:$AD$9"),0),FALSE))="","N/A",
IF(VLOOKUP($B46,INDIRECT("'" &amp; $D$33 &amp; "'!$A$9:$AD$120"),MATCH("# of Records Reviewed (denominator):",INDIRECT("'" &amp; $D$33 &amp; "'!$A$9:$AD$9"),0),FALSE)="0","0 cases",
(VLOOKUP($B46,INDIRECT("'" &amp; $D$33 &amp; "'!$A$9:$AD$120"),MATCH("1. Home Medications",INDIRECT("'" &amp; $D$33 &amp; "'!$A$9:$AD$9"),0),FALSE)/VLOOKUP($B46,INDIRECT("'" &amp; $D$33 &amp; "'!$A$9:$AD$120"),MATCH("# of Records Reviewed (denominator):",INDIRECT("'" &amp; $D$33 &amp; "'!$A$9:$AD$9"),0),FALSE))))))</f>
        <v xml:space="preserve"> </v>
      </c>
      <c r="G46" s="53" t="str">
        <f ca="1">IF($B46=0," ",IF(LEFT(EDTC1[[#Headers],[EnterQ4]],6)="EnterQ"," ",
IF((VLOOKUP($B46,INDIRECT("'"&amp;$D$33&amp;"'!$A$9:$AD$120"),MATCH("# of Records Reviewed (denominator):",INDIRECT("'" &amp; $D$33 &amp; "'!$A$9:$AD$9"),0),FALSE))="","N/A",
IF(VLOOKUP($B46,INDIRECT("'" &amp; $D$33 &amp; "'!$A$9:$AD$120"),MATCH("# of Records Reviewed (denominator):",INDIRECT("'" &amp; $D$33 &amp; "'!$A$9:$AD$9"),0),FALSE)="0","0 cases",
(VLOOKUP($B46,INDIRECT("'" &amp; $D$33 &amp; "'!$A$9:$AD$120"),MATCH("1. Home Medications",INDIRECT("'" &amp; $D$33 &amp; "'!$A$9:$AD$9"),0),FALSE)/VLOOKUP($B46,INDIRECT("'" &amp; $D$33 &amp; "'!$A$9:$AD$120"),MATCH("# of Records Reviewed (denominator):",INDIRECT("'" &amp; $D$33 &amp; "'!$A$9:$AD$9"),0),FALSE))))))</f>
        <v xml:space="preserve"> </v>
      </c>
      <c r="H46" s="53" t="str">
        <f ca="1">IF($B46=0," ",IF(LEFT(EDTC1[[#Headers],[EnterQ5]],6)="EnterQ"," ",
IF((VLOOKUP($B46,INDIRECT("'"&amp;$D$33&amp;"'!$A$9:$AD$120"),MATCH("# of Records Reviewed (denominator):",INDIRECT("'" &amp; $D$33 &amp; "'!$A$9:$AD$9"),0),FALSE))="","N/A",
IF(VLOOKUP($B46,INDIRECT("'" &amp; $D$33 &amp; "'!$A$9:$AD$120"),MATCH("# of Records Reviewed (denominator):",INDIRECT("'" &amp; $D$33 &amp; "'!$A$9:$AD$9"),0),FALSE)="0","0 cases",
(VLOOKUP($B46,INDIRECT("'" &amp; $D$33 &amp; "'!$A$9:$AD$120"),MATCH("1. Home Medications",INDIRECT("'" &amp; $D$33 &amp; "'!$A$9:$AD$9"),0),FALSE)/VLOOKUP($B46,INDIRECT("'" &amp; $D$33 &amp; "'!$A$9:$AD$120"),MATCH("# of Records Reviewed (denominator):",INDIRECT("'" &amp; $D$33 &amp; "'!$A$9:$AD$9"),0),FALSE))))))</f>
        <v xml:space="preserve"> </v>
      </c>
      <c r="I46" s="53" t="str">
        <f ca="1">IF($B46=0," ",IF(LEFT(EDTC1[[#Headers],[EnterQ6]],6)="EnterQ"," ",
IF((VLOOKUP($B46,INDIRECT("'"&amp;$D$33&amp;"'!$A$9:$AD$120"),MATCH("# of Records Reviewed (denominator):",INDIRECT("'" &amp; $D$33 &amp; "'!$A$9:$AD$9"),0),FALSE))="","N/A",
IF(VLOOKUP($B46,INDIRECT("'" &amp; $D$33 &amp; "'!$A$9:$AD$120"),MATCH("# of Records Reviewed (denominator):",INDIRECT("'" &amp; $D$33 &amp; "'!$A$9:$AD$9"),0),FALSE)="0","0 cases",
(VLOOKUP($B46,INDIRECT("'" &amp; $D$33 &amp; "'!$A$9:$AD$120"),MATCH("1. Home Medications",INDIRECT("'" &amp; $D$33 &amp; "'!$A$9:$AD$9"),0),FALSE)/VLOOKUP($B46,INDIRECT("'" &amp; $D$33 &amp; "'!$A$9:$AD$120"),MATCH("# of Records Reviewed (denominator):",INDIRECT("'" &amp; $D$33 &amp; "'!$A$9:$AD$9"),0),FALSE))))))</f>
        <v xml:space="preserve"> </v>
      </c>
      <c r="J46" s="53" t="str">
        <f ca="1">IF($B46=0," ",IF(LEFT(EDTC1[[#Headers],[EnterQ7]],6)="EnterQ"," ",
IF((VLOOKUP($B46,INDIRECT("'"&amp;$D$33&amp;"'!$A$9:$AD$120"),MATCH("# of Records Reviewed (denominator):",INDIRECT("'" &amp; $D$33 &amp; "'!$A$9:$AD$9"),0),FALSE))="","N/A",
IF(VLOOKUP($B46,INDIRECT("'" &amp; $D$33 &amp; "'!$A$9:$AD$120"),MATCH("# of Records Reviewed (denominator):",INDIRECT("'" &amp; $D$33 &amp; "'!$A$9:$AD$9"),0),FALSE)="0","0 cases",
(VLOOKUP($B46,INDIRECT("'" &amp; $D$33 &amp; "'!$A$9:$AD$120"),MATCH("1. Home Medications",INDIRECT("'" &amp; $D$33 &amp; "'!$A$9:$AD$9"),0),FALSE)/VLOOKUP($B46,INDIRECT("'" &amp; $D$33 &amp; "'!$A$9:$AD$120"),MATCH("# of Records Reviewed (denominator):",INDIRECT("'" &amp; $D$33 &amp; "'!$A$9:$AD$9"),0),FALSE))))))</f>
        <v xml:space="preserve"> </v>
      </c>
      <c r="K46" s="53" t="str">
        <f ca="1">IF($B46=0," ",IF(LEFT(EDTC1[[#Headers],[EnterQ8]],6)="EnterQ"," ",
IF((VLOOKUP($B46,INDIRECT("'"&amp;$D$33&amp;"'!$A$9:$AD$120"),MATCH("# of Records Reviewed (denominator):",INDIRECT("'" &amp; $D$33 &amp; "'!$A$9:$AD$9"),0),FALSE))="","N/A",
IF(VLOOKUP($B46,INDIRECT("'" &amp; $D$33 &amp; "'!$A$9:$AD$120"),MATCH("# of Records Reviewed (denominator):",INDIRECT("'" &amp; $D$33 &amp; "'!$A$9:$AD$9"),0),FALSE)="0","0 cases",
(VLOOKUP($B46,INDIRECT("'" &amp; $D$33 &amp; "'!$A$9:$AD$120"),MATCH("1. Home Medications",INDIRECT("'" &amp; $D$33 &amp; "'!$A$9:$AD$9"),0),FALSE)/VLOOKUP($B46,INDIRECT("'" &amp; $D$33 &amp; "'!$A$9:$AD$120"),MATCH("# of Records Reviewed (denominator):",INDIRECT("'" &amp; $D$33 &amp; "'!$A$9:$AD$9"),0),FALSE))))))</f>
        <v xml:space="preserve"> </v>
      </c>
    </row>
    <row r="47" spans="2:13" x14ac:dyDescent="0.25">
      <c r="B47" s="52">
        <f>IF('Update Master Hospital List'!D14=0,0,'Update Master Hospital List'!D14)</f>
        <v>0</v>
      </c>
      <c r="C47" s="52">
        <f>IF('Update Master Hospital List'!E14=0,0,'Update Master Hospital List'!E14)</f>
        <v>0</v>
      </c>
      <c r="D47" s="53" t="str">
        <f ca="1">IF($B47=0," ",IF(LEFT(EDTC1[[#Headers],[EnterQ1]],6)="EnterQ"," ",
IF((VLOOKUP($B47,INDIRECT("'"&amp;$D$33&amp;"'!$A$9:$AD$120"),MATCH("# of Records Reviewed (denominator):",INDIRECT("'" &amp; $D$33 &amp; "'!$A$9:$AD$9"),0),FALSE))="","N/A",
IF(VLOOKUP($B47,INDIRECT("'" &amp; $D$33 &amp; "'!$A$9:$AD$120"),MATCH("# of Records Reviewed (denominator):",INDIRECT("'" &amp; $D$33 &amp; "'!$A$9:$AD$9"),0),FALSE)="0","0 cases",
(VLOOKUP($B47,INDIRECT("'" &amp; $D$33 &amp; "'!$A$9:$AD$120"),MATCH("1. Home Medications",INDIRECT("'" &amp; $D$33 &amp; "'!$A$9:$AD$9"),0),FALSE)/VLOOKUP($B47,INDIRECT("'" &amp; $D$33 &amp; "'!$A$9:$AD$120"),MATCH("# of Records Reviewed (denominator):",INDIRECT("'" &amp; $D$33 &amp; "'!$A$9:$AD$9"),0),FALSE))))))</f>
        <v xml:space="preserve"> </v>
      </c>
      <c r="E47" s="53" t="str">
        <f ca="1">IF($B47=0," ",IF(LEFT(EDTC1[[#Headers],[EnterQ2]],6)="EnterQ"," ",
IF((VLOOKUP($B47,INDIRECT("'"&amp;$D$33&amp;"'!$A$9:$AD$120"),MATCH("# of Records Reviewed (denominator):",INDIRECT("'" &amp; $D$33 &amp; "'!$A$9:$AD$9"),0),FALSE))="","N/A",
IF(VLOOKUP($B47,INDIRECT("'" &amp; $D$33 &amp; "'!$A$9:$AD$120"),MATCH("# of Records Reviewed (denominator):",INDIRECT("'" &amp; $D$33 &amp; "'!$A$9:$AD$9"),0),FALSE)="0","0 cases",
(VLOOKUP($B47,INDIRECT("'" &amp; $D$33 &amp; "'!$A$9:$AD$120"),MATCH("1. Home Medications",INDIRECT("'" &amp; $D$33 &amp; "'!$A$9:$AD$9"),0),FALSE)/VLOOKUP($B47,INDIRECT("'" &amp; $D$33 &amp; "'!$A$9:$AD$120"),MATCH("# of Records Reviewed (denominator):",INDIRECT("'" &amp; $D$33 &amp; "'!$A$9:$AD$9"),0),FALSE))))))</f>
        <v xml:space="preserve"> </v>
      </c>
      <c r="F47" s="53" t="str">
        <f ca="1">IF($B47=0," ",IF(LEFT(EDTC1[[#Headers],[EnterQ3]],6)="EnterQ"," ",
IF((VLOOKUP($B47,INDIRECT("'"&amp;$D$33&amp;"'!$A$9:$AD$120"),MATCH("# of Records Reviewed (denominator):",INDIRECT("'" &amp; $D$33 &amp; "'!$A$9:$AD$9"),0),FALSE))="","N/A",
IF(VLOOKUP($B47,INDIRECT("'" &amp; $D$33 &amp; "'!$A$9:$AD$120"),MATCH("# of Records Reviewed (denominator):",INDIRECT("'" &amp; $D$33 &amp; "'!$A$9:$AD$9"),0),FALSE)="0","0 cases",
(VLOOKUP($B47,INDIRECT("'" &amp; $D$33 &amp; "'!$A$9:$AD$120"),MATCH("1. Home Medications",INDIRECT("'" &amp; $D$33 &amp; "'!$A$9:$AD$9"),0),FALSE)/VLOOKUP($B47,INDIRECT("'" &amp; $D$33 &amp; "'!$A$9:$AD$120"),MATCH("# of Records Reviewed (denominator):",INDIRECT("'" &amp; $D$33 &amp; "'!$A$9:$AD$9"),0),FALSE))))))</f>
        <v xml:space="preserve"> </v>
      </c>
      <c r="G47" s="53" t="str">
        <f ca="1">IF($B47=0," ",IF(LEFT(EDTC1[[#Headers],[EnterQ4]],6)="EnterQ"," ",
IF((VLOOKUP($B47,INDIRECT("'"&amp;$D$33&amp;"'!$A$9:$AD$120"),MATCH("# of Records Reviewed (denominator):",INDIRECT("'" &amp; $D$33 &amp; "'!$A$9:$AD$9"),0),FALSE))="","N/A",
IF(VLOOKUP($B47,INDIRECT("'" &amp; $D$33 &amp; "'!$A$9:$AD$120"),MATCH("# of Records Reviewed (denominator):",INDIRECT("'" &amp; $D$33 &amp; "'!$A$9:$AD$9"),0),FALSE)="0","0 cases",
(VLOOKUP($B47,INDIRECT("'" &amp; $D$33 &amp; "'!$A$9:$AD$120"),MATCH("1. Home Medications",INDIRECT("'" &amp; $D$33 &amp; "'!$A$9:$AD$9"),0),FALSE)/VLOOKUP($B47,INDIRECT("'" &amp; $D$33 &amp; "'!$A$9:$AD$120"),MATCH("# of Records Reviewed (denominator):",INDIRECT("'" &amp; $D$33 &amp; "'!$A$9:$AD$9"),0),FALSE))))))</f>
        <v xml:space="preserve"> </v>
      </c>
      <c r="H47" s="53" t="str">
        <f ca="1">IF($B47=0," ",IF(LEFT(EDTC1[[#Headers],[EnterQ5]],6)="EnterQ"," ",
IF((VLOOKUP($B47,INDIRECT("'"&amp;$D$33&amp;"'!$A$9:$AD$120"),MATCH("# of Records Reviewed (denominator):",INDIRECT("'" &amp; $D$33 &amp; "'!$A$9:$AD$9"),0),FALSE))="","N/A",
IF(VLOOKUP($B47,INDIRECT("'" &amp; $D$33 &amp; "'!$A$9:$AD$120"),MATCH("# of Records Reviewed (denominator):",INDIRECT("'" &amp; $D$33 &amp; "'!$A$9:$AD$9"),0),FALSE)="0","0 cases",
(VLOOKUP($B47,INDIRECT("'" &amp; $D$33 &amp; "'!$A$9:$AD$120"),MATCH("1. Home Medications",INDIRECT("'" &amp; $D$33 &amp; "'!$A$9:$AD$9"),0),FALSE)/VLOOKUP($B47,INDIRECT("'" &amp; $D$33 &amp; "'!$A$9:$AD$120"),MATCH("# of Records Reviewed (denominator):",INDIRECT("'" &amp; $D$33 &amp; "'!$A$9:$AD$9"),0),FALSE))))))</f>
        <v xml:space="preserve"> </v>
      </c>
      <c r="I47" s="53" t="str">
        <f ca="1">IF($B47=0," ",IF(LEFT(EDTC1[[#Headers],[EnterQ6]],6)="EnterQ"," ",
IF((VLOOKUP($B47,INDIRECT("'"&amp;$D$33&amp;"'!$A$9:$AD$120"),MATCH("# of Records Reviewed (denominator):",INDIRECT("'" &amp; $D$33 &amp; "'!$A$9:$AD$9"),0),FALSE))="","N/A",
IF(VLOOKUP($B47,INDIRECT("'" &amp; $D$33 &amp; "'!$A$9:$AD$120"),MATCH("# of Records Reviewed (denominator):",INDIRECT("'" &amp; $D$33 &amp; "'!$A$9:$AD$9"),0),FALSE)="0","0 cases",
(VLOOKUP($B47,INDIRECT("'" &amp; $D$33 &amp; "'!$A$9:$AD$120"),MATCH("1. Home Medications",INDIRECT("'" &amp; $D$33 &amp; "'!$A$9:$AD$9"),0),FALSE)/VLOOKUP($B47,INDIRECT("'" &amp; $D$33 &amp; "'!$A$9:$AD$120"),MATCH("# of Records Reviewed (denominator):",INDIRECT("'" &amp; $D$33 &amp; "'!$A$9:$AD$9"),0),FALSE))))))</f>
        <v xml:space="preserve"> </v>
      </c>
      <c r="J47" s="53" t="str">
        <f ca="1">IF($B47=0," ",IF(LEFT(EDTC1[[#Headers],[EnterQ7]],6)="EnterQ"," ",
IF((VLOOKUP($B47,INDIRECT("'"&amp;$D$33&amp;"'!$A$9:$AD$120"),MATCH("# of Records Reviewed (denominator):",INDIRECT("'" &amp; $D$33 &amp; "'!$A$9:$AD$9"),0),FALSE))="","N/A",
IF(VLOOKUP($B47,INDIRECT("'" &amp; $D$33 &amp; "'!$A$9:$AD$120"),MATCH("# of Records Reviewed (denominator):",INDIRECT("'" &amp; $D$33 &amp; "'!$A$9:$AD$9"),0),FALSE)="0","0 cases",
(VLOOKUP($B47,INDIRECT("'" &amp; $D$33 &amp; "'!$A$9:$AD$120"),MATCH("1. Home Medications",INDIRECT("'" &amp; $D$33 &amp; "'!$A$9:$AD$9"),0),FALSE)/VLOOKUP($B47,INDIRECT("'" &amp; $D$33 &amp; "'!$A$9:$AD$120"),MATCH("# of Records Reviewed (denominator):",INDIRECT("'" &amp; $D$33 &amp; "'!$A$9:$AD$9"),0),FALSE))))))</f>
        <v xml:space="preserve"> </v>
      </c>
      <c r="K47" s="53" t="str">
        <f ca="1">IF($B47=0," ",IF(LEFT(EDTC1[[#Headers],[EnterQ8]],6)="EnterQ"," ",
IF((VLOOKUP($B47,INDIRECT("'"&amp;$D$33&amp;"'!$A$9:$AD$120"),MATCH("# of Records Reviewed (denominator):",INDIRECT("'" &amp; $D$33 &amp; "'!$A$9:$AD$9"),0),FALSE))="","N/A",
IF(VLOOKUP($B47,INDIRECT("'" &amp; $D$33 &amp; "'!$A$9:$AD$120"),MATCH("# of Records Reviewed (denominator):",INDIRECT("'" &amp; $D$33 &amp; "'!$A$9:$AD$9"),0),FALSE)="0","0 cases",
(VLOOKUP($B47,INDIRECT("'" &amp; $D$33 &amp; "'!$A$9:$AD$120"),MATCH("1. Home Medications",INDIRECT("'" &amp; $D$33 &amp; "'!$A$9:$AD$9"),0),FALSE)/VLOOKUP($B47,INDIRECT("'" &amp; $D$33 &amp; "'!$A$9:$AD$120"),MATCH("# of Records Reviewed (denominator):",INDIRECT("'" &amp; $D$33 &amp; "'!$A$9:$AD$9"),0),FALSE))))))</f>
        <v xml:space="preserve"> </v>
      </c>
    </row>
    <row r="48" spans="2:13" x14ac:dyDescent="0.25">
      <c r="B48" s="52">
        <f>IF('Update Master Hospital List'!D15=0,0,'Update Master Hospital List'!D15)</f>
        <v>0</v>
      </c>
      <c r="C48" s="52">
        <f>IF('Update Master Hospital List'!E15=0,0,'Update Master Hospital List'!E15)</f>
        <v>0</v>
      </c>
      <c r="D48" s="53" t="str">
        <f ca="1">IF($B48=0," ",IF(LEFT(EDTC1[[#Headers],[EnterQ1]],6)="EnterQ"," ",
IF((VLOOKUP($B48,INDIRECT("'"&amp;$D$33&amp;"'!$A$9:$AD$120"),MATCH("# of Records Reviewed (denominator):",INDIRECT("'" &amp; $D$33 &amp; "'!$A$9:$AD$9"),0),FALSE))="","N/A",
IF(VLOOKUP($B48,INDIRECT("'" &amp; $D$33 &amp; "'!$A$9:$AD$120"),MATCH("# of Records Reviewed (denominator):",INDIRECT("'" &amp; $D$33 &amp; "'!$A$9:$AD$9"),0),FALSE)="0","0 cases",
(VLOOKUP($B48,INDIRECT("'" &amp; $D$33 &amp; "'!$A$9:$AD$120"),MATCH("1. Home Medications",INDIRECT("'" &amp; $D$33 &amp; "'!$A$9:$AD$9"),0),FALSE)/VLOOKUP($B48,INDIRECT("'" &amp; $D$33 &amp; "'!$A$9:$AD$120"),MATCH("# of Records Reviewed (denominator):",INDIRECT("'" &amp; $D$33 &amp; "'!$A$9:$AD$9"),0),FALSE))))))</f>
        <v xml:space="preserve"> </v>
      </c>
      <c r="E48" s="53" t="str">
        <f ca="1">IF($B48=0," ",IF(LEFT(EDTC1[[#Headers],[EnterQ2]],6)="EnterQ"," ",
IF((VLOOKUP($B48,INDIRECT("'"&amp;$D$33&amp;"'!$A$9:$AD$120"),MATCH("# of Records Reviewed (denominator):",INDIRECT("'" &amp; $D$33 &amp; "'!$A$9:$AD$9"),0),FALSE))="","N/A",
IF(VLOOKUP($B48,INDIRECT("'" &amp; $D$33 &amp; "'!$A$9:$AD$120"),MATCH("# of Records Reviewed (denominator):",INDIRECT("'" &amp; $D$33 &amp; "'!$A$9:$AD$9"),0),FALSE)="0","0 cases",
(VLOOKUP($B48,INDIRECT("'" &amp; $D$33 &amp; "'!$A$9:$AD$120"),MATCH("1. Home Medications",INDIRECT("'" &amp; $D$33 &amp; "'!$A$9:$AD$9"),0),FALSE)/VLOOKUP($B48,INDIRECT("'" &amp; $D$33 &amp; "'!$A$9:$AD$120"),MATCH("# of Records Reviewed (denominator):",INDIRECT("'" &amp; $D$33 &amp; "'!$A$9:$AD$9"),0),FALSE))))))</f>
        <v xml:space="preserve"> </v>
      </c>
      <c r="F48" s="53" t="str">
        <f ca="1">IF($B48=0," ",IF(LEFT(EDTC1[[#Headers],[EnterQ3]],6)="EnterQ"," ",
IF((VLOOKUP($B48,INDIRECT("'"&amp;$D$33&amp;"'!$A$9:$AD$120"),MATCH("# of Records Reviewed (denominator):",INDIRECT("'" &amp; $D$33 &amp; "'!$A$9:$AD$9"),0),FALSE))="","N/A",
IF(VLOOKUP($B48,INDIRECT("'" &amp; $D$33 &amp; "'!$A$9:$AD$120"),MATCH("# of Records Reviewed (denominator):",INDIRECT("'" &amp; $D$33 &amp; "'!$A$9:$AD$9"),0),FALSE)="0","0 cases",
(VLOOKUP($B48,INDIRECT("'" &amp; $D$33 &amp; "'!$A$9:$AD$120"),MATCH("1. Home Medications",INDIRECT("'" &amp; $D$33 &amp; "'!$A$9:$AD$9"),0),FALSE)/VLOOKUP($B48,INDIRECT("'" &amp; $D$33 &amp; "'!$A$9:$AD$120"),MATCH("# of Records Reviewed (denominator):",INDIRECT("'" &amp; $D$33 &amp; "'!$A$9:$AD$9"),0),FALSE))))))</f>
        <v xml:space="preserve"> </v>
      </c>
      <c r="G48" s="53" t="str">
        <f ca="1">IF($B48=0," ",IF(LEFT(EDTC1[[#Headers],[EnterQ4]],6)="EnterQ"," ",
IF((VLOOKUP($B48,INDIRECT("'"&amp;$D$33&amp;"'!$A$9:$AD$120"),MATCH("# of Records Reviewed (denominator):",INDIRECT("'" &amp; $D$33 &amp; "'!$A$9:$AD$9"),0),FALSE))="","N/A",
IF(VLOOKUP($B48,INDIRECT("'" &amp; $D$33 &amp; "'!$A$9:$AD$120"),MATCH("# of Records Reviewed (denominator):",INDIRECT("'" &amp; $D$33 &amp; "'!$A$9:$AD$9"),0),FALSE)="0","0 cases",
(VLOOKUP($B48,INDIRECT("'" &amp; $D$33 &amp; "'!$A$9:$AD$120"),MATCH("1. Home Medications",INDIRECT("'" &amp; $D$33 &amp; "'!$A$9:$AD$9"),0),FALSE)/VLOOKUP($B48,INDIRECT("'" &amp; $D$33 &amp; "'!$A$9:$AD$120"),MATCH("# of Records Reviewed (denominator):",INDIRECT("'" &amp; $D$33 &amp; "'!$A$9:$AD$9"),0),FALSE))))))</f>
        <v xml:space="preserve"> </v>
      </c>
      <c r="H48" s="53" t="str">
        <f ca="1">IF($B48=0," ",IF(LEFT(EDTC1[[#Headers],[EnterQ5]],6)="EnterQ"," ",
IF((VLOOKUP($B48,INDIRECT("'"&amp;$D$33&amp;"'!$A$9:$AD$120"),MATCH("# of Records Reviewed (denominator):",INDIRECT("'" &amp; $D$33 &amp; "'!$A$9:$AD$9"),0),FALSE))="","N/A",
IF(VLOOKUP($B48,INDIRECT("'" &amp; $D$33 &amp; "'!$A$9:$AD$120"),MATCH("# of Records Reviewed (denominator):",INDIRECT("'" &amp; $D$33 &amp; "'!$A$9:$AD$9"),0),FALSE)="0","0 cases",
(VLOOKUP($B48,INDIRECT("'" &amp; $D$33 &amp; "'!$A$9:$AD$120"),MATCH("1. Home Medications",INDIRECT("'" &amp; $D$33 &amp; "'!$A$9:$AD$9"),0),FALSE)/VLOOKUP($B48,INDIRECT("'" &amp; $D$33 &amp; "'!$A$9:$AD$120"),MATCH("# of Records Reviewed (denominator):",INDIRECT("'" &amp; $D$33 &amp; "'!$A$9:$AD$9"),0),FALSE))))))</f>
        <v xml:space="preserve"> </v>
      </c>
      <c r="I48" s="53" t="str">
        <f ca="1">IF($B48=0," ",IF(LEFT(EDTC1[[#Headers],[EnterQ6]],6)="EnterQ"," ",
IF((VLOOKUP($B48,INDIRECT("'"&amp;$D$33&amp;"'!$A$9:$AD$120"),MATCH("# of Records Reviewed (denominator):",INDIRECT("'" &amp; $D$33 &amp; "'!$A$9:$AD$9"),0),FALSE))="","N/A",
IF(VLOOKUP($B48,INDIRECT("'" &amp; $D$33 &amp; "'!$A$9:$AD$120"),MATCH("# of Records Reviewed (denominator):",INDIRECT("'" &amp; $D$33 &amp; "'!$A$9:$AD$9"),0),FALSE)="0","0 cases",
(VLOOKUP($B48,INDIRECT("'" &amp; $D$33 &amp; "'!$A$9:$AD$120"),MATCH("1. Home Medications",INDIRECT("'" &amp; $D$33 &amp; "'!$A$9:$AD$9"),0),FALSE)/VLOOKUP($B48,INDIRECT("'" &amp; $D$33 &amp; "'!$A$9:$AD$120"),MATCH("# of Records Reviewed (denominator):",INDIRECT("'" &amp; $D$33 &amp; "'!$A$9:$AD$9"),0),FALSE))))))</f>
        <v xml:space="preserve"> </v>
      </c>
      <c r="J48" s="53" t="str">
        <f ca="1">IF($B48=0," ",IF(LEFT(EDTC1[[#Headers],[EnterQ7]],6)="EnterQ"," ",
IF((VLOOKUP($B48,INDIRECT("'"&amp;$D$33&amp;"'!$A$9:$AD$120"),MATCH("# of Records Reviewed (denominator):",INDIRECT("'" &amp; $D$33 &amp; "'!$A$9:$AD$9"),0),FALSE))="","N/A",
IF(VLOOKUP($B48,INDIRECT("'" &amp; $D$33 &amp; "'!$A$9:$AD$120"),MATCH("# of Records Reviewed (denominator):",INDIRECT("'" &amp; $D$33 &amp; "'!$A$9:$AD$9"),0),FALSE)="0","0 cases",
(VLOOKUP($B48,INDIRECT("'" &amp; $D$33 &amp; "'!$A$9:$AD$120"),MATCH("1. Home Medications",INDIRECT("'" &amp; $D$33 &amp; "'!$A$9:$AD$9"),0),FALSE)/VLOOKUP($B48,INDIRECT("'" &amp; $D$33 &amp; "'!$A$9:$AD$120"),MATCH("# of Records Reviewed (denominator):",INDIRECT("'" &amp; $D$33 &amp; "'!$A$9:$AD$9"),0),FALSE))))))</f>
        <v xml:space="preserve"> </v>
      </c>
      <c r="K48" s="53" t="str">
        <f ca="1">IF($B48=0," ",IF(LEFT(EDTC1[[#Headers],[EnterQ8]],6)="EnterQ"," ",
IF((VLOOKUP($B48,INDIRECT("'"&amp;$D$33&amp;"'!$A$9:$AD$120"),MATCH("# of Records Reviewed (denominator):",INDIRECT("'" &amp; $D$33 &amp; "'!$A$9:$AD$9"),0),FALSE))="","N/A",
IF(VLOOKUP($B48,INDIRECT("'" &amp; $D$33 &amp; "'!$A$9:$AD$120"),MATCH("# of Records Reviewed (denominator):",INDIRECT("'" &amp; $D$33 &amp; "'!$A$9:$AD$9"),0),FALSE)="0","0 cases",
(VLOOKUP($B48,INDIRECT("'" &amp; $D$33 &amp; "'!$A$9:$AD$120"),MATCH("1. Home Medications",INDIRECT("'" &amp; $D$33 &amp; "'!$A$9:$AD$9"),0),FALSE)/VLOOKUP($B48,INDIRECT("'" &amp; $D$33 &amp; "'!$A$9:$AD$120"),MATCH("# of Records Reviewed (denominator):",INDIRECT("'" &amp; $D$33 &amp; "'!$A$9:$AD$9"),0),FALSE))))))</f>
        <v xml:space="preserve"> </v>
      </c>
    </row>
    <row r="49" spans="2:11" x14ac:dyDescent="0.25">
      <c r="B49" s="52">
        <f>IF('Update Master Hospital List'!D16=0,0,'Update Master Hospital List'!D16)</f>
        <v>0</v>
      </c>
      <c r="C49" s="52">
        <f>IF('Update Master Hospital List'!E16=0,0,'Update Master Hospital List'!E16)</f>
        <v>0</v>
      </c>
      <c r="D49" s="53" t="str">
        <f ca="1">IF($B49=0," ",IF(LEFT(EDTC1[[#Headers],[EnterQ1]],6)="EnterQ"," ",
IF((VLOOKUP($B49,INDIRECT("'"&amp;$D$33&amp;"'!$A$9:$AD$120"),MATCH("# of Records Reviewed (denominator):",INDIRECT("'" &amp; $D$33 &amp; "'!$A$9:$AD$9"),0),FALSE))="","N/A",
IF(VLOOKUP($B49,INDIRECT("'" &amp; $D$33 &amp; "'!$A$9:$AD$120"),MATCH("# of Records Reviewed (denominator):",INDIRECT("'" &amp; $D$33 &amp; "'!$A$9:$AD$9"),0),FALSE)="0","0 cases",
(VLOOKUP($B49,INDIRECT("'" &amp; $D$33 &amp; "'!$A$9:$AD$120"),MATCH("1. Home Medications",INDIRECT("'" &amp; $D$33 &amp; "'!$A$9:$AD$9"),0),FALSE)/VLOOKUP($B49,INDIRECT("'" &amp; $D$33 &amp; "'!$A$9:$AD$120"),MATCH("# of Records Reviewed (denominator):",INDIRECT("'" &amp; $D$33 &amp; "'!$A$9:$AD$9"),0),FALSE))))))</f>
        <v xml:space="preserve"> </v>
      </c>
      <c r="E49" s="53" t="str">
        <f ca="1">IF($B49=0," ",IF(LEFT(EDTC1[[#Headers],[EnterQ2]],6)="EnterQ"," ",
IF((VLOOKUP($B49,INDIRECT("'"&amp;$D$33&amp;"'!$A$9:$AD$120"),MATCH("# of Records Reviewed (denominator):",INDIRECT("'" &amp; $D$33 &amp; "'!$A$9:$AD$9"),0),FALSE))="","N/A",
IF(VLOOKUP($B49,INDIRECT("'" &amp; $D$33 &amp; "'!$A$9:$AD$120"),MATCH("# of Records Reviewed (denominator):",INDIRECT("'" &amp; $D$33 &amp; "'!$A$9:$AD$9"),0),FALSE)="0","0 cases",
(VLOOKUP($B49,INDIRECT("'" &amp; $D$33 &amp; "'!$A$9:$AD$120"),MATCH("1. Home Medications",INDIRECT("'" &amp; $D$33 &amp; "'!$A$9:$AD$9"),0),FALSE)/VLOOKUP($B49,INDIRECT("'" &amp; $D$33 &amp; "'!$A$9:$AD$120"),MATCH("# of Records Reviewed (denominator):",INDIRECT("'" &amp; $D$33 &amp; "'!$A$9:$AD$9"),0),FALSE))))))</f>
        <v xml:space="preserve"> </v>
      </c>
      <c r="F49" s="53" t="str">
        <f ca="1">IF($B49=0," ",IF(LEFT(EDTC1[[#Headers],[EnterQ3]],6)="EnterQ"," ",
IF((VLOOKUP($B49,INDIRECT("'"&amp;$D$33&amp;"'!$A$9:$AD$120"),MATCH("# of Records Reviewed (denominator):",INDIRECT("'" &amp; $D$33 &amp; "'!$A$9:$AD$9"),0),FALSE))="","N/A",
IF(VLOOKUP($B49,INDIRECT("'" &amp; $D$33 &amp; "'!$A$9:$AD$120"),MATCH("# of Records Reviewed (denominator):",INDIRECT("'" &amp; $D$33 &amp; "'!$A$9:$AD$9"),0),FALSE)="0","0 cases",
(VLOOKUP($B49,INDIRECT("'" &amp; $D$33 &amp; "'!$A$9:$AD$120"),MATCH("1. Home Medications",INDIRECT("'" &amp; $D$33 &amp; "'!$A$9:$AD$9"),0),FALSE)/VLOOKUP($B49,INDIRECT("'" &amp; $D$33 &amp; "'!$A$9:$AD$120"),MATCH("# of Records Reviewed (denominator):",INDIRECT("'" &amp; $D$33 &amp; "'!$A$9:$AD$9"),0),FALSE))))))</f>
        <v xml:space="preserve"> </v>
      </c>
      <c r="G49" s="53" t="str">
        <f ca="1">IF($B49=0," ",IF(LEFT(EDTC1[[#Headers],[EnterQ4]],6)="EnterQ"," ",
IF((VLOOKUP($B49,INDIRECT("'"&amp;$D$33&amp;"'!$A$9:$AD$120"),MATCH("# of Records Reviewed (denominator):",INDIRECT("'" &amp; $D$33 &amp; "'!$A$9:$AD$9"),0),FALSE))="","N/A",
IF(VLOOKUP($B49,INDIRECT("'" &amp; $D$33 &amp; "'!$A$9:$AD$120"),MATCH("# of Records Reviewed (denominator):",INDIRECT("'" &amp; $D$33 &amp; "'!$A$9:$AD$9"),0),FALSE)="0","0 cases",
(VLOOKUP($B49,INDIRECT("'" &amp; $D$33 &amp; "'!$A$9:$AD$120"),MATCH("1. Home Medications",INDIRECT("'" &amp; $D$33 &amp; "'!$A$9:$AD$9"),0),FALSE)/VLOOKUP($B49,INDIRECT("'" &amp; $D$33 &amp; "'!$A$9:$AD$120"),MATCH("# of Records Reviewed (denominator):",INDIRECT("'" &amp; $D$33 &amp; "'!$A$9:$AD$9"),0),FALSE))))))</f>
        <v xml:space="preserve"> </v>
      </c>
      <c r="H49" s="53" t="str">
        <f ca="1">IF($B49=0," ",IF(LEFT(EDTC1[[#Headers],[EnterQ5]],6)="EnterQ"," ",
IF((VLOOKUP($B49,INDIRECT("'"&amp;$D$33&amp;"'!$A$9:$AD$120"),MATCH("# of Records Reviewed (denominator):",INDIRECT("'" &amp; $D$33 &amp; "'!$A$9:$AD$9"),0),FALSE))="","N/A",
IF(VLOOKUP($B49,INDIRECT("'" &amp; $D$33 &amp; "'!$A$9:$AD$120"),MATCH("# of Records Reviewed (denominator):",INDIRECT("'" &amp; $D$33 &amp; "'!$A$9:$AD$9"),0),FALSE)="0","0 cases",
(VLOOKUP($B49,INDIRECT("'" &amp; $D$33 &amp; "'!$A$9:$AD$120"),MATCH("1. Home Medications",INDIRECT("'" &amp; $D$33 &amp; "'!$A$9:$AD$9"),0),FALSE)/VLOOKUP($B49,INDIRECT("'" &amp; $D$33 &amp; "'!$A$9:$AD$120"),MATCH("# of Records Reviewed (denominator):",INDIRECT("'" &amp; $D$33 &amp; "'!$A$9:$AD$9"),0),FALSE))))))</f>
        <v xml:space="preserve"> </v>
      </c>
      <c r="I49" s="53" t="str">
        <f ca="1">IF($B49=0," ",IF(LEFT(EDTC1[[#Headers],[EnterQ6]],6)="EnterQ"," ",
IF((VLOOKUP($B49,INDIRECT("'"&amp;$D$33&amp;"'!$A$9:$AD$120"),MATCH("# of Records Reviewed (denominator):",INDIRECT("'" &amp; $D$33 &amp; "'!$A$9:$AD$9"),0),FALSE))="","N/A",
IF(VLOOKUP($B49,INDIRECT("'" &amp; $D$33 &amp; "'!$A$9:$AD$120"),MATCH("# of Records Reviewed (denominator):",INDIRECT("'" &amp; $D$33 &amp; "'!$A$9:$AD$9"),0),FALSE)="0","0 cases",
(VLOOKUP($B49,INDIRECT("'" &amp; $D$33 &amp; "'!$A$9:$AD$120"),MATCH("1. Home Medications",INDIRECT("'" &amp; $D$33 &amp; "'!$A$9:$AD$9"),0),FALSE)/VLOOKUP($B49,INDIRECT("'" &amp; $D$33 &amp; "'!$A$9:$AD$120"),MATCH("# of Records Reviewed (denominator):",INDIRECT("'" &amp; $D$33 &amp; "'!$A$9:$AD$9"),0),FALSE))))))</f>
        <v xml:space="preserve"> </v>
      </c>
      <c r="J49" s="53" t="str">
        <f ca="1">IF($B49=0," ",IF(LEFT(EDTC1[[#Headers],[EnterQ7]],6)="EnterQ"," ",
IF((VLOOKUP($B49,INDIRECT("'"&amp;$D$33&amp;"'!$A$9:$AD$120"),MATCH("# of Records Reviewed (denominator):",INDIRECT("'" &amp; $D$33 &amp; "'!$A$9:$AD$9"),0),FALSE))="","N/A",
IF(VLOOKUP($B49,INDIRECT("'" &amp; $D$33 &amp; "'!$A$9:$AD$120"),MATCH("# of Records Reviewed (denominator):",INDIRECT("'" &amp; $D$33 &amp; "'!$A$9:$AD$9"),0),FALSE)="0","0 cases",
(VLOOKUP($B49,INDIRECT("'" &amp; $D$33 &amp; "'!$A$9:$AD$120"),MATCH("1. Home Medications",INDIRECT("'" &amp; $D$33 &amp; "'!$A$9:$AD$9"),0),FALSE)/VLOOKUP($B49,INDIRECT("'" &amp; $D$33 &amp; "'!$A$9:$AD$120"),MATCH("# of Records Reviewed (denominator):",INDIRECT("'" &amp; $D$33 &amp; "'!$A$9:$AD$9"),0),FALSE))))))</f>
        <v xml:space="preserve"> </v>
      </c>
      <c r="K49" s="53" t="str">
        <f ca="1">IF($B49=0," ",IF(LEFT(EDTC1[[#Headers],[EnterQ8]],6)="EnterQ"," ",
IF((VLOOKUP($B49,INDIRECT("'"&amp;$D$33&amp;"'!$A$9:$AD$120"),MATCH("# of Records Reviewed (denominator):",INDIRECT("'" &amp; $D$33 &amp; "'!$A$9:$AD$9"),0),FALSE))="","N/A",
IF(VLOOKUP($B49,INDIRECT("'" &amp; $D$33 &amp; "'!$A$9:$AD$120"),MATCH("# of Records Reviewed (denominator):",INDIRECT("'" &amp; $D$33 &amp; "'!$A$9:$AD$9"),0),FALSE)="0","0 cases",
(VLOOKUP($B49,INDIRECT("'" &amp; $D$33 &amp; "'!$A$9:$AD$120"),MATCH("1. Home Medications",INDIRECT("'" &amp; $D$33 &amp; "'!$A$9:$AD$9"),0),FALSE)/VLOOKUP($B49,INDIRECT("'" &amp; $D$33 &amp; "'!$A$9:$AD$120"),MATCH("# of Records Reviewed (denominator):",INDIRECT("'" &amp; $D$33 &amp; "'!$A$9:$AD$9"),0),FALSE))))))</f>
        <v xml:space="preserve"> </v>
      </c>
    </row>
    <row r="50" spans="2:11" x14ac:dyDescent="0.25">
      <c r="B50" s="52">
        <f>IF('Update Master Hospital List'!D17=0,0,'Update Master Hospital List'!D17)</f>
        <v>0</v>
      </c>
      <c r="C50" s="52">
        <f>IF('Update Master Hospital List'!E17=0,0,'Update Master Hospital List'!E17)</f>
        <v>0</v>
      </c>
      <c r="D50" s="53" t="str">
        <f ca="1">IF($B50=0," ",IF(LEFT(EDTC1[[#Headers],[EnterQ1]],6)="EnterQ"," ",
IF((VLOOKUP($B50,INDIRECT("'"&amp;$D$33&amp;"'!$A$9:$AD$120"),MATCH("# of Records Reviewed (denominator):",INDIRECT("'" &amp; $D$33 &amp; "'!$A$9:$AD$9"),0),FALSE))="","N/A",
IF(VLOOKUP($B50,INDIRECT("'" &amp; $D$33 &amp; "'!$A$9:$AD$120"),MATCH("# of Records Reviewed (denominator):",INDIRECT("'" &amp; $D$33 &amp; "'!$A$9:$AD$9"),0),FALSE)="0","0 cases",
(VLOOKUP($B50,INDIRECT("'" &amp; $D$33 &amp; "'!$A$9:$AD$120"),MATCH("1. Home Medications",INDIRECT("'" &amp; $D$33 &amp; "'!$A$9:$AD$9"),0),FALSE)/VLOOKUP($B50,INDIRECT("'" &amp; $D$33 &amp; "'!$A$9:$AD$120"),MATCH("# of Records Reviewed (denominator):",INDIRECT("'" &amp; $D$33 &amp; "'!$A$9:$AD$9"),0),FALSE))))))</f>
        <v xml:space="preserve"> </v>
      </c>
      <c r="E50" s="53" t="str">
        <f ca="1">IF($B50=0," ",IF(LEFT(EDTC1[[#Headers],[EnterQ2]],6)="EnterQ"," ",
IF((VLOOKUP($B50,INDIRECT("'"&amp;$D$33&amp;"'!$A$9:$AD$120"),MATCH("# of Records Reviewed (denominator):",INDIRECT("'" &amp; $D$33 &amp; "'!$A$9:$AD$9"),0),FALSE))="","N/A",
IF(VLOOKUP($B50,INDIRECT("'" &amp; $D$33 &amp; "'!$A$9:$AD$120"),MATCH("# of Records Reviewed (denominator):",INDIRECT("'" &amp; $D$33 &amp; "'!$A$9:$AD$9"),0),FALSE)="0","0 cases",
(VLOOKUP($B50,INDIRECT("'" &amp; $D$33 &amp; "'!$A$9:$AD$120"),MATCH("1. Home Medications",INDIRECT("'" &amp; $D$33 &amp; "'!$A$9:$AD$9"),0),FALSE)/VLOOKUP($B50,INDIRECT("'" &amp; $D$33 &amp; "'!$A$9:$AD$120"),MATCH("# of Records Reviewed (denominator):",INDIRECT("'" &amp; $D$33 &amp; "'!$A$9:$AD$9"),0),FALSE))))))</f>
        <v xml:space="preserve"> </v>
      </c>
      <c r="F50" s="53" t="str">
        <f ca="1">IF($B50=0," ",IF(LEFT(EDTC1[[#Headers],[EnterQ3]],6)="EnterQ"," ",
IF((VLOOKUP($B50,INDIRECT("'"&amp;$D$33&amp;"'!$A$9:$AD$120"),MATCH("# of Records Reviewed (denominator):",INDIRECT("'" &amp; $D$33 &amp; "'!$A$9:$AD$9"),0),FALSE))="","N/A",
IF(VLOOKUP($B50,INDIRECT("'" &amp; $D$33 &amp; "'!$A$9:$AD$120"),MATCH("# of Records Reviewed (denominator):",INDIRECT("'" &amp; $D$33 &amp; "'!$A$9:$AD$9"),0),FALSE)="0","0 cases",
(VLOOKUP($B50,INDIRECT("'" &amp; $D$33 &amp; "'!$A$9:$AD$120"),MATCH("1. Home Medications",INDIRECT("'" &amp; $D$33 &amp; "'!$A$9:$AD$9"),0),FALSE)/VLOOKUP($B50,INDIRECT("'" &amp; $D$33 &amp; "'!$A$9:$AD$120"),MATCH("# of Records Reviewed (denominator):",INDIRECT("'" &amp; $D$33 &amp; "'!$A$9:$AD$9"),0),FALSE))))))</f>
        <v xml:space="preserve"> </v>
      </c>
      <c r="G50" s="53" t="str">
        <f ca="1">IF($B50=0," ",IF(LEFT(EDTC1[[#Headers],[EnterQ4]],6)="EnterQ"," ",
IF((VLOOKUP($B50,INDIRECT("'"&amp;$D$33&amp;"'!$A$9:$AD$120"),MATCH("# of Records Reviewed (denominator):",INDIRECT("'" &amp; $D$33 &amp; "'!$A$9:$AD$9"),0),FALSE))="","N/A",
IF(VLOOKUP($B50,INDIRECT("'" &amp; $D$33 &amp; "'!$A$9:$AD$120"),MATCH("# of Records Reviewed (denominator):",INDIRECT("'" &amp; $D$33 &amp; "'!$A$9:$AD$9"),0),FALSE)="0","0 cases",
(VLOOKUP($B50,INDIRECT("'" &amp; $D$33 &amp; "'!$A$9:$AD$120"),MATCH("1. Home Medications",INDIRECT("'" &amp; $D$33 &amp; "'!$A$9:$AD$9"),0),FALSE)/VLOOKUP($B50,INDIRECT("'" &amp; $D$33 &amp; "'!$A$9:$AD$120"),MATCH("# of Records Reviewed (denominator):",INDIRECT("'" &amp; $D$33 &amp; "'!$A$9:$AD$9"),0),FALSE))))))</f>
        <v xml:space="preserve"> </v>
      </c>
      <c r="H50" s="53" t="str">
        <f ca="1">IF($B50=0," ",IF(LEFT(EDTC1[[#Headers],[EnterQ5]],6)="EnterQ"," ",
IF((VLOOKUP($B50,INDIRECT("'"&amp;$D$33&amp;"'!$A$9:$AD$120"),MATCH("# of Records Reviewed (denominator):",INDIRECT("'" &amp; $D$33 &amp; "'!$A$9:$AD$9"),0),FALSE))="","N/A",
IF(VLOOKUP($B50,INDIRECT("'" &amp; $D$33 &amp; "'!$A$9:$AD$120"),MATCH("# of Records Reviewed (denominator):",INDIRECT("'" &amp; $D$33 &amp; "'!$A$9:$AD$9"),0),FALSE)="0","0 cases",
(VLOOKUP($B50,INDIRECT("'" &amp; $D$33 &amp; "'!$A$9:$AD$120"),MATCH("1. Home Medications",INDIRECT("'" &amp; $D$33 &amp; "'!$A$9:$AD$9"),0),FALSE)/VLOOKUP($B50,INDIRECT("'" &amp; $D$33 &amp; "'!$A$9:$AD$120"),MATCH("# of Records Reviewed (denominator):",INDIRECT("'" &amp; $D$33 &amp; "'!$A$9:$AD$9"),0),FALSE))))))</f>
        <v xml:space="preserve"> </v>
      </c>
      <c r="I50" s="53" t="str">
        <f ca="1">IF($B50=0," ",IF(LEFT(EDTC1[[#Headers],[EnterQ6]],6)="EnterQ"," ",
IF((VLOOKUP($B50,INDIRECT("'"&amp;$D$33&amp;"'!$A$9:$AD$120"),MATCH("# of Records Reviewed (denominator):",INDIRECT("'" &amp; $D$33 &amp; "'!$A$9:$AD$9"),0),FALSE))="","N/A",
IF(VLOOKUP($B50,INDIRECT("'" &amp; $D$33 &amp; "'!$A$9:$AD$120"),MATCH("# of Records Reviewed (denominator):",INDIRECT("'" &amp; $D$33 &amp; "'!$A$9:$AD$9"),0),FALSE)="0","0 cases",
(VLOOKUP($B50,INDIRECT("'" &amp; $D$33 &amp; "'!$A$9:$AD$120"),MATCH("1. Home Medications",INDIRECT("'" &amp; $D$33 &amp; "'!$A$9:$AD$9"),0),FALSE)/VLOOKUP($B50,INDIRECT("'" &amp; $D$33 &amp; "'!$A$9:$AD$120"),MATCH("# of Records Reviewed (denominator):",INDIRECT("'" &amp; $D$33 &amp; "'!$A$9:$AD$9"),0),FALSE))))))</f>
        <v xml:space="preserve"> </v>
      </c>
      <c r="J50" s="53" t="str">
        <f ca="1">IF($B50=0," ",IF(LEFT(EDTC1[[#Headers],[EnterQ7]],6)="EnterQ"," ",
IF((VLOOKUP($B50,INDIRECT("'"&amp;$D$33&amp;"'!$A$9:$AD$120"),MATCH("# of Records Reviewed (denominator):",INDIRECT("'" &amp; $D$33 &amp; "'!$A$9:$AD$9"),0),FALSE))="","N/A",
IF(VLOOKUP($B50,INDIRECT("'" &amp; $D$33 &amp; "'!$A$9:$AD$120"),MATCH("# of Records Reviewed (denominator):",INDIRECT("'" &amp; $D$33 &amp; "'!$A$9:$AD$9"),0),FALSE)="0","0 cases",
(VLOOKUP($B50,INDIRECT("'" &amp; $D$33 &amp; "'!$A$9:$AD$120"),MATCH("1. Home Medications",INDIRECT("'" &amp; $D$33 &amp; "'!$A$9:$AD$9"),0),FALSE)/VLOOKUP($B50,INDIRECT("'" &amp; $D$33 &amp; "'!$A$9:$AD$120"),MATCH("# of Records Reviewed (denominator):",INDIRECT("'" &amp; $D$33 &amp; "'!$A$9:$AD$9"),0),FALSE))))))</f>
        <v xml:space="preserve"> </v>
      </c>
      <c r="K50" s="53" t="str">
        <f ca="1">IF($B50=0," ",IF(LEFT(EDTC1[[#Headers],[EnterQ8]],6)="EnterQ"," ",
IF((VLOOKUP($B50,INDIRECT("'"&amp;$D$33&amp;"'!$A$9:$AD$120"),MATCH("# of Records Reviewed (denominator):",INDIRECT("'" &amp; $D$33 &amp; "'!$A$9:$AD$9"),0),FALSE))="","N/A",
IF(VLOOKUP($B50,INDIRECT("'" &amp; $D$33 &amp; "'!$A$9:$AD$120"),MATCH("# of Records Reviewed (denominator):",INDIRECT("'" &amp; $D$33 &amp; "'!$A$9:$AD$9"),0),FALSE)="0","0 cases",
(VLOOKUP($B50,INDIRECT("'" &amp; $D$33 &amp; "'!$A$9:$AD$120"),MATCH("1. Home Medications",INDIRECT("'" &amp; $D$33 &amp; "'!$A$9:$AD$9"),0),FALSE)/VLOOKUP($B50,INDIRECT("'" &amp; $D$33 &amp; "'!$A$9:$AD$120"),MATCH("# of Records Reviewed (denominator):",INDIRECT("'" &amp; $D$33 &amp; "'!$A$9:$AD$9"),0),FALSE))))))</f>
        <v xml:space="preserve"> </v>
      </c>
    </row>
    <row r="51" spans="2:11" x14ac:dyDescent="0.25">
      <c r="B51" s="52">
        <f>IF('Update Master Hospital List'!D18=0,0,'Update Master Hospital List'!D18)</f>
        <v>0</v>
      </c>
      <c r="C51" s="52">
        <f>IF('Update Master Hospital List'!E18=0,0,'Update Master Hospital List'!E18)</f>
        <v>0</v>
      </c>
      <c r="D51" s="53" t="str">
        <f ca="1">IF($B51=0," ",IF(LEFT(EDTC1[[#Headers],[EnterQ1]],6)="EnterQ"," ",
IF((VLOOKUP($B51,INDIRECT("'"&amp;$D$33&amp;"'!$A$9:$AD$120"),MATCH("# of Records Reviewed (denominator):",INDIRECT("'" &amp; $D$33 &amp; "'!$A$9:$AD$9"),0),FALSE))="","N/A",
IF(VLOOKUP($B51,INDIRECT("'" &amp; $D$33 &amp; "'!$A$9:$AD$120"),MATCH("# of Records Reviewed (denominator):",INDIRECT("'" &amp; $D$33 &amp; "'!$A$9:$AD$9"),0),FALSE)="0","0 cases",
(VLOOKUP($B51,INDIRECT("'" &amp; $D$33 &amp; "'!$A$9:$AD$120"),MATCH("1. Home Medications",INDIRECT("'" &amp; $D$33 &amp; "'!$A$9:$AD$9"),0),FALSE)/VLOOKUP($B51,INDIRECT("'" &amp; $D$33 &amp; "'!$A$9:$AD$120"),MATCH("# of Records Reviewed (denominator):",INDIRECT("'" &amp; $D$33 &amp; "'!$A$9:$AD$9"),0),FALSE))))))</f>
        <v xml:space="preserve"> </v>
      </c>
      <c r="E51" s="53" t="str">
        <f ca="1">IF($B51=0," ",IF(LEFT(EDTC1[[#Headers],[EnterQ2]],6)="EnterQ"," ",
IF((VLOOKUP($B51,INDIRECT("'"&amp;$D$33&amp;"'!$A$9:$AD$120"),MATCH("# of Records Reviewed (denominator):",INDIRECT("'" &amp; $D$33 &amp; "'!$A$9:$AD$9"),0),FALSE))="","N/A",
IF(VLOOKUP($B51,INDIRECT("'" &amp; $D$33 &amp; "'!$A$9:$AD$120"),MATCH("# of Records Reviewed (denominator):",INDIRECT("'" &amp; $D$33 &amp; "'!$A$9:$AD$9"),0),FALSE)="0","0 cases",
(VLOOKUP($B51,INDIRECT("'" &amp; $D$33 &amp; "'!$A$9:$AD$120"),MATCH("1. Home Medications",INDIRECT("'" &amp; $D$33 &amp; "'!$A$9:$AD$9"),0),FALSE)/VLOOKUP($B51,INDIRECT("'" &amp; $D$33 &amp; "'!$A$9:$AD$120"),MATCH("# of Records Reviewed (denominator):",INDIRECT("'" &amp; $D$33 &amp; "'!$A$9:$AD$9"),0),FALSE))))))</f>
        <v xml:space="preserve"> </v>
      </c>
      <c r="F51" s="53" t="str">
        <f ca="1">IF($B51=0," ",IF(LEFT(EDTC1[[#Headers],[EnterQ3]],6)="EnterQ"," ",
IF((VLOOKUP($B51,INDIRECT("'"&amp;$D$33&amp;"'!$A$9:$AD$120"),MATCH("# of Records Reviewed (denominator):",INDIRECT("'" &amp; $D$33 &amp; "'!$A$9:$AD$9"),0),FALSE))="","N/A",
IF(VLOOKUP($B51,INDIRECT("'" &amp; $D$33 &amp; "'!$A$9:$AD$120"),MATCH("# of Records Reviewed (denominator):",INDIRECT("'" &amp; $D$33 &amp; "'!$A$9:$AD$9"),0),FALSE)="0","0 cases",
(VLOOKUP($B51,INDIRECT("'" &amp; $D$33 &amp; "'!$A$9:$AD$120"),MATCH("1. Home Medications",INDIRECT("'" &amp; $D$33 &amp; "'!$A$9:$AD$9"),0),FALSE)/VLOOKUP($B51,INDIRECT("'" &amp; $D$33 &amp; "'!$A$9:$AD$120"),MATCH("# of Records Reviewed (denominator):",INDIRECT("'" &amp; $D$33 &amp; "'!$A$9:$AD$9"),0),FALSE))))))</f>
        <v xml:space="preserve"> </v>
      </c>
      <c r="G51" s="53" t="str">
        <f ca="1">IF($B51=0," ",IF(LEFT(EDTC1[[#Headers],[EnterQ4]],6)="EnterQ"," ",
IF((VLOOKUP($B51,INDIRECT("'"&amp;$D$33&amp;"'!$A$9:$AD$120"),MATCH("# of Records Reviewed (denominator):",INDIRECT("'" &amp; $D$33 &amp; "'!$A$9:$AD$9"),0),FALSE))="","N/A",
IF(VLOOKUP($B51,INDIRECT("'" &amp; $D$33 &amp; "'!$A$9:$AD$120"),MATCH("# of Records Reviewed (denominator):",INDIRECT("'" &amp; $D$33 &amp; "'!$A$9:$AD$9"),0),FALSE)="0","0 cases",
(VLOOKUP($B51,INDIRECT("'" &amp; $D$33 &amp; "'!$A$9:$AD$120"),MATCH("1. Home Medications",INDIRECT("'" &amp; $D$33 &amp; "'!$A$9:$AD$9"),0),FALSE)/VLOOKUP($B51,INDIRECT("'" &amp; $D$33 &amp; "'!$A$9:$AD$120"),MATCH("# of Records Reviewed (denominator):",INDIRECT("'" &amp; $D$33 &amp; "'!$A$9:$AD$9"),0),FALSE))))))</f>
        <v xml:space="preserve"> </v>
      </c>
      <c r="H51" s="53" t="str">
        <f ca="1">IF($B51=0," ",IF(LEFT(EDTC1[[#Headers],[EnterQ5]],6)="EnterQ"," ",
IF((VLOOKUP($B51,INDIRECT("'"&amp;$D$33&amp;"'!$A$9:$AD$120"),MATCH("# of Records Reviewed (denominator):",INDIRECT("'" &amp; $D$33 &amp; "'!$A$9:$AD$9"),0),FALSE))="","N/A",
IF(VLOOKUP($B51,INDIRECT("'" &amp; $D$33 &amp; "'!$A$9:$AD$120"),MATCH("# of Records Reviewed (denominator):",INDIRECT("'" &amp; $D$33 &amp; "'!$A$9:$AD$9"),0),FALSE)="0","0 cases",
(VLOOKUP($B51,INDIRECT("'" &amp; $D$33 &amp; "'!$A$9:$AD$120"),MATCH("1. Home Medications",INDIRECT("'" &amp; $D$33 &amp; "'!$A$9:$AD$9"),0),FALSE)/VLOOKUP($B51,INDIRECT("'" &amp; $D$33 &amp; "'!$A$9:$AD$120"),MATCH("# of Records Reviewed (denominator):",INDIRECT("'" &amp; $D$33 &amp; "'!$A$9:$AD$9"),0),FALSE))))))</f>
        <v xml:space="preserve"> </v>
      </c>
      <c r="I51" s="53" t="str">
        <f ca="1">IF($B51=0," ",IF(LEFT(EDTC1[[#Headers],[EnterQ6]],6)="EnterQ"," ",
IF((VLOOKUP($B51,INDIRECT("'"&amp;$D$33&amp;"'!$A$9:$AD$120"),MATCH("# of Records Reviewed (denominator):",INDIRECT("'" &amp; $D$33 &amp; "'!$A$9:$AD$9"),0),FALSE))="","N/A",
IF(VLOOKUP($B51,INDIRECT("'" &amp; $D$33 &amp; "'!$A$9:$AD$120"),MATCH("# of Records Reviewed (denominator):",INDIRECT("'" &amp; $D$33 &amp; "'!$A$9:$AD$9"),0),FALSE)="0","0 cases",
(VLOOKUP($B51,INDIRECT("'" &amp; $D$33 &amp; "'!$A$9:$AD$120"),MATCH("1. Home Medications",INDIRECT("'" &amp; $D$33 &amp; "'!$A$9:$AD$9"),0),FALSE)/VLOOKUP($B51,INDIRECT("'" &amp; $D$33 &amp; "'!$A$9:$AD$120"),MATCH("# of Records Reviewed (denominator):",INDIRECT("'" &amp; $D$33 &amp; "'!$A$9:$AD$9"),0),FALSE))))))</f>
        <v xml:space="preserve"> </v>
      </c>
      <c r="J51" s="53" t="str">
        <f ca="1">IF($B51=0," ",IF(LEFT(EDTC1[[#Headers],[EnterQ7]],6)="EnterQ"," ",
IF((VLOOKUP($B51,INDIRECT("'"&amp;$D$33&amp;"'!$A$9:$AD$120"),MATCH("# of Records Reviewed (denominator):",INDIRECT("'" &amp; $D$33 &amp; "'!$A$9:$AD$9"),0),FALSE))="","N/A",
IF(VLOOKUP($B51,INDIRECT("'" &amp; $D$33 &amp; "'!$A$9:$AD$120"),MATCH("# of Records Reviewed (denominator):",INDIRECT("'" &amp; $D$33 &amp; "'!$A$9:$AD$9"),0),FALSE)="0","0 cases",
(VLOOKUP($B51,INDIRECT("'" &amp; $D$33 &amp; "'!$A$9:$AD$120"),MATCH("1. Home Medications",INDIRECT("'" &amp; $D$33 &amp; "'!$A$9:$AD$9"),0),FALSE)/VLOOKUP($B51,INDIRECT("'" &amp; $D$33 &amp; "'!$A$9:$AD$120"),MATCH("# of Records Reviewed (denominator):",INDIRECT("'" &amp; $D$33 &amp; "'!$A$9:$AD$9"),0),FALSE))))))</f>
        <v xml:space="preserve"> </v>
      </c>
      <c r="K51" s="53" t="str">
        <f ca="1">IF($B51=0," ",IF(LEFT(EDTC1[[#Headers],[EnterQ8]],6)="EnterQ"," ",
IF((VLOOKUP($B51,INDIRECT("'"&amp;$D$33&amp;"'!$A$9:$AD$120"),MATCH("# of Records Reviewed (denominator):",INDIRECT("'" &amp; $D$33 &amp; "'!$A$9:$AD$9"),0),FALSE))="","N/A",
IF(VLOOKUP($B51,INDIRECT("'" &amp; $D$33 &amp; "'!$A$9:$AD$120"),MATCH("# of Records Reviewed (denominator):",INDIRECT("'" &amp; $D$33 &amp; "'!$A$9:$AD$9"),0),FALSE)="0","0 cases",
(VLOOKUP($B51,INDIRECT("'" &amp; $D$33 &amp; "'!$A$9:$AD$120"),MATCH("1. Home Medications",INDIRECT("'" &amp; $D$33 &amp; "'!$A$9:$AD$9"),0),FALSE)/VLOOKUP($B51,INDIRECT("'" &amp; $D$33 &amp; "'!$A$9:$AD$120"),MATCH("# of Records Reviewed (denominator):",INDIRECT("'" &amp; $D$33 &amp; "'!$A$9:$AD$9"),0),FALSE))))))</f>
        <v xml:space="preserve"> </v>
      </c>
    </row>
    <row r="52" spans="2:11" x14ac:dyDescent="0.25">
      <c r="B52" s="52">
        <f>IF('Update Master Hospital List'!D19=0,0,'Update Master Hospital List'!D19)</f>
        <v>0</v>
      </c>
      <c r="C52" s="52">
        <f>IF('Update Master Hospital List'!E19=0,0,'Update Master Hospital List'!E19)</f>
        <v>0</v>
      </c>
      <c r="D52" s="53" t="str">
        <f ca="1">IF($B52=0," ",IF(LEFT(EDTC1[[#Headers],[EnterQ1]],6)="EnterQ"," ",
IF((VLOOKUP($B52,INDIRECT("'"&amp;$D$33&amp;"'!$A$9:$AD$120"),MATCH("# of Records Reviewed (denominator):",INDIRECT("'" &amp; $D$33 &amp; "'!$A$9:$AD$9"),0),FALSE))="","N/A",
IF(VLOOKUP($B52,INDIRECT("'" &amp; $D$33 &amp; "'!$A$9:$AD$120"),MATCH("# of Records Reviewed (denominator):",INDIRECT("'" &amp; $D$33 &amp; "'!$A$9:$AD$9"),0),FALSE)="0","0 cases",
(VLOOKUP($B52,INDIRECT("'" &amp; $D$33 &amp; "'!$A$9:$AD$120"),MATCH("1. Home Medications",INDIRECT("'" &amp; $D$33 &amp; "'!$A$9:$AD$9"),0),FALSE)/VLOOKUP($B52,INDIRECT("'" &amp; $D$33 &amp; "'!$A$9:$AD$120"),MATCH("# of Records Reviewed (denominator):",INDIRECT("'" &amp; $D$33 &amp; "'!$A$9:$AD$9"),0),FALSE))))))</f>
        <v xml:space="preserve"> </v>
      </c>
      <c r="E52" s="53" t="str">
        <f ca="1">IF($B52=0," ",IF(LEFT(EDTC1[[#Headers],[EnterQ2]],6)="EnterQ"," ",
IF((VLOOKUP($B52,INDIRECT("'"&amp;$D$33&amp;"'!$A$9:$AD$120"),MATCH("# of Records Reviewed (denominator):",INDIRECT("'" &amp; $D$33 &amp; "'!$A$9:$AD$9"),0),FALSE))="","N/A",
IF(VLOOKUP($B52,INDIRECT("'" &amp; $D$33 &amp; "'!$A$9:$AD$120"),MATCH("# of Records Reviewed (denominator):",INDIRECT("'" &amp; $D$33 &amp; "'!$A$9:$AD$9"),0),FALSE)="0","0 cases",
(VLOOKUP($B52,INDIRECT("'" &amp; $D$33 &amp; "'!$A$9:$AD$120"),MATCH("1. Home Medications",INDIRECT("'" &amp; $D$33 &amp; "'!$A$9:$AD$9"),0),FALSE)/VLOOKUP($B52,INDIRECT("'" &amp; $D$33 &amp; "'!$A$9:$AD$120"),MATCH("# of Records Reviewed (denominator):",INDIRECT("'" &amp; $D$33 &amp; "'!$A$9:$AD$9"),0),FALSE))))))</f>
        <v xml:space="preserve"> </v>
      </c>
      <c r="F52" s="53" t="str">
        <f ca="1">IF($B52=0," ",IF(LEFT(EDTC1[[#Headers],[EnterQ3]],6)="EnterQ"," ",
IF((VLOOKUP($B52,INDIRECT("'"&amp;$D$33&amp;"'!$A$9:$AD$120"),MATCH("# of Records Reviewed (denominator):",INDIRECT("'" &amp; $D$33 &amp; "'!$A$9:$AD$9"),0),FALSE))="","N/A",
IF(VLOOKUP($B52,INDIRECT("'" &amp; $D$33 &amp; "'!$A$9:$AD$120"),MATCH("# of Records Reviewed (denominator):",INDIRECT("'" &amp; $D$33 &amp; "'!$A$9:$AD$9"),0),FALSE)="0","0 cases",
(VLOOKUP($B52,INDIRECT("'" &amp; $D$33 &amp; "'!$A$9:$AD$120"),MATCH("1. Home Medications",INDIRECT("'" &amp; $D$33 &amp; "'!$A$9:$AD$9"),0),FALSE)/VLOOKUP($B52,INDIRECT("'" &amp; $D$33 &amp; "'!$A$9:$AD$120"),MATCH("# of Records Reviewed (denominator):",INDIRECT("'" &amp; $D$33 &amp; "'!$A$9:$AD$9"),0),FALSE))))))</f>
        <v xml:space="preserve"> </v>
      </c>
      <c r="G52" s="53" t="str">
        <f ca="1">IF($B52=0," ",IF(LEFT(EDTC1[[#Headers],[EnterQ4]],6)="EnterQ"," ",
IF((VLOOKUP($B52,INDIRECT("'"&amp;$D$33&amp;"'!$A$9:$AD$120"),MATCH("# of Records Reviewed (denominator):",INDIRECT("'" &amp; $D$33 &amp; "'!$A$9:$AD$9"),0),FALSE))="","N/A",
IF(VLOOKUP($B52,INDIRECT("'" &amp; $D$33 &amp; "'!$A$9:$AD$120"),MATCH("# of Records Reviewed (denominator):",INDIRECT("'" &amp; $D$33 &amp; "'!$A$9:$AD$9"),0),FALSE)="0","0 cases",
(VLOOKUP($B52,INDIRECT("'" &amp; $D$33 &amp; "'!$A$9:$AD$120"),MATCH("1. Home Medications",INDIRECT("'" &amp; $D$33 &amp; "'!$A$9:$AD$9"),0),FALSE)/VLOOKUP($B52,INDIRECT("'" &amp; $D$33 &amp; "'!$A$9:$AD$120"),MATCH("# of Records Reviewed (denominator):",INDIRECT("'" &amp; $D$33 &amp; "'!$A$9:$AD$9"),0),FALSE))))))</f>
        <v xml:space="preserve"> </v>
      </c>
      <c r="H52" s="53" t="str">
        <f ca="1">IF($B52=0," ",IF(LEFT(EDTC1[[#Headers],[EnterQ5]],6)="EnterQ"," ",
IF((VLOOKUP($B52,INDIRECT("'"&amp;$D$33&amp;"'!$A$9:$AD$120"),MATCH("# of Records Reviewed (denominator):",INDIRECT("'" &amp; $D$33 &amp; "'!$A$9:$AD$9"),0),FALSE))="","N/A",
IF(VLOOKUP($B52,INDIRECT("'" &amp; $D$33 &amp; "'!$A$9:$AD$120"),MATCH("# of Records Reviewed (denominator):",INDIRECT("'" &amp; $D$33 &amp; "'!$A$9:$AD$9"),0),FALSE)="0","0 cases",
(VLOOKUP($B52,INDIRECT("'" &amp; $D$33 &amp; "'!$A$9:$AD$120"),MATCH("1. Home Medications",INDIRECT("'" &amp; $D$33 &amp; "'!$A$9:$AD$9"),0),FALSE)/VLOOKUP($B52,INDIRECT("'" &amp; $D$33 &amp; "'!$A$9:$AD$120"),MATCH("# of Records Reviewed (denominator):",INDIRECT("'" &amp; $D$33 &amp; "'!$A$9:$AD$9"),0),FALSE))))))</f>
        <v xml:space="preserve"> </v>
      </c>
      <c r="I52" s="53" t="str">
        <f ca="1">IF($B52=0," ",IF(LEFT(EDTC1[[#Headers],[EnterQ6]],6)="EnterQ"," ",
IF((VLOOKUP($B52,INDIRECT("'"&amp;$D$33&amp;"'!$A$9:$AD$120"),MATCH("# of Records Reviewed (denominator):",INDIRECT("'" &amp; $D$33 &amp; "'!$A$9:$AD$9"),0),FALSE))="","N/A",
IF(VLOOKUP($B52,INDIRECT("'" &amp; $D$33 &amp; "'!$A$9:$AD$120"),MATCH("# of Records Reviewed (denominator):",INDIRECT("'" &amp; $D$33 &amp; "'!$A$9:$AD$9"),0),FALSE)="0","0 cases",
(VLOOKUP($B52,INDIRECT("'" &amp; $D$33 &amp; "'!$A$9:$AD$120"),MATCH("1. Home Medications",INDIRECT("'" &amp; $D$33 &amp; "'!$A$9:$AD$9"),0),FALSE)/VLOOKUP($B52,INDIRECT("'" &amp; $D$33 &amp; "'!$A$9:$AD$120"),MATCH("# of Records Reviewed (denominator):",INDIRECT("'" &amp; $D$33 &amp; "'!$A$9:$AD$9"),0),FALSE))))))</f>
        <v xml:space="preserve"> </v>
      </c>
      <c r="J52" s="53" t="str">
        <f ca="1">IF($B52=0," ",IF(LEFT(EDTC1[[#Headers],[EnterQ7]],6)="EnterQ"," ",
IF((VLOOKUP($B52,INDIRECT("'"&amp;$D$33&amp;"'!$A$9:$AD$120"),MATCH("# of Records Reviewed (denominator):",INDIRECT("'" &amp; $D$33 &amp; "'!$A$9:$AD$9"),0),FALSE))="","N/A",
IF(VLOOKUP($B52,INDIRECT("'" &amp; $D$33 &amp; "'!$A$9:$AD$120"),MATCH("# of Records Reviewed (denominator):",INDIRECT("'" &amp; $D$33 &amp; "'!$A$9:$AD$9"),0),FALSE)="0","0 cases",
(VLOOKUP($B52,INDIRECT("'" &amp; $D$33 &amp; "'!$A$9:$AD$120"),MATCH("1. Home Medications",INDIRECT("'" &amp; $D$33 &amp; "'!$A$9:$AD$9"),0),FALSE)/VLOOKUP($B52,INDIRECT("'" &amp; $D$33 &amp; "'!$A$9:$AD$120"),MATCH("# of Records Reviewed (denominator):",INDIRECT("'" &amp; $D$33 &amp; "'!$A$9:$AD$9"),0),FALSE))))))</f>
        <v xml:space="preserve"> </v>
      </c>
      <c r="K52" s="53" t="str">
        <f ca="1">IF($B52=0," ",IF(LEFT(EDTC1[[#Headers],[EnterQ8]],6)="EnterQ"," ",
IF((VLOOKUP($B52,INDIRECT("'"&amp;$D$33&amp;"'!$A$9:$AD$120"),MATCH("# of Records Reviewed (denominator):",INDIRECT("'" &amp; $D$33 &amp; "'!$A$9:$AD$9"),0),FALSE))="","N/A",
IF(VLOOKUP($B52,INDIRECT("'" &amp; $D$33 &amp; "'!$A$9:$AD$120"),MATCH("# of Records Reviewed (denominator):",INDIRECT("'" &amp; $D$33 &amp; "'!$A$9:$AD$9"),0),FALSE)="0","0 cases",
(VLOOKUP($B52,INDIRECT("'" &amp; $D$33 &amp; "'!$A$9:$AD$120"),MATCH("1. Home Medications",INDIRECT("'" &amp; $D$33 &amp; "'!$A$9:$AD$9"),0),FALSE)/VLOOKUP($B52,INDIRECT("'" &amp; $D$33 &amp; "'!$A$9:$AD$120"),MATCH("# of Records Reviewed (denominator):",INDIRECT("'" &amp; $D$33 &amp; "'!$A$9:$AD$9"),0),FALSE))))))</f>
        <v xml:space="preserve"> </v>
      </c>
    </row>
    <row r="53" spans="2:11" x14ac:dyDescent="0.25">
      <c r="B53" s="52">
        <f>IF('Update Master Hospital List'!D20=0,0,'Update Master Hospital List'!D20)</f>
        <v>0</v>
      </c>
      <c r="C53" s="52">
        <f>IF('Update Master Hospital List'!E20=0,0,'Update Master Hospital List'!E20)</f>
        <v>0</v>
      </c>
      <c r="D53" s="53" t="str">
        <f ca="1">IF($B53=0," ",IF(LEFT(EDTC1[[#Headers],[EnterQ1]],6)="EnterQ"," ",
IF((VLOOKUP($B53,INDIRECT("'"&amp;$D$33&amp;"'!$A$9:$AD$120"),MATCH("# of Records Reviewed (denominator):",INDIRECT("'" &amp; $D$33 &amp; "'!$A$9:$AD$9"),0),FALSE))="","N/A",
IF(VLOOKUP($B53,INDIRECT("'" &amp; $D$33 &amp; "'!$A$9:$AD$120"),MATCH("# of Records Reviewed (denominator):",INDIRECT("'" &amp; $D$33 &amp; "'!$A$9:$AD$9"),0),FALSE)="0","0 cases",
(VLOOKUP($B53,INDIRECT("'" &amp; $D$33 &amp; "'!$A$9:$AD$120"),MATCH("1. Home Medications",INDIRECT("'" &amp; $D$33 &amp; "'!$A$9:$AD$9"),0),FALSE)/VLOOKUP($B53,INDIRECT("'" &amp; $D$33 &amp; "'!$A$9:$AD$120"),MATCH("# of Records Reviewed (denominator):",INDIRECT("'" &amp; $D$33 &amp; "'!$A$9:$AD$9"),0),FALSE))))))</f>
        <v xml:space="preserve"> </v>
      </c>
      <c r="E53" s="53" t="str">
        <f ca="1">IF($B53=0," ",IF(LEFT(EDTC1[[#Headers],[EnterQ2]],6)="EnterQ"," ",
IF((VLOOKUP($B53,INDIRECT("'"&amp;$D$33&amp;"'!$A$9:$AD$120"),MATCH("# of Records Reviewed (denominator):",INDIRECT("'" &amp; $D$33 &amp; "'!$A$9:$AD$9"),0),FALSE))="","N/A",
IF(VLOOKUP($B53,INDIRECT("'" &amp; $D$33 &amp; "'!$A$9:$AD$120"),MATCH("# of Records Reviewed (denominator):",INDIRECT("'" &amp; $D$33 &amp; "'!$A$9:$AD$9"),0),FALSE)="0","0 cases",
(VLOOKUP($B53,INDIRECT("'" &amp; $D$33 &amp; "'!$A$9:$AD$120"),MATCH("1. Home Medications",INDIRECT("'" &amp; $D$33 &amp; "'!$A$9:$AD$9"),0),FALSE)/VLOOKUP($B53,INDIRECT("'" &amp; $D$33 &amp; "'!$A$9:$AD$120"),MATCH("# of Records Reviewed (denominator):",INDIRECT("'" &amp; $D$33 &amp; "'!$A$9:$AD$9"),0),FALSE))))))</f>
        <v xml:space="preserve"> </v>
      </c>
      <c r="F53" s="53" t="str">
        <f ca="1">IF($B53=0," ",IF(LEFT(EDTC1[[#Headers],[EnterQ3]],6)="EnterQ"," ",
IF((VLOOKUP($B53,INDIRECT("'"&amp;$D$33&amp;"'!$A$9:$AD$120"),MATCH("# of Records Reviewed (denominator):",INDIRECT("'" &amp; $D$33 &amp; "'!$A$9:$AD$9"),0),FALSE))="","N/A",
IF(VLOOKUP($B53,INDIRECT("'" &amp; $D$33 &amp; "'!$A$9:$AD$120"),MATCH("# of Records Reviewed (denominator):",INDIRECT("'" &amp; $D$33 &amp; "'!$A$9:$AD$9"),0),FALSE)="0","0 cases",
(VLOOKUP($B53,INDIRECT("'" &amp; $D$33 &amp; "'!$A$9:$AD$120"),MATCH("1. Home Medications",INDIRECT("'" &amp; $D$33 &amp; "'!$A$9:$AD$9"),0),FALSE)/VLOOKUP($B53,INDIRECT("'" &amp; $D$33 &amp; "'!$A$9:$AD$120"),MATCH("# of Records Reviewed (denominator):",INDIRECT("'" &amp; $D$33 &amp; "'!$A$9:$AD$9"),0),FALSE))))))</f>
        <v xml:space="preserve"> </v>
      </c>
      <c r="G53" s="53" t="str">
        <f ca="1">IF($B53=0," ",IF(LEFT(EDTC1[[#Headers],[EnterQ4]],6)="EnterQ"," ",
IF((VLOOKUP($B53,INDIRECT("'"&amp;$D$33&amp;"'!$A$9:$AD$120"),MATCH("# of Records Reviewed (denominator):",INDIRECT("'" &amp; $D$33 &amp; "'!$A$9:$AD$9"),0),FALSE))="","N/A",
IF(VLOOKUP($B53,INDIRECT("'" &amp; $D$33 &amp; "'!$A$9:$AD$120"),MATCH("# of Records Reviewed (denominator):",INDIRECT("'" &amp; $D$33 &amp; "'!$A$9:$AD$9"),0),FALSE)="0","0 cases",
(VLOOKUP($B53,INDIRECT("'" &amp; $D$33 &amp; "'!$A$9:$AD$120"),MATCH("1. Home Medications",INDIRECT("'" &amp; $D$33 &amp; "'!$A$9:$AD$9"),0),FALSE)/VLOOKUP($B53,INDIRECT("'" &amp; $D$33 &amp; "'!$A$9:$AD$120"),MATCH("# of Records Reviewed (denominator):",INDIRECT("'" &amp; $D$33 &amp; "'!$A$9:$AD$9"),0),FALSE))))))</f>
        <v xml:space="preserve"> </v>
      </c>
      <c r="H53" s="53" t="str">
        <f ca="1">IF($B53=0," ",IF(LEFT(EDTC1[[#Headers],[EnterQ5]],6)="EnterQ"," ",
IF((VLOOKUP($B53,INDIRECT("'"&amp;$D$33&amp;"'!$A$9:$AD$120"),MATCH("# of Records Reviewed (denominator):",INDIRECT("'" &amp; $D$33 &amp; "'!$A$9:$AD$9"),0),FALSE))="","N/A",
IF(VLOOKUP($B53,INDIRECT("'" &amp; $D$33 &amp; "'!$A$9:$AD$120"),MATCH("# of Records Reviewed (denominator):",INDIRECT("'" &amp; $D$33 &amp; "'!$A$9:$AD$9"),0),FALSE)="0","0 cases",
(VLOOKUP($B53,INDIRECT("'" &amp; $D$33 &amp; "'!$A$9:$AD$120"),MATCH("1. Home Medications",INDIRECT("'" &amp; $D$33 &amp; "'!$A$9:$AD$9"),0),FALSE)/VLOOKUP($B53,INDIRECT("'" &amp; $D$33 &amp; "'!$A$9:$AD$120"),MATCH("# of Records Reviewed (denominator):",INDIRECT("'" &amp; $D$33 &amp; "'!$A$9:$AD$9"),0),FALSE))))))</f>
        <v xml:space="preserve"> </v>
      </c>
      <c r="I53" s="53" t="str">
        <f ca="1">IF($B53=0," ",IF(LEFT(EDTC1[[#Headers],[EnterQ6]],6)="EnterQ"," ",
IF((VLOOKUP($B53,INDIRECT("'"&amp;$D$33&amp;"'!$A$9:$AD$120"),MATCH("# of Records Reviewed (denominator):",INDIRECT("'" &amp; $D$33 &amp; "'!$A$9:$AD$9"),0),FALSE))="","N/A",
IF(VLOOKUP($B53,INDIRECT("'" &amp; $D$33 &amp; "'!$A$9:$AD$120"),MATCH("# of Records Reviewed (denominator):",INDIRECT("'" &amp; $D$33 &amp; "'!$A$9:$AD$9"),0),FALSE)="0","0 cases",
(VLOOKUP($B53,INDIRECT("'" &amp; $D$33 &amp; "'!$A$9:$AD$120"),MATCH("1. Home Medications",INDIRECT("'" &amp; $D$33 &amp; "'!$A$9:$AD$9"),0),FALSE)/VLOOKUP($B53,INDIRECT("'" &amp; $D$33 &amp; "'!$A$9:$AD$120"),MATCH("# of Records Reviewed (denominator):",INDIRECT("'" &amp; $D$33 &amp; "'!$A$9:$AD$9"),0),FALSE))))))</f>
        <v xml:space="preserve"> </v>
      </c>
      <c r="J53" s="53" t="str">
        <f ca="1">IF($B53=0," ",IF(LEFT(EDTC1[[#Headers],[EnterQ7]],6)="EnterQ"," ",
IF((VLOOKUP($B53,INDIRECT("'"&amp;$D$33&amp;"'!$A$9:$AD$120"),MATCH("# of Records Reviewed (denominator):",INDIRECT("'" &amp; $D$33 &amp; "'!$A$9:$AD$9"),0),FALSE))="","N/A",
IF(VLOOKUP($B53,INDIRECT("'" &amp; $D$33 &amp; "'!$A$9:$AD$120"),MATCH("# of Records Reviewed (denominator):",INDIRECT("'" &amp; $D$33 &amp; "'!$A$9:$AD$9"),0),FALSE)="0","0 cases",
(VLOOKUP($B53,INDIRECT("'" &amp; $D$33 &amp; "'!$A$9:$AD$120"),MATCH("1. Home Medications",INDIRECT("'" &amp; $D$33 &amp; "'!$A$9:$AD$9"),0),FALSE)/VLOOKUP($B53,INDIRECT("'" &amp; $D$33 &amp; "'!$A$9:$AD$120"),MATCH("# of Records Reviewed (denominator):",INDIRECT("'" &amp; $D$33 &amp; "'!$A$9:$AD$9"),0),FALSE))))))</f>
        <v xml:space="preserve"> </v>
      </c>
      <c r="K53" s="53" t="str">
        <f ca="1">IF($B53=0," ",IF(LEFT(EDTC1[[#Headers],[EnterQ8]],6)="EnterQ"," ",
IF((VLOOKUP($B53,INDIRECT("'"&amp;$D$33&amp;"'!$A$9:$AD$120"),MATCH("# of Records Reviewed (denominator):",INDIRECT("'" &amp; $D$33 &amp; "'!$A$9:$AD$9"),0),FALSE))="","N/A",
IF(VLOOKUP($B53,INDIRECT("'" &amp; $D$33 &amp; "'!$A$9:$AD$120"),MATCH("# of Records Reviewed (denominator):",INDIRECT("'" &amp; $D$33 &amp; "'!$A$9:$AD$9"),0),FALSE)="0","0 cases",
(VLOOKUP($B53,INDIRECT("'" &amp; $D$33 &amp; "'!$A$9:$AD$120"),MATCH("1. Home Medications",INDIRECT("'" &amp; $D$33 &amp; "'!$A$9:$AD$9"),0),FALSE)/VLOOKUP($B53,INDIRECT("'" &amp; $D$33 &amp; "'!$A$9:$AD$120"),MATCH("# of Records Reviewed (denominator):",INDIRECT("'" &amp; $D$33 &amp; "'!$A$9:$AD$9"),0),FALSE))))))</f>
        <v xml:space="preserve"> </v>
      </c>
    </row>
    <row r="54" spans="2:11" x14ac:dyDescent="0.25">
      <c r="B54" s="52">
        <f>IF('Update Master Hospital List'!D21=0,0,'Update Master Hospital List'!D21)</f>
        <v>0</v>
      </c>
      <c r="C54" s="52">
        <f>IF('Update Master Hospital List'!E21=0,0,'Update Master Hospital List'!E21)</f>
        <v>0</v>
      </c>
      <c r="D54" s="53" t="str">
        <f ca="1">IF($B54=0," ",IF(LEFT(EDTC1[[#Headers],[EnterQ1]],6)="EnterQ"," ",
IF((VLOOKUP($B54,INDIRECT("'"&amp;$D$33&amp;"'!$A$9:$AD$120"),MATCH("# of Records Reviewed (denominator):",INDIRECT("'" &amp; $D$33 &amp; "'!$A$9:$AD$9"),0),FALSE))="","N/A",
IF(VLOOKUP($B54,INDIRECT("'" &amp; $D$33 &amp; "'!$A$9:$AD$120"),MATCH("# of Records Reviewed (denominator):",INDIRECT("'" &amp; $D$33 &amp; "'!$A$9:$AD$9"),0),FALSE)="0","0 cases",
(VLOOKUP($B54,INDIRECT("'" &amp; $D$33 &amp; "'!$A$9:$AD$120"),MATCH("1. Home Medications",INDIRECT("'" &amp; $D$33 &amp; "'!$A$9:$AD$9"),0),FALSE)/VLOOKUP($B54,INDIRECT("'" &amp; $D$33 &amp; "'!$A$9:$AD$120"),MATCH("# of Records Reviewed (denominator):",INDIRECT("'" &amp; $D$33 &amp; "'!$A$9:$AD$9"),0),FALSE))))))</f>
        <v xml:space="preserve"> </v>
      </c>
      <c r="E54" s="53" t="str">
        <f ca="1">IF($B54=0," ",IF(LEFT(EDTC1[[#Headers],[EnterQ2]],6)="EnterQ"," ",
IF((VLOOKUP($B54,INDIRECT("'"&amp;$D$33&amp;"'!$A$9:$AD$120"),MATCH("# of Records Reviewed (denominator):",INDIRECT("'" &amp; $D$33 &amp; "'!$A$9:$AD$9"),0),FALSE))="","N/A",
IF(VLOOKUP($B54,INDIRECT("'" &amp; $D$33 &amp; "'!$A$9:$AD$120"),MATCH("# of Records Reviewed (denominator):",INDIRECT("'" &amp; $D$33 &amp; "'!$A$9:$AD$9"),0),FALSE)="0","0 cases",
(VLOOKUP($B54,INDIRECT("'" &amp; $D$33 &amp; "'!$A$9:$AD$120"),MATCH("1. Home Medications",INDIRECT("'" &amp; $D$33 &amp; "'!$A$9:$AD$9"),0),FALSE)/VLOOKUP($B54,INDIRECT("'" &amp; $D$33 &amp; "'!$A$9:$AD$120"),MATCH("# of Records Reviewed (denominator):",INDIRECT("'" &amp; $D$33 &amp; "'!$A$9:$AD$9"),0),FALSE))))))</f>
        <v xml:space="preserve"> </v>
      </c>
      <c r="F54" s="53" t="str">
        <f ca="1">IF($B54=0," ",IF(LEFT(EDTC1[[#Headers],[EnterQ3]],6)="EnterQ"," ",
IF((VLOOKUP($B54,INDIRECT("'"&amp;$D$33&amp;"'!$A$9:$AD$120"),MATCH("# of Records Reviewed (denominator):",INDIRECT("'" &amp; $D$33 &amp; "'!$A$9:$AD$9"),0),FALSE))="","N/A",
IF(VLOOKUP($B54,INDIRECT("'" &amp; $D$33 &amp; "'!$A$9:$AD$120"),MATCH("# of Records Reviewed (denominator):",INDIRECT("'" &amp; $D$33 &amp; "'!$A$9:$AD$9"),0),FALSE)="0","0 cases",
(VLOOKUP($B54,INDIRECT("'" &amp; $D$33 &amp; "'!$A$9:$AD$120"),MATCH("1. Home Medications",INDIRECT("'" &amp; $D$33 &amp; "'!$A$9:$AD$9"),0),FALSE)/VLOOKUP($B54,INDIRECT("'" &amp; $D$33 &amp; "'!$A$9:$AD$120"),MATCH("# of Records Reviewed (denominator):",INDIRECT("'" &amp; $D$33 &amp; "'!$A$9:$AD$9"),0),FALSE))))))</f>
        <v xml:space="preserve"> </v>
      </c>
      <c r="G54" s="53" t="str">
        <f ca="1">IF($B54=0," ",IF(LEFT(EDTC1[[#Headers],[EnterQ4]],6)="EnterQ"," ",
IF((VLOOKUP($B54,INDIRECT("'"&amp;$D$33&amp;"'!$A$9:$AD$120"),MATCH("# of Records Reviewed (denominator):",INDIRECT("'" &amp; $D$33 &amp; "'!$A$9:$AD$9"),0),FALSE))="","N/A",
IF(VLOOKUP($B54,INDIRECT("'" &amp; $D$33 &amp; "'!$A$9:$AD$120"),MATCH("# of Records Reviewed (denominator):",INDIRECT("'" &amp; $D$33 &amp; "'!$A$9:$AD$9"),0),FALSE)="0","0 cases",
(VLOOKUP($B54,INDIRECT("'" &amp; $D$33 &amp; "'!$A$9:$AD$120"),MATCH("1. Home Medications",INDIRECT("'" &amp; $D$33 &amp; "'!$A$9:$AD$9"),0),FALSE)/VLOOKUP($B54,INDIRECT("'" &amp; $D$33 &amp; "'!$A$9:$AD$120"),MATCH("# of Records Reviewed (denominator):",INDIRECT("'" &amp; $D$33 &amp; "'!$A$9:$AD$9"),0),FALSE))))))</f>
        <v xml:space="preserve"> </v>
      </c>
      <c r="H54" s="53" t="str">
        <f ca="1">IF($B54=0," ",IF(LEFT(EDTC1[[#Headers],[EnterQ5]],6)="EnterQ"," ",
IF((VLOOKUP($B54,INDIRECT("'"&amp;$D$33&amp;"'!$A$9:$AD$120"),MATCH("# of Records Reviewed (denominator):",INDIRECT("'" &amp; $D$33 &amp; "'!$A$9:$AD$9"),0),FALSE))="","N/A",
IF(VLOOKUP($B54,INDIRECT("'" &amp; $D$33 &amp; "'!$A$9:$AD$120"),MATCH("# of Records Reviewed (denominator):",INDIRECT("'" &amp; $D$33 &amp; "'!$A$9:$AD$9"),0),FALSE)="0","0 cases",
(VLOOKUP($B54,INDIRECT("'" &amp; $D$33 &amp; "'!$A$9:$AD$120"),MATCH("1. Home Medications",INDIRECT("'" &amp; $D$33 &amp; "'!$A$9:$AD$9"),0),FALSE)/VLOOKUP($B54,INDIRECT("'" &amp; $D$33 &amp; "'!$A$9:$AD$120"),MATCH("# of Records Reviewed (denominator):",INDIRECT("'" &amp; $D$33 &amp; "'!$A$9:$AD$9"),0),FALSE))))))</f>
        <v xml:space="preserve"> </v>
      </c>
      <c r="I54" s="53" t="str">
        <f ca="1">IF($B54=0," ",IF(LEFT(EDTC1[[#Headers],[EnterQ6]],6)="EnterQ"," ",
IF((VLOOKUP($B54,INDIRECT("'"&amp;$D$33&amp;"'!$A$9:$AD$120"),MATCH("# of Records Reviewed (denominator):",INDIRECT("'" &amp; $D$33 &amp; "'!$A$9:$AD$9"),0),FALSE))="","N/A",
IF(VLOOKUP($B54,INDIRECT("'" &amp; $D$33 &amp; "'!$A$9:$AD$120"),MATCH("# of Records Reviewed (denominator):",INDIRECT("'" &amp; $D$33 &amp; "'!$A$9:$AD$9"),0),FALSE)="0","0 cases",
(VLOOKUP($B54,INDIRECT("'" &amp; $D$33 &amp; "'!$A$9:$AD$120"),MATCH("1. Home Medications",INDIRECT("'" &amp; $D$33 &amp; "'!$A$9:$AD$9"),0),FALSE)/VLOOKUP($B54,INDIRECT("'" &amp; $D$33 &amp; "'!$A$9:$AD$120"),MATCH("# of Records Reviewed (denominator):",INDIRECT("'" &amp; $D$33 &amp; "'!$A$9:$AD$9"),0),FALSE))))))</f>
        <v xml:space="preserve"> </v>
      </c>
      <c r="J54" s="53" t="str">
        <f ca="1">IF($B54=0," ",IF(LEFT(EDTC1[[#Headers],[EnterQ7]],6)="EnterQ"," ",
IF((VLOOKUP($B54,INDIRECT("'"&amp;$D$33&amp;"'!$A$9:$AD$120"),MATCH("# of Records Reviewed (denominator):",INDIRECT("'" &amp; $D$33 &amp; "'!$A$9:$AD$9"),0),FALSE))="","N/A",
IF(VLOOKUP($B54,INDIRECT("'" &amp; $D$33 &amp; "'!$A$9:$AD$120"),MATCH("# of Records Reviewed (denominator):",INDIRECT("'" &amp; $D$33 &amp; "'!$A$9:$AD$9"),0),FALSE)="0","0 cases",
(VLOOKUP($B54,INDIRECT("'" &amp; $D$33 &amp; "'!$A$9:$AD$120"),MATCH("1. Home Medications",INDIRECT("'" &amp; $D$33 &amp; "'!$A$9:$AD$9"),0),FALSE)/VLOOKUP($B54,INDIRECT("'" &amp; $D$33 &amp; "'!$A$9:$AD$120"),MATCH("# of Records Reviewed (denominator):",INDIRECT("'" &amp; $D$33 &amp; "'!$A$9:$AD$9"),0),FALSE))))))</f>
        <v xml:space="preserve"> </v>
      </c>
      <c r="K54" s="53" t="str">
        <f ca="1">IF($B54=0," ",IF(LEFT(EDTC1[[#Headers],[EnterQ8]],6)="EnterQ"," ",
IF((VLOOKUP($B54,INDIRECT("'"&amp;$D$33&amp;"'!$A$9:$AD$120"),MATCH("# of Records Reviewed (denominator):",INDIRECT("'" &amp; $D$33 &amp; "'!$A$9:$AD$9"),0),FALSE))="","N/A",
IF(VLOOKUP($B54,INDIRECT("'" &amp; $D$33 &amp; "'!$A$9:$AD$120"),MATCH("# of Records Reviewed (denominator):",INDIRECT("'" &amp; $D$33 &amp; "'!$A$9:$AD$9"),0),FALSE)="0","0 cases",
(VLOOKUP($B54,INDIRECT("'" &amp; $D$33 &amp; "'!$A$9:$AD$120"),MATCH("1. Home Medications",INDIRECT("'" &amp; $D$33 &amp; "'!$A$9:$AD$9"),0),FALSE)/VLOOKUP($B54,INDIRECT("'" &amp; $D$33 &amp; "'!$A$9:$AD$120"),MATCH("# of Records Reviewed (denominator):",INDIRECT("'" &amp; $D$33 &amp; "'!$A$9:$AD$9"),0),FALSE))))))</f>
        <v xml:space="preserve"> </v>
      </c>
    </row>
    <row r="55" spans="2:11" x14ac:dyDescent="0.25">
      <c r="B55" s="52">
        <f>IF('Update Master Hospital List'!D22=0,0,'Update Master Hospital List'!D22)</f>
        <v>0</v>
      </c>
      <c r="C55" s="52">
        <f>IF('Update Master Hospital List'!E22=0,0,'Update Master Hospital List'!E22)</f>
        <v>0</v>
      </c>
      <c r="D55" s="53" t="str">
        <f ca="1">IF($B55=0," ",IF(LEFT(EDTC1[[#Headers],[EnterQ1]],6)="EnterQ"," ",
IF((VLOOKUP($B55,INDIRECT("'"&amp;$D$33&amp;"'!$A$9:$AD$120"),MATCH("# of Records Reviewed (denominator):",INDIRECT("'" &amp; $D$33 &amp; "'!$A$9:$AD$9"),0),FALSE))="","N/A",
IF(VLOOKUP($B55,INDIRECT("'" &amp; $D$33 &amp; "'!$A$9:$AD$120"),MATCH("# of Records Reviewed (denominator):",INDIRECT("'" &amp; $D$33 &amp; "'!$A$9:$AD$9"),0),FALSE)="0","0 cases",
(VLOOKUP($B55,INDIRECT("'" &amp; $D$33 &amp; "'!$A$9:$AD$120"),MATCH("1. Home Medications",INDIRECT("'" &amp; $D$33 &amp; "'!$A$9:$AD$9"),0),FALSE)/VLOOKUP($B55,INDIRECT("'" &amp; $D$33 &amp; "'!$A$9:$AD$120"),MATCH("# of Records Reviewed (denominator):",INDIRECT("'" &amp; $D$33 &amp; "'!$A$9:$AD$9"),0),FALSE))))))</f>
        <v xml:space="preserve"> </v>
      </c>
      <c r="E55" s="53" t="str">
        <f ca="1">IF($B55=0," ",IF(LEFT(EDTC1[[#Headers],[EnterQ2]],6)="EnterQ"," ",
IF((VLOOKUP($B55,INDIRECT("'"&amp;$D$33&amp;"'!$A$9:$AD$120"),MATCH("# of Records Reviewed (denominator):",INDIRECT("'" &amp; $D$33 &amp; "'!$A$9:$AD$9"),0),FALSE))="","N/A",
IF(VLOOKUP($B55,INDIRECT("'" &amp; $D$33 &amp; "'!$A$9:$AD$120"),MATCH("# of Records Reviewed (denominator):",INDIRECT("'" &amp; $D$33 &amp; "'!$A$9:$AD$9"),0),FALSE)="0","0 cases",
(VLOOKUP($B55,INDIRECT("'" &amp; $D$33 &amp; "'!$A$9:$AD$120"),MATCH("1. Home Medications",INDIRECT("'" &amp; $D$33 &amp; "'!$A$9:$AD$9"),0),FALSE)/VLOOKUP($B55,INDIRECT("'" &amp; $D$33 &amp; "'!$A$9:$AD$120"),MATCH("# of Records Reviewed (denominator):",INDIRECT("'" &amp; $D$33 &amp; "'!$A$9:$AD$9"),0),FALSE))))))</f>
        <v xml:space="preserve"> </v>
      </c>
      <c r="F55" s="53" t="str">
        <f ca="1">IF($B55=0," ",IF(LEFT(EDTC1[[#Headers],[EnterQ3]],6)="EnterQ"," ",
IF((VLOOKUP($B55,INDIRECT("'"&amp;$D$33&amp;"'!$A$9:$AD$120"),MATCH("# of Records Reviewed (denominator):",INDIRECT("'" &amp; $D$33 &amp; "'!$A$9:$AD$9"),0),FALSE))="","N/A",
IF(VLOOKUP($B55,INDIRECT("'" &amp; $D$33 &amp; "'!$A$9:$AD$120"),MATCH("# of Records Reviewed (denominator):",INDIRECT("'" &amp; $D$33 &amp; "'!$A$9:$AD$9"),0),FALSE)="0","0 cases",
(VLOOKUP($B55,INDIRECT("'" &amp; $D$33 &amp; "'!$A$9:$AD$120"),MATCH("1. Home Medications",INDIRECT("'" &amp; $D$33 &amp; "'!$A$9:$AD$9"),0),FALSE)/VLOOKUP($B55,INDIRECT("'" &amp; $D$33 &amp; "'!$A$9:$AD$120"),MATCH("# of Records Reviewed (denominator):",INDIRECT("'" &amp; $D$33 &amp; "'!$A$9:$AD$9"),0),FALSE))))))</f>
        <v xml:space="preserve"> </v>
      </c>
      <c r="G55" s="53" t="str">
        <f ca="1">IF($B55=0," ",IF(LEFT(EDTC1[[#Headers],[EnterQ4]],6)="EnterQ"," ",
IF((VLOOKUP($B55,INDIRECT("'"&amp;$D$33&amp;"'!$A$9:$AD$120"),MATCH("# of Records Reviewed (denominator):",INDIRECT("'" &amp; $D$33 &amp; "'!$A$9:$AD$9"),0),FALSE))="","N/A",
IF(VLOOKUP($B55,INDIRECT("'" &amp; $D$33 &amp; "'!$A$9:$AD$120"),MATCH("# of Records Reviewed (denominator):",INDIRECT("'" &amp; $D$33 &amp; "'!$A$9:$AD$9"),0),FALSE)="0","0 cases",
(VLOOKUP($B55,INDIRECT("'" &amp; $D$33 &amp; "'!$A$9:$AD$120"),MATCH("1. Home Medications",INDIRECT("'" &amp; $D$33 &amp; "'!$A$9:$AD$9"),0),FALSE)/VLOOKUP($B55,INDIRECT("'" &amp; $D$33 &amp; "'!$A$9:$AD$120"),MATCH("# of Records Reviewed (denominator):",INDIRECT("'" &amp; $D$33 &amp; "'!$A$9:$AD$9"),0),FALSE))))))</f>
        <v xml:space="preserve"> </v>
      </c>
      <c r="H55" s="53" t="str">
        <f ca="1">IF($B55=0," ",IF(LEFT(EDTC1[[#Headers],[EnterQ5]],6)="EnterQ"," ",
IF((VLOOKUP($B55,INDIRECT("'"&amp;$D$33&amp;"'!$A$9:$AD$120"),MATCH("# of Records Reviewed (denominator):",INDIRECT("'" &amp; $D$33 &amp; "'!$A$9:$AD$9"),0),FALSE))="","N/A",
IF(VLOOKUP($B55,INDIRECT("'" &amp; $D$33 &amp; "'!$A$9:$AD$120"),MATCH("# of Records Reviewed (denominator):",INDIRECT("'" &amp; $D$33 &amp; "'!$A$9:$AD$9"),0),FALSE)="0","0 cases",
(VLOOKUP($B55,INDIRECT("'" &amp; $D$33 &amp; "'!$A$9:$AD$120"),MATCH("1. Home Medications",INDIRECT("'" &amp; $D$33 &amp; "'!$A$9:$AD$9"),0),FALSE)/VLOOKUP($B55,INDIRECT("'" &amp; $D$33 &amp; "'!$A$9:$AD$120"),MATCH("# of Records Reviewed (denominator):",INDIRECT("'" &amp; $D$33 &amp; "'!$A$9:$AD$9"),0),FALSE))))))</f>
        <v xml:space="preserve"> </v>
      </c>
      <c r="I55" s="53" t="str">
        <f ca="1">IF($B55=0," ",IF(LEFT(EDTC1[[#Headers],[EnterQ6]],6)="EnterQ"," ",
IF((VLOOKUP($B55,INDIRECT("'"&amp;$D$33&amp;"'!$A$9:$AD$120"),MATCH("# of Records Reviewed (denominator):",INDIRECT("'" &amp; $D$33 &amp; "'!$A$9:$AD$9"),0),FALSE))="","N/A",
IF(VLOOKUP($B55,INDIRECT("'" &amp; $D$33 &amp; "'!$A$9:$AD$120"),MATCH("# of Records Reviewed (denominator):",INDIRECT("'" &amp; $D$33 &amp; "'!$A$9:$AD$9"),0),FALSE)="0","0 cases",
(VLOOKUP($B55,INDIRECT("'" &amp; $D$33 &amp; "'!$A$9:$AD$120"),MATCH("1. Home Medications",INDIRECT("'" &amp; $D$33 &amp; "'!$A$9:$AD$9"),0),FALSE)/VLOOKUP($B55,INDIRECT("'" &amp; $D$33 &amp; "'!$A$9:$AD$120"),MATCH("# of Records Reviewed (denominator):",INDIRECT("'" &amp; $D$33 &amp; "'!$A$9:$AD$9"),0),FALSE))))))</f>
        <v xml:space="preserve"> </v>
      </c>
      <c r="J55" s="53" t="str">
        <f ca="1">IF($B55=0," ",IF(LEFT(EDTC1[[#Headers],[EnterQ7]],6)="EnterQ"," ",
IF((VLOOKUP($B55,INDIRECT("'"&amp;$D$33&amp;"'!$A$9:$AD$120"),MATCH("# of Records Reviewed (denominator):",INDIRECT("'" &amp; $D$33 &amp; "'!$A$9:$AD$9"),0),FALSE))="","N/A",
IF(VLOOKUP($B55,INDIRECT("'" &amp; $D$33 &amp; "'!$A$9:$AD$120"),MATCH("# of Records Reviewed (denominator):",INDIRECT("'" &amp; $D$33 &amp; "'!$A$9:$AD$9"),0),FALSE)="0","0 cases",
(VLOOKUP($B55,INDIRECT("'" &amp; $D$33 &amp; "'!$A$9:$AD$120"),MATCH("1. Home Medications",INDIRECT("'" &amp; $D$33 &amp; "'!$A$9:$AD$9"),0),FALSE)/VLOOKUP($B55,INDIRECT("'" &amp; $D$33 &amp; "'!$A$9:$AD$120"),MATCH("# of Records Reviewed (denominator):",INDIRECT("'" &amp; $D$33 &amp; "'!$A$9:$AD$9"),0),FALSE))))))</f>
        <v xml:space="preserve"> </v>
      </c>
      <c r="K55" s="53" t="str">
        <f ca="1">IF($B55=0," ",IF(LEFT(EDTC1[[#Headers],[EnterQ8]],6)="EnterQ"," ",
IF((VLOOKUP($B55,INDIRECT("'"&amp;$D$33&amp;"'!$A$9:$AD$120"),MATCH("# of Records Reviewed (denominator):",INDIRECT("'" &amp; $D$33 &amp; "'!$A$9:$AD$9"),0),FALSE))="","N/A",
IF(VLOOKUP($B55,INDIRECT("'" &amp; $D$33 &amp; "'!$A$9:$AD$120"),MATCH("# of Records Reviewed (denominator):",INDIRECT("'" &amp; $D$33 &amp; "'!$A$9:$AD$9"),0),FALSE)="0","0 cases",
(VLOOKUP($B55,INDIRECT("'" &amp; $D$33 &amp; "'!$A$9:$AD$120"),MATCH("1. Home Medications",INDIRECT("'" &amp; $D$33 &amp; "'!$A$9:$AD$9"),0),FALSE)/VLOOKUP($B55,INDIRECT("'" &amp; $D$33 &amp; "'!$A$9:$AD$120"),MATCH("# of Records Reviewed (denominator):",INDIRECT("'" &amp; $D$33 &amp; "'!$A$9:$AD$9"),0),FALSE))))))</f>
        <v xml:space="preserve"> </v>
      </c>
    </row>
    <row r="56" spans="2:11" x14ac:dyDescent="0.25">
      <c r="B56" s="52">
        <f>IF('Update Master Hospital List'!D23=0,0,'Update Master Hospital List'!D23)</f>
        <v>0</v>
      </c>
      <c r="C56" s="52">
        <f>IF('Update Master Hospital List'!E23=0,0,'Update Master Hospital List'!E23)</f>
        <v>0</v>
      </c>
      <c r="D56" s="53" t="str">
        <f ca="1">IF($B56=0," ",IF(LEFT(EDTC1[[#Headers],[EnterQ1]],6)="EnterQ"," ",
IF((VLOOKUP($B56,INDIRECT("'"&amp;$D$33&amp;"'!$A$9:$AD$120"),MATCH("# of Records Reviewed (denominator):",INDIRECT("'" &amp; $D$33 &amp; "'!$A$9:$AD$9"),0),FALSE))="","N/A",
IF(VLOOKUP($B56,INDIRECT("'" &amp; $D$33 &amp; "'!$A$9:$AD$120"),MATCH("# of Records Reviewed (denominator):",INDIRECT("'" &amp; $D$33 &amp; "'!$A$9:$AD$9"),0),FALSE)="0","0 cases",
(VLOOKUP($B56,INDIRECT("'" &amp; $D$33 &amp; "'!$A$9:$AD$120"),MATCH("1. Home Medications",INDIRECT("'" &amp; $D$33 &amp; "'!$A$9:$AD$9"),0),FALSE)/VLOOKUP($B56,INDIRECT("'" &amp; $D$33 &amp; "'!$A$9:$AD$120"),MATCH("# of Records Reviewed (denominator):",INDIRECT("'" &amp; $D$33 &amp; "'!$A$9:$AD$9"),0),FALSE))))))</f>
        <v xml:space="preserve"> </v>
      </c>
      <c r="E56" s="53" t="str">
        <f ca="1">IF($B56=0," ",IF(LEFT(EDTC1[[#Headers],[EnterQ2]],6)="EnterQ"," ",
IF((VLOOKUP($B56,INDIRECT("'"&amp;$D$33&amp;"'!$A$9:$AD$120"),MATCH("# of Records Reviewed (denominator):",INDIRECT("'" &amp; $D$33 &amp; "'!$A$9:$AD$9"),0),FALSE))="","N/A",
IF(VLOOKUP($B56,INDIRECT("'" &amp; $D$33 &amp; "'!$A$9:$AD$120"),MATCH("# of Records Reviewed (denominator):",INDIRECT("'" &amp; $D$33 &amp; "'!$A$9:$AD$9"),0),FALSE)="0","0 cases",
(VLOOKUP($B56,INDIRECT("'" &amp; $D$33 &amp; "'!$A$9:$AD$120"),MATCH("1. Home Medications",INDIRECT("'" &amp; $D$33 &amp; "'!$A$9:$AD$9"),0),FALSE)/VLOOKUP($B56,INDIRECT("'" &amp; $D$33 &amp; "'!$A$9:$AD$120"),MATCH("# of Records Reviewed (denominator):",INDIRECT("'" &amp; $D$33 &amp; "'!$A$9:$AD$9"),0),FALSE))))))</f>
        <v xml:space="preserve"> </v>
      </c>
      <c r="F56" s="53" t="str">
        <f ca="1">IF($B56=0," ",IF(LEFT(EDTC1[[#Headers],[EnterQ3]],6)="EnterQ"," ",
IF((VLOOKUP($B56,INDIRECT("'"&amp;$D$33&amp;"'!$A$9:$AD$120"),MATCH("# of Records Reviewed (denominator):",INDIRECT("'" &amp; $D$33 &amp; "'!$A$9:$AD$9"),0),FALSE))="","N/A",
IF(VLOOKUP($B56,INDIRECT("'" &amp; $D$33 &amp; "'!$A$9:$AD$120"),MATCH("# of Records Reviewed (denominator):",INDIRECT("'" &amp; $D$33 &amp; "'!$A$9:$AD$9"),0),FALSE)="0","0 cases",
(VLOOKUP($B56,INDIRECT("'" &amp; $D$33 &amp; "'!$A$9:$AD$120"),MATCH("1. Home Medications",INDIRECT("'" &amp; $D$33 &amp; "'!$A$9:$AD$9"),0),FALSE)/VLOOKUP($B56,INDIRECT("'" &amp; $D$33 &amp; "'!$A$9:$AD$120"),MATCH("# of Records Reviewed (denominator):",INDIRECT("'" &amp; $D$33 &amp; "'!$A$9:$AD$9"),0),FALSE))))))</f>
        <v xml:space="preserve"> </v>
      </c>
      <c r="G56" s="53" t="str">
        <f ca="1">IF($B56=0," ",IF(LEFT(EDTC1[[#Headers],[EnterQ4]],6)="EnterQ"," ",
IF((VLOOKUP($B56,INDIRECT("'"&amp;$D$33&amp;"'!$A$9:$AD$120"),MATCH("# of Records Reviewed (denominator):",INDIRECT("'" &amp; $D$33 &amp; "'!$A$9:$AD$9"),0),FALSE))="","N/A",
IF(VLOOKUP($B56,INDIRECT("'" &amp; $D$33 &amp; "'!$A$9:$AD$120"),MATCH("# of Records Reviewed (denominator):",INDIRECT("'" &amp; $D$33 &amp; "'!$A$9:$AD$9"),0),FALSE)="0","0 cases",
(VLOOKUP($B56,INDIRECT("'" &amp; $D$33 &amp; "'!$A$9:$AD$120"),MATCH("1. Home Medications",INDIRECT("'" &amp; $D$33 &amp; "'!$A$9:$AD$9"),0),FALSE)/VLOOKUP($B56,INDIRECT("'" &amp; $D$33 &amp; "'!$A$9:$AD$120"),MATCH("# of Records Reviewed (denominator):",INDIRECT("'" &amp; $D$33 &amp; "'!$A$9:$AD$9"),0),FALSE))))))</f>
        <v xml:space="preserve"> </v>
      </c>
      <c r="H56" s="53" t="str">
        <f ca="1">IF($B56=0," ",IF(LEFT(EDTC1[[#Headers],[EnterQ5]],6)="EnterQ"," ",
IF((VLOOKUP($B56,INDIRECT("'"&amp;$D$33&amp;"'!$A$9:$AD$120"),MATCH("# of Records Reviewed (denominator):",INDIRECT("'" &amp; $D$33 &amp; "'!$A$9:$AD$9"),0),FALSE))="","N/A",
IF(VLOOKUP($B56,INDIRECT("'" &amp; $D$33 &amp; "'!$A$9:$AD$120"),MATCH("# of Records Reviewed (denominator):",INDIRECT("'" &amp; $D$33 &amp; "'!$A$9:$AD$9"),0),FALSE)="0","0 cases",
(VLOOKUP($B56,INDIRECT("'" &amp; $D$33 &amp; "'!$A$9:$AD$120"),MATCH("1. Home Medications",INDIRECT("'" &amp; $D$33 &amp; "'!$A$9:$AD$9"),0),FALSE)/VLOOKUP($B56,INDIRECT("'" &amp; $D$33 &amp; "'!$A$9:$AD$120"),MATCH("# of Records Reviewed (denominator):",INDIRECT("'" &amp; $D$33 &amp; "'!$A$9:$AD$9"),0),FALSE))))))</f>
        <v xml:space="preserve"> </v>
      </c>
      <c r="I56" s="53" t="str">
        <f ca="1">IF($B56=0," ",IF(LEFT(EDTC1[[#Headers],[EnterQ6]],6)="EnterQ"," ",
IF((VLOOKUP($B56,INDIRECT("'"&amp;$D$33&amp;"'!$A$9:$AD$120"),MATCH("# of Records Reviewed (denominator):",INDIRECT("'" &amp; $D$33 &amp; "'!$A$9:$AD$9"),0),FALSE))="","N/A",
IF(VLOOKUP($B56,INDIRECT("'" &amp; $D$33 &amp; "'!$A$9:$AD$120"),MATCH("# of Records Reviewed (denominator):",INDIRECT("'" &amp; $D$33 &amp; "'!$A$9:$AD$9"),0),FALSE)="0","0 cases",
(VLOOKUP($B56,INDIRECT("'" &amp; $D$33 &amp; "'!$A$9:$AD$120"),MATCH("1. Home Medications",INDIRECT("'" &amp; $D$33 &amp; "'!$A$9:$AD$9"),0),FALSE)/VLOOKUP($B56,INDIRECT("'" &amp; $D$33 &amp; "'!$A$9:$AD$120"),MATCH("# of Records Reviewed (denominator):",INDIRECT("'" &amp; $D$33 &amp; "'!$A$9:$AD$9"),0),FALSE))))))</f>
        <v xml:space="preserve"> </v>
      </c>
      <c r="J56" s="53" t="str">
        <f ca="1">IF($B56=0," ",IF(LEFT(EDTC1[[#Headers],[EnterQ7]],6)="EnterQ"," ",
IF((VLOOKUP($B56,INDIRECT("'"&amp;$D$33&amp;"'!$A$9:$AD$120"),MATCH("# of Records Reviewed (denominator):",INDIRECT("'" &amp; $D$33 &amp; "'!$A$9:$AD$9"),0),FALSE))="","N/A",
IF(VLOOKUP($B56,INDIRECT("'" &amp; $D$33 &amp; "'!$A$9:$AD$120"),MATCH("# of Records Reviewed (denominator):",INDIRECT("'" &amp; $D$33 &amp; "'!$A$9:$AD$9"),0),FALSE)="0","0 cases",
(VLOOKUP($B56,INDIRECT("'" &amp; $D$33 &amp; "'!$A$9:$AD$120"),MATCH("1. Home Medications",INDIRECT("'" &amp; $D$33 &amp; "'!$A$9:$AD$9"),0),FALSE)/VLOOKUP($B56,INDIRECT("'" &amp; $D$33 &amp; "'!$A$9:$AD$120"),MATCH("# of Records Reviewed (denominator):",INDIRECT("'" &amp; $D$33 &amp; "'!$A$9:$AD$9"),0),FALSE))))))</f>
        <v xml:space="preserve"> </v>
      </c>
      <c r="K56" s="53" t="str">
        <f ca="1">IF($B56=0," ",IF(LEFT(EDTC1[[#Headers],[EnterQ8]],6)="EnterQ"," ",
IF((VLOOKUP($B56,INDIRECT("'"&amp;$D$33&amp;"'!$A$9:$AD$120"),MATCH("# of Records Reviewed (denominator):",INDIRECT("'" &amp; $D$33 &amp; "'!$A$9:$AD$9"),0),FALSE))="","N/A",
IF(VLOOKUP($B56,INDIRECT("'" &amp; $D$33 &amp; "'!$A$9:$AD$120"),MATCH("# of Records Reviewed (denominator):",INDIRECT("'" &amp; $D$33 &amp; "'!$A$9:$AD$9"),0),FALSE)="0","0 cases",
(VLOOKUP($B56,INDIRECT("'" &amp; $D$33 &amp; "'!$A$9:$AD$120"),MATCH("1. Home Medications",INDIRECT("'" &amp; $D$33 &amp; "'!$A$9:$AD$9"),0),FALSE)/VLOOKUP($B56,INDIRECT("'" &amp; $D$33 &amp; "'!$A$9:$AD$120"),MATCH("# of Records Reviewed (denominator):",INDIRECT("'" &amp; $D$33 &amp; "'!$A$9:$AD$9"),0),FALSE))))))</f>
        <v xml:space="preserve"> </v>
      </c>
    </row>
    <row r="57" spans="2:11" x14ac:dyDescent="0.25">
      <c r="B57" s="52">
        <f>IF('Update Master Hospital List'!D24=0,0,'Update Master Hospital List'!D24)</f>
        <v>0</v>
      </c>
      <c r="C57" s="52">
        <f>IF('Update Master Hospital List'!E24=0,0,'Update Master Hospital List'!E24)</f>
        <v>0</v>
      </c>
      <c r="D57" s="53" t="str">
        <f ca="1">IF($B57=0," ",IF(LEFT(EDTC1[[#Headers],[EnterQ1]],6)="EnterQ"," ",
IF((VLOOKUP($B57,INDIRECT("'"&amp;$D$33&amp;"'!$A$9:$AD$120"),MATCH("# of Records Reviewed (denominator):",INDIRECT("'" &amp; $D$33 &amp; "'!$A$9:$AD$9"),0),FALSE))="","N/A",
IF(VLOOKUP($B57,INDIRECT("'" &amp; $D$33 &amp; "'!$A$9:$AD$120"),MATCH("# of Records Reviewed (denominator):",INDIRECT("'" &amp; $D$33 &amp; "'!$A$9:$AD$9"),0),FALSE)="0","0 cases",
(VLOOKUP($B57,INDIRECT("'" &amp; $D$33 &amp; "'!$A$9:$AD$120"),MATCH("1. Home Medications",INDIRECT("'" &amp; $D$33 &amp; "'!$A$9:$AD$9"),0),FALSE)/VLOOKUP($B57,INDIRECT("'" &amp; $D$33 &amp; "'!$A$9:$AD$120"),MATCH("# of Records Reviewed (denominator):",INDIRECT("'" &amp; $D$33 &amp; "'!$A$9:$AD$9"),0),FALSE))))))</f>
        <v xml:space="preserve"> </v>
      </c>
      <c r="E57" s="53" t="str">
        <f ca="1">IF($B57=0," ",IF(LEFT(EDTC1[[#Headers],[EnterQ2]],6)="EnterQ"," ",
IF((VLOOKUP($B57,INDIRECT("'"&amp;$D$33&amp;"'!$A$9:$AD$120"),MATCH("# of Records Reviewed (denominator):",INDIRECT("'" &amp; $D$33 &amp; "'!$A$9:$AD$9"),0),FALSE))="","N/A",
IF(VLOOKUP($B57,INDIRECT("'" &amp; $D$33 &amp; "'!$A$9:$AD$120"),MATCH("# of Records Reviewed (denominator):",INDIRECT("'" &amp; $D$33 &amp; "'!$A$9:$AD$9"),0),FALSE)="0","0 cases",
(VLOOKUP($B57,INDIRECT("'" &amp; $D$33 &amp; "'!$A$9:$AD$120"),MATCH("1. Home Medications",INDIRECT("'" &amp; $D$33 &amp; "'!$A$9:$AD$9"),0),FALSE)/VLOOKUP($B57,INDIRECT("'" &amp; $D$33 &amp; "'!$A$9:$AD$120"),MATCH("# of Records Reviewed (denominator):",INDIRECT("'" &amp; $D$33 &amp; "'!$A$9:$AD$9"),0),FALSE))))))</f>
        <v xml:space="preserve"> </v>
      </c>
      <c r="F57" s="53" t="str">
        <f ca="1">IF($B57=0," ",IF(LEFT(EDTC1[[#Headers],[EnterQ3]],6)="EnterQ"," ",
IF((VLOOKUP($B57,INDIRECT("'"&amp;$D$33&amp;"'!$A$9:$AD$120"),MATCH("# of Records Reviewed (denominator):",INDIRECT("'" &amp; $D$33 &amp; "'!$A$9:$AD$9"),0),FALSE))="","N/A",
IF(VLOOKUP($B57,INDIRECT("'" &amp; $D$33 &amp; "'!$A$9:$AD$120"),MATCH("# of Records Reviewed (denominator):",INDIRECT("'" &amp; $D$33 &amp; "'!$A$9:$AD$9"),0),FALSE)="0","0 cases",
(VLOOKUP($B57,INDIRECT("'" &amp; $D$33 &amp; "'!$A$9:$AD$120"),MATCH("1. Home Medications",INDIRECT("'" &amp; $D$33 &amp; "'!$A$9:$AD$9"),0),FALSE)/VLOOKUP($B57,INDIRECT("'" &amp; $D$33 &amp; "'!$A$9:$AD$120"),MATCH("# of Records Reviewed (denominator):",INDIRECT("'" &amp; $D$33 &amp; "'!$A$9:$AD$9"),0),FALSE))))))</f>
        <v xml:space="preserve"> </v>
      </c>
      <c r="G57" s="53" t="str">
        <f ca="1">IF($B57=0," ",IF(LEFT(EDTC1[[#Headers],[EnterQ4]],6)="EnterQ"," ",
IF((VLOOKUP($B57,INDIRECT("'"&amp;$D$33&amp;"'!$A$9:$AD$120"),MATCH("# of Records Reviewed (denominator):",INDIRECT("'" &amp; $D$33 &amp; "'!$A$9:$AD$9"),0),FALSE))="","N/A",
IF(VLOOKUP($B57,INDIRECT("'" &amp; $D$33 &amp; "'!$A$9:$AD$120"),MATCH("# of Records Reviewed (denominator):",INDIRECT("'" &amp; $D$33 &amp; "'!$A$9:$AD$9"),0),FALSE)="0","0 cases",
(VLOOKUP($B57,INDIRECT("'" &amp; $D$33 &amp; "'!$A$9:$AD$120"),MATCH("1. Home Medications",INDIRECT("'" &amp; $D$33 &amp; "'!$A$9:$AD$9"),0),FALSE)/VLOOKUP($B57,INDIRECT("'" &amp; $D$33 &amp; "'!$A$9:$AD$120"),MATCH("# of Records Reviewed (denominator):",INDIRECT("'" &amp; $D$33 &amp; "'!$A$9:$AD$9"),0),FALSE))))))</f>
        <v xml:space="preserve"> </v>
      </c>
      <c r="H57" s="53" t="str">
        <f ca="1">IF($B57=0," ",IF(LEFT(EDTC1[[#Headers],[EnterQ5]],6)="EnterQ"," ",
IF((VLOOKUP($B57,INDIRECT("'"&amp;$D$33&amp;"'!$A$9:$AD$120"),MATCH("# of Records Reviewed (denominator):",INDIRECT("'" &amp; $D$33 &amp; "'!$A$9:$AD$9"),0),FALSE))="","N/A",
IF(VLOOKUP($B57,INDIRECT("'" &amp; $D$33 &amp; "'!$A$9:$AD$120"),MATCH("# of Records Reviewed (denominator):",INDIRECT("'" &amp; $D$33 &amp; "'!$A$9:$AD$9"),0),FALSE)="0","0 cases",
(VLOOKUP($B57,INDIRECT("'" &amp; $D$33 &amp; "'!$A$9:$AD$120"),MATCH("1. Home Medications",INDIRECT("'" &amp; $D$33 &amp; "'!$A$9:$AD$9"),0),FALSE)/VLOOKUP($B57,INDIRECT("'" &amp; $D$33 &amp; "'!$A$9:$AD$120"),MATCH("# of Records Reviewed (denominator):",INDIRECT("'" &amp; $D$33 &amp; "'!$A$9:$AD$9"),0),FALSE))))))</f>
        <v xml:space="preserve"> </v>
      </c>
      <c r="I57" s="53" t="str">
        <f ca="1">IF($B57=0," ",IF(LEFT(EDTC1[[#Headers],[EnterQ6]],6)="EnterQ"," ",
IF((VLOOKUP($B57,INDIRECT("'"&amp;$D$33&amp;"'!$A$9:$AD$120"),MATCH("# of Records Reviewed (denominator):",INDIRECT("'" &amp; $D$33 &amp; "'!$A$9:$AD$9"),0),FALSE))="","N/A",
IF(VLOOKUP($B57,INDIRECT("'" &amp; $D$33 &amp; "'!$A$9:$AD$120"),MATCH("# of Records Reviewed (denominator):",INDIRECT("'" &amp; $D$33 &amp; "'!$A$9:$AD$9"),0),FALSE)="0","0 cases",
(VLOOKUP($B57,INDIRECT("'" &amp; $D$33 &amp; "'!$A$9:$AD$120"),MATCH("1. Home Medications",INDIRECT("'" &amp; $D$33 &amp; "'!$A$9:$AD$9"),0),FALSE)/VLOOKUP($B57,INDIRECT("'" &amp; $D$33 &amp; "'!$A$9:$AD$120"),MATCH("# of Records Reviewed (denominator):",INDIRECT("'" &amp; $D$33 &amp; "'!$A$9:$AD$9"),0),FALSE))))))</f>
        <v xml:space="preserve"> </v>
      </c>
      <c r="J57" s="53" t="str">
        <f ca="1">IF($B57=0," ",IF(LEFT(EDTC1[[#Headers],[EnterQ7]],6)="EnterQ"," ",
IF((VLOOKUP($B57,INDIRECT("'"&amp;$D$33&amp;"'!$A$9:$AD$120"),MATCH("# of Records Reviewed (denominator):",INDIRECT("'" &amp; $D$33 &amp; "'!$A$9:$AD$9"),0),FALSE))="","N/A",
IF(VLOOKUP($B57,INDIRECT("'" &amp; $D$33 &amp; "'!$A$9:$AD$120"),MATCH("# of Records Reviewed (denominator):",INDIRECT("'" &amp; $D$33 &amp; "'!$A$9:$AD$9"),0),FALSE)="0","0 cases",
(VLOOKUP($B57,INDIRECT("'" &amp; $D$33 &amp; "'!$A$9:$AD$120"),MATCH("1. Home Medications",INDIRECT("'" &amp; $D$33 &amp; "'!$A$9:$AD$9"),0),FALSE)/VLOOKUP($B57,INDIRECT("'" &amp; $D$33 &amp; "'!$A$9:$AD$120"),MATCH("# of Records Reviewed (denominator):",INDIRECT("'" &amp; $D$33 &amp; "'!$A$9:$AD$9"),0),FALSE))))))</f>
        <v xml:space="preserve"> </v>
      </c>
      <c r="K57" s="53" t="str">
        <f ca="1">IF($B57=0," ",IF(LEFT(EDTC1[[#Headers],[EnterQ8]],6)="EnterQ"," ",
IF((VLOOKUP($B57,INDIRECT("'"&amp;$D$33&amp;"'!$A$9:$AD$120"),MATCH("# of Records Reviewed (denominator):",INDIRECT("'" &amp; $D$33 &amp; "'!$A$9:$AD$9"),0),FALSE))="","N/A",
IF(VLOOKUP($B57,INDIRECT("'" &amp; $D$33 &amp; "'!$A$9:$AD$120"),MATCH("# of Records Reviewed (denominator):",INDIRECT("'" &amp; $D$33 &amp; "'!$A$9:$AD$9"),0),FALSE)="0","0 cases",
(VLOOKUP($B57,INDIRECT("'" &amp; $D$33 &amp; "'!$A$9:$AD$120"),MATCH("1. Home Medications",INDIRECT("'" &amp; $D$33 &amp; "'!$A$9:$AD$9"),0),FALSE)/VLOOKUP($B57,INDIRECT("'" &amp; $D$33 &amp; "'!$A$9:$AD$120"),MATCH("# of Records Reviewed (denominator):",INDIRECT("'" &amp; $D$33 &amp; "'!$A$9:$AD$9"),0),FALSE))))))</f>
        <v xml:space="preserve"> </v>
      </c>
    </row>
    <row r="58" spans="2:11" x14ac:dyDescent="0.25">
      <c r="B58" s="52">
        <f>IF('Update Master Hospital List'!D25=0,0,'Update Master Hospital List'!D25)</f>
        <v>0</v>
      </c>
      <c r="C58" s="52">
        <f>IF('Update Master Hospital List'!E25=0,0,'Update Master Hospital List'!E25)</f>
        <v>0</v>
      </c>
      <c r="D58" s="53" t="str">
        <f ca="1">IF($B58=0," ",IF(LEFT(EDTC1[[#Headers],[EnterQ1]],6)="EnterQ"," ",
IF((VLOOKUP($B58,INDIRECT("'"&amp;$D$33&amp;"'!$A$9:$AD$120"),MATCH("# of Records Reviewed (denominator):",INDIRECT("'" &amp; $D$33 &amp; "'!$A$9:$AD$9"),0),FALSE))="","N/A",
IF(VLOOKUP($B58,INDIRECT("'" &amp; $D$33 &amp; "'!$A$9:$AD$120"),MATCH("# of Records Reviewed (denominator):",INDIRECT("'" &amp; $D$33 &amp; "'!$A$9:$AD$9"),0),FALSE)="0","0 cases",
(VLOOKUP($B58,INDIRECT("'" &amp; $D$33 &amp; "'!$A$9:$AD$120"),MATCH("1. Home Medications",INDIRECT("'" &amp; $D$33 &amp; "'!$A$9:$AD$9"),0),FALSE)/VLOOKUP($B58,INDIRECT("'" &amp; $D$33 &amp; "'!$A$9:$AD$120"),MATCH("# of Records Reviewed (denominator):",INDIRECT("'" &amp; $D$33 &amp; "'!$A$9:$AD$9"),0),FALSE))))))</f>
        <v xml:space="preserve"> </v>
      </c>
      <c r="E58" s="53" t="str">
        <f ca="1">IF($B58=0," ",IF(LEFT(EDTC1[[#Headers],[EnterQ2]],6)="EnterQ"," ",
IF((VLOOKUP($B58,INDIRECT("'"&amp;$D$33&amp;"'!$A$9:$AD$120"),MATCH("# of Records Reviewed (denominator):",INDIRECT("'" &amp; $D$33 &amp; "'!$A$9:$AD$9"),0),FALSE))="","N/A",
IF(VLOOKUP($B58,INDIRECT("'" &amp; $D$33 &amp; "'!$A$9:$AD$120"),MATCH("# of Records Reviewed (denominator):",INDIRECT("'" &amp; $D$33 &amp; "'!$A$9:$AD$9"),0),FALSE)="0","0 cases",
(VLOOKUP($B58,INDIRECT("'" &amp; $D$33 &amp; "'!$A$9:$AD$120"),MATCH("1. Home Medications",INDIRECT("'" &amp; $D$33 &amp; "'!$A$9:$AD$9"),0),FALSE)/VLOOKUP($B58,INDIRECT("'" &amp; $D$33 &amp; "'!$A$9:$AD$120"),MATCH("# of Records Reviewed (denominator):",INDIRECT("'" &amp; $D$33 &amp; "'!$A$9:$AD$9"),0),FALSE))))))</f>
        <v xml:space="preserve"> </v>
      </c>
      <c r="F58" s="53" t="str">
        <f ca="1">IF($B58=0," ",IF(LEFT(EDTC1[[#Headers],[EnterQ3]],6)="EnterQ"," ",
IF((VLOOKUP($B58,INDIRECT("'"&amp;$D$33&amp;"'!$A$9:$AD$120"),MATCH("# of Records Reviewed (denominator):",INDIRECT("'" &amp; $D$33 &amp; "'!$A$9:$AD$9"),0),FALSE))="","N/A",
IF(VLOOKUP($B58,INDIRECT("'" &amp; $D$33 &amp; "'!$A$9:$AD$120"),MATCH("# of Records Reviewed (denominator):",INDIRECT("'" &amp; $D$33 &amp; "'!$A$9:$AD$9"),0),FALSE)="0","0 cases",
(VLOOKUP($B58,INDIRECT("'" &amp; $D$33 &amp; "'!$A$9:$AD$120"),MATCH("1. Home Medications",INDIRECT("'" &amp; $D$33 &amp; "'!$A$9:$AD$9"),0),FALSE)/VLOOKUP($B58,INDIRECT("'" &amp; $D$33 &amp; "'!$A$9:$AD$120"),MATCH("# of Records Reviewed (denominator):",INDIRECT("'" &amp; $D$33 &amp; "'!$A$9:$AD$9"),0),FALSE))))))</f>
        <v xml:space="preserve"> </v>
      </c>
      <c r="G58" s="53" t="str">
        <f ca="1">IF($B58=0," ",IF(LEFT(EDTC1[[#Headers],[EnterQ4]],6)="EnterQ"," ",
IF((VLOOKUP($B58,INDIRECT("'"&amp;$D$33&amp;"'!$A$9:$AD$120"),MATCH("# of Records Reviewed (denominator):",INDIRECT("'" &amp; $D$33 &amp; "'!$A$9:$AD$9"),0),FALSE))="","N/A",
IF(VLOOKUP($B58,INDIRECT("'" &amp; $D$33 &amp; "'!$A$9:$AD$120"),MATCH("# of Records Reviewed (denominator):",INDIRECT("'" &amp; $D$33 &amp; "'!$A$9:$AD$9"),0),FALSE)="0","0 cases",
(VLOOKUP($B58,INDIRECT("'" &amp; $D$33 &amp; "'!$A$9:$AD$120"),MATCH("1. Home Medications",INDIRECT("'" &amp; $D$33 &amp; "'!$A$9:$AD$9"),0),FALSE)/VLOOKUP($B58,INDIRECT("'" &amp; $D$33 &amp; "'!$A$9:$AD$120"),MATCH("# of Records Reviewed (denominator):",INDIRECT("'" &amp; $D$33 &amp; "'!$A$9:$AD$9"),0),FALSE))))))</f>
        <v xml:space="preserve"> </v>
      </c>
      <c r="H58" s="53" t="str">
        <f ca="1">IF($B58=0," ",IF(LEFT(EDTC1[[#Headers],[EnterQ5]],6)="EnterQ"," ",
IF((VLOOKUP($B58,INDIRECT("'"&amp;$D$33&amp;"'!$A$9:$AD$120"),MATCH("# of Records Reviewed (denominator):",INDIRECT("'" &amp; $D$33 &amp; "'!$A$9:$AD$9"),0),FALSE))="","N/A",
IF(VLOOKUP($B58,INDIRECT("'" &amp; $D$33 &amp; "'!$A$9:$AD$120"),MATCH("# of Records Reviewed (denominator):",INDIRECT("'" &amp; $D$33 &amp; "'!$A$9:$AD$9"),0),FALSE)="0","0 cases",
(VLOOKUP($B58,INDIRECT("'" &amp; $D$33 &amp; "'!$A$9:$AD$120"),MATCH("1. Home Medications",INDIRECT("'" &amp; $D$33 &amp; "'!$A$9:$AD$9"),0),FALSE)/VLOOKUP($B58,INDIRECT("'" &amp; $D$33 &amp; "'!$A$9:$AD$120"),MATCH("# of Records Reviewed (denominator):",INDIRECT("'" &amp; $D$33 &amp; "'!$A$9:$AD$9"),0),FALSE))))))</f>
        <v xml:space="preserve"> </v>
      </c>
      <c r="I58" s="53" t="str">
        <f ca="1">IF($B58=0," ",IF(LEFT(EDTC1[[#Headers],[EnterQ6]],6)="EnterQ"," ",
IF((VLOOKUP($B58,INDIRECT("'"&amp;$D$33&amp;"'!$A$9:$AD$120"),MATCH("# of Records Reviewed (denominator):",INDIRECT("'" &amp; $D$33 &amp; "'!$A$9:$AD$9"),0),FALSE))="","N/A",
IF(VLOOKUP($B58,INDIRECT("'" &amp; $D$33 &amp; "'!$A$9:$AD$120"),MATCH("# of Records Reviewed (denominator):",INDIRECT("'" &amp; $D$33 &amp; "'!$A$9:$AD$9"),0),FALSE)="0","0 cases",
(VLOOKUP($B58,INDIRECT("'" &amp; $D$33 &amp; "'!$A$9:$AD$120"),MATCH("1. Home Medications",INDIRECT("'" &amp; $D$33 &amp; "'!$A$9:$AD$9"),0),FALSE)/VLOOKUP($B58,INDIRECT("'" &amp; $D$33 &amp; "'!$A$9:$AD$120"),MATCH("# of Records Reviewed (denominator):",INDIRECT("'" &amp; $D$33 &amp; "'!$A$9:$AD$9"),0),FALSE))))))</f>
        <v xml:space="preserve"> </v>
      </c>
      <c r="J58" s="53" t="str">
        <f ca="1">IF($B58=0," ",IF(LEFT(EDTC1[[#Headers],[EnterQ7]],6)="EnterQ"," ",
IF((VLOOKUP($B58,INDIRECT("'"&amp;$D$33&amp;"'!$A$9:$AD$120"),MATCH("# of Records Reviewed (denominator):",INDIRECT("'" &amp; $D$33 &amp; "'!$A$9:$AD$9"),0),FALSE))="","N/A",
IF(VLOOKUP($B58,INDIRECT("'" &amp; $D$33 &amp; "'!$A$9:$AD$120"),MATCH("# of Records Reviewed (denominator):",INDIRECT("'" &amp; $D$33 &amp; "'!$A$9:$AD$9"),0),FALSE)="0","0 cases",
(VLOOKUP($B58,INDIRECT("'" &amp; $D$33 &amp; "'!$A$9:$AD$120"),MATCH("1. Home Medications",INDIRECT("'" &amp; $D$33 &amp; "'!$A$9:$AD$9"),0),FALSE)/VLOOKUP($B58,INDIRECT("'" &amp; $D$33 &amp; "'!$A$9:$AD$120"),MATCH("# of Records Reviewed (denominator):",INDIRECT("'" &amp; $D$33 &amp; "'!$A$9:$AD$9"),0),FALSE))))))</f>
        <v xml:space="preserve"> </v>
      </c>
      <c r="K58" s="53" t="str">
        <f ca="1">IF($B58=0," ",IF(LEFT(EDTC1[[#Headers],[EnterQ8]],6)="EnterQ"," ",
IF((VLOOKUP($B58,INDIRECT("'"&amp;$D$33&amp;"'!$A$9:$AD$120"),MATCH("# of Records Reviewed (denominator):",INDIRECT("'" &amp; $D$33 &amp; "'!$A$9:$AD$9"),0),FALSE))="","N/A",
IF(VLOOKUP($B58,INDIRECT("'" &amp; $D$33 &amp; "'!$A$9:$AD$120"),MATCH("# of Records Reviewed (denominator):",INDIRECT("'" &amp; $D$33 &amp; "'!$A$9:$AD$9"),0),FALSE)="0","0 cases",
(VLOOKUP($B58,INDIRECT("'" &amp; $D$33 &amp; "'!$A$9:$AD$120"),MATCH("1. Home Medications",INDIRECT("'" &amp; $D$33 &amp; "'!$A$9:$AD$9"),0),FALSE)/VLOOKUP($B58,INDIRECT("'" &amp; $D$33 &amp; "'!$A$9:$AD$120"),MATCH("# of Records Reviewed (denominator):",INDIRECT("'" &amp; $D$33 &amp; "'!$A$9:$AD$9"),0),FALSE))))))</f>
        <v xml:space="preserve"> </v>
      </c>
    </row>
    <row r="59" spans="2:11" x14ac:dyDescent="0.25">
      <c r="B59" s="52">
        <f>IF('Update Master Hospital List'!D26=0,0,'Update Master Hospital List'!D26)</f>
        <v>0</v>
      </c>
      <c r="C59" s="52">
        <f>IF('Update Master Hospital List'!E26=0,0,'Update Master Hospital List'!E26)</f>
        <v>0</v>
      </c>
      <c r="D59" s="53" t="str">
        <f ca="1">IF($B59=0," ",IF(LEFT(EDTC1[[#Headers],[EnterQ1]],6)="EnterQ"," ",
IF((VLOOKUP($B59,INDIRECT("'"&amp;$D$33&amp;"'!$A$9:$AD$120"),MATCH("# of Records Reviewed (denominator):",INDIRECT("'" &amp; $D$33 &amp; "'!$A$9:$AD$9"),0),FALSE))="","N/A",
IF(VLOOKUP($B59,INDIRECT("'" &amp; $D$33 &amp; "'!$A$9:$AD$120"),MATCH("# of Records Reviewed (denominator):",INDIRECT("'" &amp; $D$33 &amp; "'!$A$9:$AD$9"),0),FALSE)="0","0 cases",
(VLOOKUP($B59,INDIRECT("'" &amp; $D$33 &amp; "'!$A$9:$AD$120"),MATCH("1. Home Medications",INDIRECT("'" &amp; $D$33 &amp; "'!$A$9:$AD$9"),0),FALSE)/VLOOKUP($B59,INDIRECT("'" &amp; $D$33 &amp; "'!$A$9:$AD$120"),MATCH("# of Records Reviewed (denominator):",INDIRECT("'" &amp; $D$33 &amp; "'!$A$9:$AD$9"),0),FALSE))))))</f>
        <v xml:space="preserve"> </v>
      </c>
      <c r="E59" s="53" t="str">
        <f ca="1">IF($B59=0," ",IF(LEFT(EDTC1[[#Headers],[EnterQ2]],6)="EnterQ"," ",
IF((VLOOKUP($B59,INDIRECT("'"&amp;$D$33&amp;"'!$A$9:$AD$120"),MATCH("# of Records Reviewed (denominator):",INDIRECT("'" &amp; $D$33 &amp; "'!$A$9:$AD$9"),0),FALSE))="","N/A",
IF(VLOOKUP($B59,INDIRECT("'" &amp; $D$33 &amp; "'!$A$9:$AD$120"),MATCH("# of Records Reviewed (denominator):",INDIRECT("'" &amp; $D$33 &amp; "'!$A$9:$AD$9"),0),FALSE)="0","0 cases",
(VLOOKUP($B59,INDIRECT("'" &amp; $D$33 &amp; "'!$A$9:$AD$120"),MATCH("1. Home Medications",INDIRECT("'" &amp; $D$33 &amp; "'!$A$9:$AD$9"),0),FALSE)/VLOOKUP($B59,INDIRECT("'" &amp; $D$33 &amp; "'!$A$9:$AD$120"),MATCH("# of Records Reviewed (denominator):",INDIRECT("'" &amp; $D$33 &amp; "'!$A$9:$AD$9"),0),FALSE))))))</f>
        <v xml:space="preserve"> </v>
      </c>
      <c r="F59" s="53" t="str">
        <f ca="1">IF($B59=0," ",IF(LEFT(EDTC1[[#Headers],[EnterQ3]],6)="EnterQ"," ",
IF((VLOOKUP($B59,INDIRECT("'"&amp;$D$33&amp;"'!$A$9:$AD$120"),MATCH("# of Records Reviewed (denominator):",INDIRECT("'" &amp; $D$33 &amp; "'!$A$9:$AD$9"),0),FALSE))="","N/A",
IF(VLOOKUP($B59,INDIRECT("'" &amp; $D$33 &amp; "'!$A$9:$AD$120"),MATCH("# of Records Reviewed (denominator):",INDIRECT("'" &amp; $D$33 &amp; "'!$A$9:$AD$9"),0),FALSE)="0","0 cases",
(VLOOKUP($B59,INDIRECT("'" &amp; $D$33 &amp; "'!$A$9:$AD$120"),MATCH("1. Home Medications",INDIRECT("'" &amp; $D$33 &amp; "'!$A$9:$AD$9"),0),FALSE)/VLOOKUP($B59,INDIRECT("'" &amp; $D$33 &amp; "'!$A$9:$AD$120"),MATCH("# of Records Reviewed (denominator):",INDIRECT("'" &amp; $D$33 &amp; "'!$A$9:$AD$9"),0),FALSE))))))</f>
        <v xml:space="preserve"> </v>
      </c>
      <c r="G59" s="53" t="str">
        <f ca="1">IF($B59=0," ",IF(LEFT(EDTC1[[#Headers],[EnterQ4]],6)="EnterQ"," ",
IF((VLOOKUP($B59,INDIRECT("'"&amp;$D$33&amp;"'!$A$9:$AD$120"),MATCH("# of Records Reviewed (denominator):",INDIRECT("'" &amp; $D$33 &amp; "'!$A$9:$AD$9"),0),FALSE))="","N/A",
IF(VLOOKUP($B59,INDIRECT("'" &amp; $D$33 &amp; "'!$A$9:$AD$120"),MATCH("# of Records Reviewed (denominator):",INDIRECT("'" &amp; $D$33 &amp; "'!$A$9:$AD$9"),0),FALSE)="0","0 cases",
(VLOOKUP($B59,INDIRECT("'" &amp; $D$33 &amp; "'!$A$9:$AD$120"),MATCH("1. Home Medications",INDIRECT("'" &amp; $D$33 &amp; "'!$A$9:$AD$9"),0),FALSE)/VLOOKUP($B59,INDIRECT("'" &amp; $D$33 &amp; "'!$A$9:$AD$120"),MATCH("# of Records Reviewed (denominator):",INDIRECT("'" &amp; $D$33 &amp; "'!$A$9:$AD$9"),0),FALSE))))))</f>
        <v xml:space="preserve"> </v>
      </c>
      <c r="H59" s="53" t="str">
        <f ca="1">IF($B59=0," ",IF(LEFT(EDTC1[[#Headers],[EnterQ5]],6)="EnterQ"," ",
IF((VLOOKUP($B59,INDIRECT("'"&amp;$D$33&amp;"'!$A$9:$AD$120"),MATCH("# of Records Reviewed (denominator):",INDIRECT("'" &amp; $D$33 &amp; "'!$A$9:$AD$9"),0),FALSE))="","N/A",
IF(VLOOKUP($B59,INDIRECT("'" &amp; $D$33 &amp; "'!$A$9:$AD$120"),MATCH("# of Records Reviewed (denominator):",INDIRECT("'" &amp; $D$33 &amp; "'!$A$9:$AD$9"),0),FALSE)="0","0 cases",
(VLOOKUP($B59,INDIRECT("'" &amp; $D$33 &amp; "'!$A$9:$AD$120"),MATCH("1. Home Medications",INDIRECT("'" &amp; $D$33 &amp; "'!$A$9:$AD$9"),0),FALSE)/VLOOKUP($B59,INDIRECT("'" &amp; $D$33 &amp; "'!$A$9:$AD$120"),MATCH("# of Records Reviewed (denominator):",INDIRECT("'" &amp; $D$33 &amp; "'!$A$9:$AD$9"),0),FALSE))))))</f>
        <v xml:space="preserve"> </v>
      </c>
      <c r="I59" s="53" t="str">
        <f ca="1">IF($B59=0," ",IF(LEFT(EDTC1[[#Headers],[EnterQ6]],6)="EnterQ"," ",
IF((VLOOKUP($B59,INDIRECT("'"&amp;$D$33&amp;"'!$A$9:$AD$120"),MATCH("# of Records Reviewed (denominator):",INDIRECT("'" &amp; $D$33 &amp; "'!$A$9:$AD$9"),0),FALSE))="","N/A",
IF(VLOOKUP($B59,INDIRECT("'" &amp; $D$33 &amp; "'!$A$9:$AD$120"),MATCH("# of Records Reviewed (denominator):",INDIRECT("'" &amp; $D$33 &amp; "'!$A$9:$AD$9"),0),FALSE)="0","0 cases",
(VLOOKUP($B59,INDIRECT("'" &amp; $D$33 &amp; "'!$A$9:$AD$120"),MATCH("1. Home Medications",INDIRECT("'" &amp; $D$33 &amp; "'!$A$9:$AD$9"),0),FALSE)/VLOOKUP($B59,INDIRECT("'" &amp; $D$33 &amp; "'!$A$9:$AD$120"),MATCH("# of Records Reviewed (denominator):",INDIRECT("'" &amp; $D$33 &amp; "'!$A$9:$AD$9"),0),FALSE))))))</f>
        <v xml:space="preserve"> </v>
      </c>
      <c r="J59" s="53" t="str">
        <f ca="1">IF($B59=0," ",IF(LEFT(EDTC1[[#Headers],[EnterQ7]],6)="EnterQ"," ",
IF((VLOOKUP($B59,INDIRECT("'"&amp;$D$33&amp;"'!$A$9:$AD$120"),MATCH("# of Records Reviewed (denominator):",INDIRECT("'" &amp; $D$33 &amp; "'!$A$9:$AD$9"),0),FALSE))="","N/A",
IF(VLOOKUP($B59,INDIRECT("'" &amp; $D$33 &amp; "'!$A$9:$AD$120"),MATCH("# of Records Reviewed (denominator):",INDIRECT("'" &amp; $D$33 &amp; "'!$A$9:$AD$9"),0),FALSE)="0","0 cases",
(VLOOKUP($B59,INDIRECT("'" &amp; $D$33 &amp; "'!$A$9:$AD$120"),MATCH("1. Home Medications",INDIRECT("'" &amp; $D$33 &amp; "'!$A$9:$AD$9"),0),FALSE)/VLOOKUP($B59,INDIRECT("'" &amp; $D$33 &amp; "'!$A$9:$AD$120"),MATCH("# of Records Reviewed (denominator):",INDIRECT("'" &amp; $D$33 &amp; "'!$A$9:$AD$9"),0),FALSE))))))</f>
        <v xml:space="preserve"> </v>
      </c>
      <c r="K59" s="53" t="str">
        <f ca="1">IF($B59=0," ",IF(LEFT(EDTC1[[#Headers],[EnterQ8]],6)="EnterQ"," ",
IF((VLOOKUP($B59,INDIRECT("'"&amp;$D$33&amp;"'!$A$9:$AD$120"),MATCH("# of Records Reviewed (denominator):",INDIRECT("'" &amp; $D$33 &amp; "'!$A$9:$AD$9"),0),FALSE))="","N/A",
IF(VLOOKUP($B59,INDIRECT("'" &amp; $D$33 &amp; "'!$A$9:$AD$120"),MATCH("# of Records Reviewed (denominator):",INDIRECT("'" &amp; $D$33 &amp; "'!$A$9:$AD$9"),0),FALSE)="0","0 cases",
(VLOOKUP($B59,INDIRECT("'" &amp; $D$33 &amp; "'!$A$9:$AD$120"),MATCH("1. Home Medications",INDIRECT("'" &amp; $D$33 &amp; "'!$A$9:$AD$9"),0),FALSE)/VLOOKUP($B59,INDIRECT("'" &amp; $D$33 &amp; "'!$A$9:$AD$120"),MATCH("# of Records Reviewed (denominator):",INDIRECT("'" &amp; $D$33 &amp; "'!$A$9:$AD$9"),0),FALSE))))))</f>
        <v xml:space="preserve"> </v>
      </c>
    </row>
    <row r="60" spans="2:11" x14ac:dyDescent="0.25">
      <c r="B60" s="52">
        <f>IF('Update Master Hospital List'!D27=0,0,'Update Master Hospital List'!D27)</f>
        <v>0</v>
      </c>
      <c r="C60" s="52">
        <f>IF('Update Master Hospital List'!E27=0,0,'Update Master Hospital List'!E27)</f>
        <v>0</v>
      </c>
      <c r="D60" s="53" t="str">
        <f ca="1">IF($B60=0," ",IF(LEFT(EDTC1[[#Headers],[EnterQ1]],6)="EnterQ"," ",
IF((VLOOKUP($B60,INDIRECT("'"&amp;$D$33&amp;"'!$A$9:$AD$120"),MATCH("# of Records Reviewed (denominator):",INDIRECT("'" &amp; $D$33 &amp; "'!$A$9:$AD$9"),0),FALSE))="","N/A",
IF(VLOOKUP($B60,INDIRECT("'" &amp; $D$33 &amp; "'!$A$9:$AD$120"),MATCH("# of Records Reviewed (denominator):",INDIRECT("'" &amp; $D$33 &amp; "'!$A$9:$AD$9"),0),FALSE)="0","0 cases",
(VLOOKUP($B60,INDIRECT("'" &amp; $D$33 &amp; "'!$A$9:$AD$120"),MATCH("1. Home Medications",INDIRECT("'" &amp; $D$33 &amp; "'!$A$9:$AD$9"),0),FALSE)/VLOOKUP($B60,INDIRECT("'" &amp; $D$33 &amp; "'!$A$9:$AD$120"),MATCH("# of Records Reviewed (denominator):",INDIRECT("'" &amp; $D$33 &amp; "'!$A$9:$AD$9"),0),FALSE))))))</f>
        <v xml:space="preserve"> </v>
      </c>
      <c r="E60" s="53" t="str">
        <f ca="1">IF($B60=0," ",IF(LEFT(EDTC1[[#Headers],[EnterQ2]],6)="EnterQ"," ",
IF((VLOOKUP($B60,INDIRECT("'"&amp;$D$33&amp;"'!$A$9:$AD$120"),MATCH("# of Records Reviewed (denominator):",INDIRECT("'" &amp; $D$33 &amp; "'!$A$9:$AD$9"),0),FALSE))="","N/A",
IF(VLOOKUP($B60,INDIRECT("'" &amp; $D$33 &amp; "'!$A$9:$AD$120"),MATCH("# of Records Reviewed (denominator):",INDIRECT("'" &amp; $D$33 &amp; "'!$A$9:$AD$9"),0),FALSE)="0","0 cases",
(VLOOKUP($B60,INDIRECT("'" &amp; $D$33 &amp; "'!$A$9:$AD$120"),MATCH("1. Home Medications",INDIRECT("'" &amp; $D$33 &amp; "'!$A$9:$AD$9"),0),FALSE)/VLOOKUP($B60,INDIRECT("'" &amp; $D$33 &amp; "'!$A$9:$AD$120"),MATCH("# of Records Reviewed (denominator):",INDIRECT("'" &amp; $D$33 &amp; "'!$A$9:$AD$9"),0),FALSE))))))</f>
        <v xml:space="preserve"> </v>
      </c>
      <c r="F60" s="53" t="str">
        <f ca="1">IF($B60=0," ",IF(LEFT(EDTC1[[#Headers],[EnterQ3]],6)="EnterQ"," ",
IF((VLOOKUP($B60,INDIRECT("'"&amp;$D$33&amp;"'!$A$9:$AD$120"),MATCH("# of Records Reviewed (denominator):",INDIRECT("'" &amp; $D$33 &amp; "'!$A$9:$AD$9"),0),FALSE))="","N/A",
IF(VLOOKUP($B60,INDIRECT("'" &amp; $D$33 &amp; "'!$A$9:$AD$120"),MATCH("# of Records Reviewed (denominator):",INDIRECT("'" &amp; $D$33 &amp; "'!$A$9:$AD$9"),0),FALSE)="0","0 cases",
(VLOOKUP($B60,INDIRECT("'" &amp; $D$33 &amp; "'!$A$9:$AD$120"),MATCH("1. Home Medications",INDIRECT("'" &amp; $D$33 &amp; "'!$A$9:$AD$9"),0),FALSE)/VLOOKUP($B60,INDIRECT("'" &amp; $D$33 &amp; "'!$A$9:$AD$120"),MATCH("# of Records Reviewed (denominator):",INDIRECT("'" &amp; $D$33 &amp; "'!$A$9:$AD$9"),0),FALSE))))))</f>
        <v xml:space="preserve"> </v>
      </c>
      <c r="G60" s="53" t="str">
        <f ca="1">IF($B60=0," ",IF(LEFT(EDTC1[[#Headers],[EnterQ4]],6)="EnterQ"," ",
IF((VLOOKUP($B60,INDIRECT("'"&amp;$D$33&amp;"'!$A$9:$AD$120"),MATCH("# of Records Reviewed (denominator):",INDIRECT("'" &amp; $D$33 &amp; "'!$A$9:$AD$9"),0),FALSE))="","N/A",
IF(VLOOKUP($B60,INDIRECT("'" &amp; $D$33 &amp; "'!$A$9:$AD$120"),MATCH("# of Records Reviewed (denominator):",INDIRECT("'" &amp; $D$33 &amp; "'!$A$9:$AD$9"),0),FALSE)="0","0 cases",
(VLOOKUP($B60,INDIRECT("'" &amp; $D$33 &amp; "'!$A$9:$AD$120"),MATCH("1. Home Medications",INDIRECT("'" &amp; $D$33 &amp; "'!$A$9:$AD$9"),0),FALSE)/VLOOKUP($B60,INDIRECT("'" &amp; $D$33 &amp; "'!$A$9:$AD$120"),MATCH("# of Records Reviewed (denominator):",INDIRECT("'" &amp; $D$33 &amp; "'!$A$9:$AD$9"),0),FALSE))))))</f>
        <v xml:space="preserve"> </v>
      </c>
      <c r="H60" s="53" t="str">
        <f ca="1">IF($B60=0," ",IF(LEFT(EDTC1[[#Headers],[EnterQ5]],6)="EnterQ"," ",
IF((VLOOKUP($B60,INDIRECT("'"&amp;$D$33&amp;"'!$A$9:$AD$120"),MATCH("# of Records Reviewed (denominator):",INDIRECT("'" &amp; $D$33 &amp; "'!$A$9:$AD$9"),0),FALSE))="","N/A",
IF(VLOOKUP($B60,INDIRECT("'" &amp; $D$33 &amp; "'!$A$9:$AD$120"),MATCH("# of Records Reviewed (denominator):",INDIRECT("'" &amp; $D$33 &amp; "'!$A$9:$AD$9"),0),FALSE)="0","0 cases",
(VLOOKUP($B60,INDIRECT("'" &amp; $D$33 &amp; "'!$A$9:$AD$120"),MATCH("1. Home Medications",INDIRECT("'" &amp; $D$33 &amp; "'!$A$9:$AD$9"),0),FALSE)/VLOOKUP($B60,INDIRECT("'" &amp; $D$33 &amp; "'!$A$9:$AD$120"),MATCH("# of Records Reviewed (denominator):",INDIRECT("'" &amp; $D$33 &amp; "'!$A$9:$AD$9"),0),FALSE))))))</f>
        <v xml:space="preserve"> </v>
      </c>
      <c r="I60" s="53" t="str">
        <f ca="1">IF($B60=0," ",IF(LEFT(EDTC1[[#Headers],[EnterQ6]],6)="EnterQ"," ",
IF((VLOOKUP($B60,INDIRECT("'"&amp;$D$33&amp;"'!$A$9:$AD$120"),MATCH("# of Records Reviewed (denominator):",INDIRECT("'" &amp; $D$33 &amp; "'!$A$9:$AD$9"),0),FALSE))="","N/A",
IF(VLOOKUP($B60,INDIRECT("'" &amp; $D$33 &amp; "'!$A$9:$AD$120"),MATCH("# of Records Reviewed (denominator):",INDIRECT("'" &amp; $D$33 &amp; "'!$A$9:$AD$9"),0),FALSE)="0","0 cases",
(VLOOKUP($B60,INDIRECT("'" &amp; $D$33 &amp; "'!$A$9:$AD$120"),MATCH("1. Home Medications",INDIRECT("'" &amp; $D$33 &amp; "'!$A$9:$AD$9"),0),FALSE)/VLOOKUP($B60,INDIRECT("'" &amp; $D$33 &amp; "'!$A$9:$AD$120"),MATCH("# of Records Reviewed (denominator):",INDIRECT("'" &amp; $D$33 &amp; "'!$A$9:$AD$9"),0),FALSE))))))</f>
        <v xml:space="preserve"> </v>
      </c>
      <c r="J60" s="53" t="str">
        <f ca="1">IF($B60=0," ",IF(LEFT(EDTC1[[#Headers],[EnterQ7]],6)="EnterQ"," ",
IF((VLOOKUP($B60,INDIRECT("'"&amp;$D$33&amp;"'!$A$9:$AD$120"),MATCH("# of Records Reviewed (denominator):",INDIRECT("'" &amp; $D$33 &amp; "'!$A$9:$AD$9"),0),FALSE))="","N/A",
IF(VLOOKUP($B60,INDIRECT("'" &amp; $D$33 &amp; "'!$A$9:$AD$120"),MATCH("# of Records Reviewed (denominator):",INDIRECT("'" &amp; $D$33 &amp; "'!$A$9:$AD$9"),0),FALSE)="0","0 cases",
(VLOOKUP($B60,INDIRECT("'" &amp; $D$33 &amp; "'!$A$9:$AD$120"),MATCH("1. Home Medications",INDIRECT("'" &amp; $D$33 &amp; "'!$A$9:$AD$9"),0),FALSE)/VLOOKUP($B60,INDIRECT("'" &amp; $D$33 &amp; "'!$A$9:$AD$120"),MATCH("# of Records Reviewed (denominator):",INDIRECT("'" &amp; $D$33 &amp; "'!$A$9:$AD$9"),0),FALSE))))))</f>
        <v xml:space="preserve"> </v>
      </c>
      <c r="K60" s="53" t="str">
        <f ca="1">IF($B60=0," ",IF(LEFT(EDTC1[[#Headers],[EnterQ8]],6)="EnterQ"," ",
IF((VLOOKUP($B60,INDIRECT("'"&amp;$D$33&amp;"'!$A$9:$AD$120"),MATCH("# of Records Reviewed (denominator):",INDIRECT("'" &amp; $D$33 &amp; "'!$A$9:$AD$9"),0),FALSE))="","N/A",
IF(VLOOKUP($B60,INDIRECT("'" &amp; $D$33 &amp; "'!$A$9:$AD$120"),MATCH("# of Records Reviewed (denominator):",INDIRECT("'" &amp; $D$33 &amp; "'!$A$9:$AD$9"),0),FALSE)="0","0 cases",
(VLOOKUP($B60,INDIRECT("'" &amp; $D$33 &amp; "'!$A$9:$AD$120"),MATCH("1. Home Medications",INDIRECT("'" &amp; $D$33 &amp; "'!$A$9:$AD$9"),0),FALSE)/VLOOKUP($B60,INDIRECT("'" &amp; $D$33 &amp; "'!$A$9:$AD$120"),MATCH("# of Records Reviewed (denominator):",INDIRECT("'" &amp; $D$33 &amp; "'!$A$9:$AD$9"),0),FALSE))))))</f>
        <v xml:space="preserve"> </v>
      </c>
    </row>
    <row r="61" spans="2:11" x14ac:dyDescent="0.25">
      <c r="B61" s="52">
        <f>IF('Update Master Hospital List'!D28=0,0,'Update Master Hospital List'!D28)</f>
        <v>0</v>
      </c>
      <c r="C61" s="52">
        <f>IF('Update Master Hospital List'!E28=0,0,'Update Master Hospital List'!E28)</f>
        <v>0</v>
      </c>
      <c r="D61" s="53" t="str">
        <f ca="1">IF($B61=0," ",IF(LEFT(EDTC1[[#Headers],[EnterQ1]],6)="EnterQ"," ",
IF((VLOOKUP($B61,INDIRECT("'"&amp;$D$33&amp;"'!$A$9:$AD$120"),MATCH("# of Records Reviewed (denominator):",INDIRECT("'" &amp; $D$33 &amp; "'!$A$9:$AD$9"),0),FALSE))="","N/A",
IF(VLOOKUP($B61,INDIRECT("'" &amp; $D$33 &amp; "'!$A$9:$AD$120"),MATCH("# of Records Reviewed (denominator):",INDIRECT("'" &amp; $D$33 &amp; "'!$A$9:$AD$9"),0),FALSE)="0","0 cases",
(VLOOKUP($B61,INDIRECT("'" &amp; $D$33 &amp; "'!$A$9:$AD$120"),MATCH("1. Home Medications",INDIRECT("'" &amp; $D$33 &amp; "'!$A$9:$AD$9"),0),FALSE)/VLOOKUP($B61,INDIRECT("'" &amp; $D$33 &amp; "'!$A$9:$AD$120"),MATCH("# of Records Reviewed (denominator):",INDIRECT("'" &amp; $D$33 &amp; "'!$A$9:$AD$9"),0),FALSE))))))</f>
        <v xml:space="preserve"> </v>
      </c>
      <c r="E61" s="53" t="str">
        <f ca="1">IF($B61=0," ",IF(LEFT(EDTC1[[#Headers],[EnterQ2]],6)="EnterQ"," ",
IF((VLOOKUP($B61,INDIRECT("'"&amp;$D$33&amp;"'!$A$9:$AD$120"),MATCH("# of Records Reviewed (denominator):",INDIRECT("'" &amp; $D$33 &amp; "'!$A$9:$AD$9"),0),FALSE))="","N/A",
IF(VLOOKUP($B61,INDIRECT("'" &amp; $D$33 &amp; "'!$A$9:$AD$120"),MATCH("# of Records Reviewed (denominator):",INDIRECT("'" &amp; $D$33 &amp; "'!$A$9:$AD$9"),0),FALSE)="0","0 cases",
(VLOOKUP($B61,INDIRECT("'" &amp; $D$33 &amp; "'!$A$9:$AD$120"),MATCH("1. Home Medications",INDIRECT("'" &amp; $D$33 &amp; "'!$A$9:$AD$9"),0),FALSE)/VLOOKUP($B61,INDIRECT("'" &amp; $D$33 &amp; "'!$A$9:$AD$120"),MATCH("# of Records Reviewed (denominator):",INDIRECT("'" &amp; $D$33 &amp; "'!$A$9:$AD$9"),0),FALSE))))))</f>
        <v xml:space="preserve"> </v>
      </c>
      <c r="F61" s="53" t="str">
        <f ca="1">IF($B61=0," ",IF(LEFT(EDTC1[[#Headers],[EnterQ3]],6)="EnterQ"," ",
IF((VLOOKUP($B61,INDIRECT("'"&amp;$D$33&amp;"'!$A$9:$AD$120"),MATCH("# of Records Reviewed (denominator):",INDIRECT("'" &amp; $D$33 &amp; "'!$A$9:$AD$9"),0),FALSE))="","N/A",
IF(VLOOKUP($B61,INDIRECT("'" &amp; $D$33 &amp; "'!$A$9:$AD$120"),MATCH("# of Records Reviewed (denominator):",INDIRECT("'" &amp; $D$33 &amp; "'!$A$9:$AD$9"),0),FALSE)="0","0 cases",
(VLOOKUP($B61,INDIRECT("'" &amp; $D$33 &amp; "'!$A$9:$AD$120"),MATCH("1. Home Medications",INDIRECT("'" &amp; $D$33 &amp; "'!$A$9:$AD$9"),0),FALSE)/VLOOKUP($B61,INDIRECT("'" &amp; $D$33 &amp; "'!$A$9:$AD$120"),MATCH("# of Records Reviewed (denominator):",INDIRECT("'" &amp; $D$33 &amp; "'!$A$9:$AD$9"),0),FALSE))))))</f>
        <v xml:space="preserve"> </v>
      </c>
      <c r="G61" s="53" t="str">
        <f ca="1">IF($B61=0," ",IF(LEFT(EDTC1[[#Headers],[EnterQ4]],6)="EnterQ"," ",
IF((VLOOKUP($B61,INDIRECT("'"&amp;$D$33&amp;"'!$A$9:$AD$120"),MATCH("# of Records Reviewed (denominator):",INDIRECT("'" &amp; $D$33 &amp; "'!$A$9:$AD$9"),0),FALSE))="","N/A",
IF(VLOOKUP($B61,INDIRECT("'" &amp; $D$33 &amp; "'!$A$9:$AD$120"),MATCH("# of Records Reviewed (denominator):",INDIRECT("'" &amp; $D$33 &amp; "'!$A$9:$AD$9"),0),FALSE)="0","0 cases",
(VLOOKUP($B61,INDIRECT("'" &amp; $D$33 &amp; "'!$A$9:$AD$120"),MATCH("1. Home Medications",INDIRECT("'" &amp; $D$33 &amp; "'!$A$9:$AD$9"),0),FALSE)/VLOOKUP($B61,INDIRECT("'" &amp; $D$33 &amp; "'!$A$9:$AD$120"),MATCH("# of Records Reviewed (denominator):",INDIRECT("'" &amp; $D$33 &amp; "'!$A$9:$AD$9"),0),FALSE))))))</f>
        <v xml:space="preserve"> </v>
      </c>
      <c r="H61" s="53" t="str">
        <f ca="1">IF($B61=0," ",IF(LEFT(EDTC1[[#Headers],[EnterQ5]],6)="EnterQ"," ",
IF((VLOOKUP($B61,INDIRECT("'"&amp;$D$33&amp;"'!$A$9:$AD$120"),MATCH("# of Records Reviewed (denominator):",INDIRECT("'" &amp; $D$33 &amp; "'!$A$9:$AD$9"),0),FALSE))="","N/A",
IF(VLOOKUP($B61,INDIRECT("'" &amp; $D$33 &amp; "'!$A$9:$AD$120"),MATCH("# of Records Reviewed (denominator):",INDIRECT("'" &amp; $D$33 &amp; "'!$A$9:$AD$9"),0),FALSE)="0","0 cases",
(VLOOKUP($B61,INDIRECT("'" &amp; $D$33 &amp; "'!$A$9:$AD$120"),MATCH("1. Home Medications",INDIRECT("'" &amp; $D$33 &amp; "'!$A$9:$AD$9"),0),FALSE)/VLOOKUP($B61,INDIRECT("'" &amp; $D$33 &amp; "'!$A$9:$AD$120"),MATCH("# of Records Reviewed (denominator):",INDIRECT("'" &amp; $D$33 &amp; "'!$A$9:$AD$9"),0),FALSE))))))</f>
        <v xml:space="preserve"> </v>
      </c>
      <c r="I61" s="53" t="str">
        <f ca="1">IF($B61=0," ",IF(LEFT(EDTC1[[#Headers],[EnterQ6]],6)="EnterQ"," ",
IF((VLOOKUP($B61,INDIRECT("'"&amp;$D$33&amp;"'!$A$9:$AD$120"),MATCH("# of Records Reviewed (denominator):",INDIRECT("'" &amp; $D$33 &amp; "'!$A$9:$AD$9"),0),FALSE))="","N/A",
IF(VLOOKUP($B61,INDIRECT("'" &amp; $D$33 &amp; "'!$A$9:$AD$120"),MATCH("# of Records Reviewed (denominator):",INDIRECT("'" &amp; $D$33 &amp; "'!$A$9:$AD$9"),0),FALSE)="0","0 cases",
(VLOOKUP($B61,INDIRECT("'" &amp; $D$33 &amp; "'!$A$9:$AD$120"),MATCH("1. Home Medications",INDIRECT("'" &amp; $D$33 &amp; "'!$A$9:$AD$9"),0),FALSE)/VLOOKUP($B61,INDIRECT("'" &amp; $D$33 &amp; "'!$A$9:$AD$120"),MATCH("# of Records Reviewed (denominator):",INDIRECT("'" &amp; $D$33 &amp; "'!$A$9:$AD$9"),0),FALSE))))))</f>
        <v xml:space="preserve"> </v>
      </c>
      <c r="J61" s="53" t="str">
        <f ca="1">IF($B61=0," ",IF(LEFT(EDTC1[[#Headers],[EnterQ7]],6)="EnterQ"," ",
IF((VLOOKUP($B61,INDIRECT("'"&amp;$D$33&amp;"'!$A$9:$AD$120"),MATCH("# of Records Reviewed (denominator):",INDIRECT("'" &amp; $D$33 &amp; "'!$A$9:$AD$9"),0),FALSE))="","N/A",
IF(VLOOKUP($B61,INDIRECT("'" &amp; $D$33 &amp; "'!$A$9:$AD$120"),MATCH("# of Records Reviewed (denominator):",INDIRECT("'" &amp; $D$33 &amp; "'!$A$9:$AD$9"),0),FALSE)="0","0 cases",
(VLOOKUP($B61,INDIRECT("'" &amp; $D$33 &amp; "'!$A$9:$AD$120"),MATCH("1. Home Medications",INDIRECT("'" &amp; $D$33 &amp; "'!$A$9:$AD$9"),0),FALSE)/VLOOKUP($B61,INDIRECT("'" &amp; $D$33 &amp; "'!$A$9:$AD$120"),MATCH("# of Records Reviewed (denominator):",INDIRECT("'" &amp; $D$33 &amp; "'!$A$9:$AD$9"),0),FALSE))))))</f>
        <v xml:space="preserve"> </v>
      </c>
      <c r="K61" s="53" t="str">
        <f ca="1">IF($B61=0," ",IF(LEFT(EDTC1[[#Headers],[EnterQ8]],6)="EnterQ"," ",
IF((VLOOKUP($B61,INDIRECT("'"&amp;$D$33&amp;"'!$A$9:$AD$120"),MATCH("# of Records Reviewed (denominator):",INDIRECT("'" &amp; $D$33 &amp; "'!$A$9:$AD$9"),0),FALSE))="","N/A",
IF(VLOOKUP($B61,INDIRECT("'" &amp; $D$33 &amp; "'!$A$9:$AD$120"),MATCH("# of Records Reviewed (denominator):",INDIRECT("'" &amp; $D$33 &amp; "'!$A$9:$AD$9"),0),FALSE)="0","0 cases",
(VLOOKUP($B61,INDIRECT("'" &amp; $D$33 &amp; "'!$A$9:$AD$120"),MATCH("1. Home Medications",INDIRECT("'" &amp; $D$33 &amp; "'!$A$9:$AD$9"),0),FALSE)/VLOOKUP($B61,INDIRECT("'" &amp; $D$33 &amp; "'!$A$9:$AD$120"),MATCH("# of Records Reviewed (denominator):",INDIRECT("'" &amp; $D$33 &amp; "'!$A$9:$AD$9"),0),FALSE))))))</f>
        <v xml:space="preserve"> </v>
      </c>
    </row>
    <row r="62" spans="2:11" x14ac:dyDescent="0.25">
      <c r="B62" s="52">
        <f>IF('Update Master Hospital List'!D29=0,0,'Update Master Hospital List'!D29)</f>
        <v>0</v>
      </c>
      <c r="C62" s="52">
        <f>IF('Update Master Hospital List'!E29=0,0,'Update Master Hospital List'!E29)</f>
        <v>0</v>
      </c>
      <c r="D62" s="53" t="str">
        <f ca="1">IF($B62=0," ",IF(LEFT(EDTC1[[#Headers],[EnterQ1]],6)="EnterQ"," ",
IF((VLOOKUP($B62,INDIRECT("'"&amp;$D$33&amp;"'!$A$9:$AD$120"),MATCH("# of Records Reviewed (denominator):",INDIRECT("'" &amp; $D$33 &amp; "'!$A$9:$AD$9"),0),FALSE))="","N/A",
IF(VLOOKUP($B62,INDIRECT("'" &amp; $D$33 &amp; "'!$A$9:$AD$120"),MATCH("# of Records Reviewed (denominator):",INDIRECT("'" &amp; $D$33 &amp; "'!$A$9:$AD$9"),0),FALSE)="0","0 cases",
(VLOOKUP($B62,INDIRECT("'" &amp; $D$33 &amp; "'!$A$9:$AD$120"),MATCH("1. Home Medications",INDIRECT("'" &amp; $D$33 &amp; "'!$A$9:$AD$9"),0),FALSE)/VLOOKUP($B62,INDIRECT("'" &amp; $D$33 &amp; "'!$A$9:$AD$120"),MATCH("# of Records Reviewed (denominator):",INDIRECT("'" &amp; $D$33 &amp; "'!$A$9:$AD$9"),0),FALSE))))))</f>
        <v xml:space="preserve"> </v>
      </c>
      <c r="E62" s="53" t="str">
        <f ca="1">IF($B62=0," ",IF(LEFT(EDTC1[[#Headers],[EnterQ2]],6)="EnterQ"," ",
IF((VLOOKUP($B62,INDIRECT("'"&amp;$D$33&amp;"'!$A$9:$AD$120"),MATCH("# of Records Reviewed (denominator):",INDIRECT("'" &amp; $D$33 &amp; "'!$A$9:$AD$9"),0),FALSE))="","N/A",
IF(VLOOKUP($B62,INDIRECT("'" &amp; $D$33 &amp; "'!$A$9:$AD$120"),MATCH("# of Records Reviewed (denominator):",INDIRECT("'" &amp; $D$33 &amp; "'!$A$9:$AD$9"),0),FALSE)="0","0 cases",
(VLOOKUP($B62,INDIRECT("'" &amp; $D$33 &amp; "'!$A$9:$AD$120"),MATCH("1. Home Medications",INDIRECT("'" &amp; $D$33 &amp; "'!$A$9:$AD$9"),0),FALSE)/VLOOKUP($B62,INDIRECT("'" &amp; $D$33 &amp; "'!$A$9:$AD$120"),MATCH("# of Records Reviewed (denominator):",INDIRECT("'" &amp; $D$33 &amp; "'!$A$9:$AD$9"),0),FALSE))))))</f>
        <v xml:space="preserve"> </v>
      </c>
      <c r="F62" s="53" t="str">
        <f ca="1">IF($B62=0," ",IF(LEFT(EDTC1[[#Headers],[EnterQ3]],6)="EnterQ"," ",
IF((VLOOKUP($B62,INDIRECT("'"&amp;$D$33&amp;"'!$A$9:$AD$120"),MATCH("# of Records Reviewed (denominator):",INDIRECT("'" &amp; $D$33 &amp; "'!$A$9:$AD$9"),0),FALSE))="","N/A",
IF(VLOOKUP($B62,INDIRECT("'" &amp; $D$33 &amp; "'!$A$9:$AD$120"),MATCH("# of Records Reviewed (denominator):",INDIRECT("'" &amp; $D$33 &amp; "'!$A$9:$AD$9"),0),FALSE)="0","0 cases",
(VLOOKUP($B62,INDIRECT("'" &amp; $D$33 &amp; "'!$A$9:$AD$120"),MATCH("1. Home Medications",INDIRECT("'" &amp; $D$33 &amp; "'!$A$9:$AD$9"),0),FALSE)/VLOOKUP($B62,INDIRECT("'" &amp; $D$33 &amp; "'!$A$9:$AD$120"),MATCH("# of Records Reviewed (denominator):",INDIRECT("'" &amp; $D$33 &amp; "'!$A$9:$AD$9"),0),FALSE))))))</f>
        <v xml:space="preserve"> </v>
      </c>
      <c r="G62" s="53" t="str">
        <f ca="1">IF($B62=0," ",IF(LEFT(EDTC1[[#Headers],[EnterQ4]],6)="EnterQ"," ",
IF((VLOOKUP($B62,INDIRECT("'"&amp;$D$33&amp;"'!$A$9:$AD$120"),MATCH("# of Records Reviewed (denominator):",INDIRECT("'" &amp; $D$33 &amp; "'!$A$9:$AD$9"),0),FALSE))="","N/A",
IF(VLOOKUP($B62,INDIRECT("'" &amp; $D$33 &amp; "'!$A$9:$AD$120"),MATCH("# of Records Reviewed (denominator):",INDIRECT("'" &amp; $D$33 &amp; "'!$A$9:$AD$9"),0),FALSE)="0","0 cases",
(VLOOKUP($B62,INDIRECT("'" &amp; $D$33 &amp; "'!$A$9:$AD$120"),MATCH("1. Home Medications",INDIRECT("'" &amp; $D$33 &amp; "'!$A$9:$AD$9"),0),FALSE)/VLOOKUP($B62,INDIRECT("'" &amp; $D$33 &amp; "'!$A$9:$AD$120"),MATCH("# of Records Reviewed (denominator):",INDIRECT("'" &amp; $D$33 &amp; "'!$A$9:$AD$9"),0),FALSE))))))</f>
        <v xml:space="preserve"> </v>
      </c>
      <c r="H62" s="53" t="str">
        <f ca="1">IF($B62=0," ",IF(LEFT(EDTC1[[#Headers],[EnterQ5]],6)="EnterQ"," ",
IF((VLOOKUP($B62,INDIRECT("'"&amp;$D$33&amp;"'!$A$9:$AD$120"),MATCH("# of Records Reviewed (denominator):",INDIRECT("'" &amp; $D$33 &amp; "'!$A$9:$AD$9"),0),FALSE))="","N/A",
IF(VLOOKUP($B62,INDIRECT("'" &amp; $D$33 &amp; "'!$A$9:$AD$120"),MATCH("# of Records Reviewed (denominator):",INDIRECT("'" &amp; $D$33 &amp; "'!$A$9:$AD$9"),0),FALSE)="0","0 cases",
(VLOOKUP($B62,INDIRECT("'" &amp; $D$33 &amp; "'!$A$9:$AD$120"),MATCH("1. Home Medications",INDIRECT("'" &amp; $D$33 &amp; "'!$A$9:$AD$9"),0),FALSE)/VLOOKUP($B62,INDIRECT("'" &amp; $D$33 &amp; "'!$A$9:$AD$120"),MATCH("# of Records Reviewed (denominator):",INDIRECT("'" &amp; $D$33 &amp; "'!$A$9:$AD$9"),0),FALSE))))))</f>
        <v xml:space="preserve"> </v>
      </c>
      <c r="I62" s="53" t="str">
        <f ca="1">IF($B62=0," ",IF(LEFT(EDTC1[[#Headers],[EnterQ6]],6)="EnterQ"," ",
IF((VLOOKUP($B62,INDIRECT("'"&amp;$D$33&amp;"'!$A$9:$AD$120"),MATCH("# of Records Reviewed (denominator):",INDIRECT("'" &amp; $D$33 &amp; "'!$A$9:$AD$9"),0),FALSE))="","N/A",
IF(VLOOKUP($B62,INDIRECT("'" &amp; $D$33 &amp; "'!$A$9:$AD$120"),MATCH("# of Records Reviewed (denominator):",INDIRECT("'" &amp; $D$33 &amp; "'!$A$9:$AD$9"),0),FALSE)="0","0 cases",
(VLOOKUP($B62,INDIRECT("'" &amp; $D$33 &amp; "'!$A$9:$AD$120"),MATCH("1. Home Medications",INDIRECT("'" &amp; $D$33 &amp; "'!$A$9:$AD$9"),0),FALSE)/VLOOKUP($B62,INDIRECT("'" &amp; $D$33 &amp; "'!$A$9:$AD$120"),MATCH("# of Records Reviewed (denominator):",INDIRECT("'" &amp; $D$33 &amp; "'!$A$9:$AD$9"),0),FALSE))))))</f>
        <v xml:space="preserve"> </v>
      </c>
      <c r="J62" s="53" t="str">
        <f ca="1">IF($B62=0," ",IF(LEFT(EDTC1[[#Headers],[EnterQ7]],6)="EnterQ"," ",
IF((VLOOKUP($B62,INDIRECT("'"&amp;$D$33&amp;"'!$A$9:$AD$120"),MATCH("# of Records Reviewed (denominator):",INDIRECT("'" &amp; $D$33 &amp; "'!$A$9:$AD$9"),0),FALSE))="","N/A",
IF(VLOOKUP($B62,INDIRECT("'" &amp; $D$33 &amp; "'!$A$9:$AD$120"),MATCH("# of Records Reviewed (denominator):",INDIRECT("'" &amp; $D$33 &amp; "'!$A$9:$AD$9"),0),FALSE)="0","0 cases",
(VLOOKUP($B62,INDIRECT("'" &amp; $D$33 &amp; "'!$A$9:$AD$120"),MATCH("1. Home Medications",INDIRECT("'" &amp; $D$33 &amp; "'!$A$9:$AD$9"),0),FALSE)/VLOOKUP($B62,INDIRECT("'" &amp; $D$33 &amp; "'!$A$9:$AD$120"),MATCH("# of Records Reviewed (denominator):",INDIRECT("'" &amp; $D$33 &amp; "'!$A$9:$AD$9"),0),FALSE))))))</f>
        <v xml:space="preserve"> </v>
      </c>
      <c r="K62" s="53" t="str">
        <f ca="1">IF($B62=0," ",IF(LEFT(EDTC1[[#Headers],[EnterQ8]],6)="EnterQ"," ",
IF((VLOOKUP($B62,INDIRECT("'"&amp;$D$33&amp;"'!$A$9:$AD$120"),MATCH("# of Records Reviewed (denominator):",INDIRECT("'" &amp; $D$33 &amp; "'!$A$9:$AD$9"),0),FALSE))="","N/A",
IF(VLOOKUP($B62,INDIRECT("'" &amp; $D$33 &amp; "'!$A$9:$AD$120"),MATCH("# of Records Reviewed (denominator):",INDIRECT("'" &amp; $D$33 &amp; "'!$A$9:$AD$9"),0),FALSE)="0","0 cases",
(VLOOKUP($B62,INDIRECT("'" &amp; $D$33 &amp; "'!$A$9:$AD$120"),MATCH("1. Home Medications",INDIRECT("'" &amp; $D$33 &amp; "'!$A$9:$AD$9"),0),FALSE)/VLOOKUP($B62,INDIRECT("'" &amp; $D$33 &amp; "'!$A$9:$AD$120"),MATCH("# of Records Reviewed (denominator):",INDIRECT("'" &amp; $D$33 &amp; "'!$A$9:$AD$9"),0),FALSE))))))</f>
        <v xml:space="preserve"> </v>
      </c>
    </row>
    <row r="63" spans="2:11" x14ac:dyDescent="0.25">
      <c r="B63" s="52">
        <f>IF('Update Master Hospital List'!D30=0,0,'Update Master Hospital List'!D30)</f>
        <v>0</v>
      </c>
      <c r="C63" s="52">
        <f>IF('Update Master Hospital List'!E30=0,0,'Update Master Hospital List'!E30)</f>
        <v>0</v>
      </c>
      <c r="D63" s="53" t="str">
        <f ca="1">IF($B63=0," ",IF(LEFT(EDTC1[[#Headers],[EnterQ1]],6)="EnterQ"," ",
IF((VLOOKUP($B63,INDIRECT("'"&amp;$D$33&amp;"'!$A$9:$AD$120"),MATCH("# of Records Reviewed (denominator):",INDIRECT("'" &amp; $D$33 &amp; "'!$A$9:$AD$9"),0),FALSE))="","N/A",
IF(VLOOKUP($B63,INDIRECT("'" &amp; $D$33 &amp; "'!$A$9:$AD$120"),MATCH("# of Records Reviewed (denominator):",INDIRECT("'" &amp; $D$33 &amp; "'!$A$9:$AD$9"),0),FALSE)="0","0 cases",
(VLOOKUP($B63,INDIRECT("'" &amp; $D$33 &amp; "'!$A$9:$AD$120"),MATCH("1. Home Medications",INDIRECT("'" &amp; $D$33 &amp; "'!$A$9:$AD$9"),0),FALSE)/VLOOKUP($B63,INDIRECT("'" &amp; $D$33 &amp; "'!$A$9:$AD$120"),MATCH("# of Records Reviewed (denominator):",INDIRECT("'" &amp; $D$33 &amp; "'!$A$9:$AD$9"),0),FALSE))))))</f>
        <v xml:space="preserve"> </v>
      </c>
      <c r="E63" s="53" t="str">
        <f ca="1">IF($B63=0," ",IF(LEFT(EDTC1[[#Headers],[EnterQ2]],6)="EnterQ"," ",
IF((VLOOKUP($B63,INDIRECT("'"&amp;$D$33&amp;"'!$A$9:$AD$120"),MATCH("# of Records Reviewed (denominator):",INDIRECT("'" &amp; $D$33 &amp; "'!$A$9:$AD$9"),0),FALSE))="","N/A",
IF(VLOOKUP($B63,INDIRECT("'" &amp; $D$33 &amp; "'!$A$9:$AD$120"),MATCH("# of Records Reviewed (denominator):",INDIRECT("'" &amp; $D$33 &amp; "'!$A$9:$AD$9"),0),FALSE)="0","0 cases",
(VLOOKUP($B63,INDIRECT("'" &amp; $D$33 &amp; "'!$A$9:$AD$120"),MATCH("1. Home Medications",INDIRECT("'" &amp; $D$33 &amp; "'!$A$9:$AD$9"),0),FALSE)/VLOOKUP($B63,INDIRECT("'" &amp; $D$33 &amp; "'!$A$9:$AD$120"),MATCH("# of Records Reviewed (denominator):",INDIRECT("'" &amp; $D$33 &amp; "'!$A$9:$AD$9"),0),FALSE))))))</f>
        <v xml:space="preserve"> </v>
      </c>
      <c r="F63" s="53" t="str">
        <f ca="1">IF($B63=0," ",IF(LEFT(EDTC1[[#Headers],[EnterQ3]],6)="EnterQ"," ",
IF((VLOOKUP($B63,INDIRECT("'"&amp;$D$33&amp;"'!$A$9:$AD$120"),MATCH("# of Records Reviewed (denominator):",INDIRECT("'" &amp; $D$33 &amp; "'!$A$9:$AD$9"),0),FALSE))="","N/A",
IF(VLOOKUP($B63,INDIRECT("'" &amp; $D$33 &amp; "'!$A$9:$AD$120"),MATCH("# of Records Reviewed (denominator):",INDIRECT("'" &amp; $D$33 &amp; "'!$A$9:$AD$9"),0),FALSE)="0","0 cases",
(VLOOKUP($B63,INDIRECT("'" &amp; $D$33 &amp; "'!$A$9:$AD$120"),MATCH("1. Home Medications",INDIRECT("'" &amp; $D$33 &amp; "'!$A$9:$AD$9"),0),FALSE)/VLOOKUP($B63,INDIRECT("'" &amp; $D$33 &amp; "'!$A$9:$AD$120"),MATCH("# of Records Reviewed (denominator):",INDIRECT("'" &amp; $D$33 &amp; "'!$A$9:$AD$9"),0),FALSE))))))</f>
        <v xml:space="preserve"> </v>
      </c>
      <c r="G63" s="53" t="str">
        <f ca="1">IF($B63=0," ",IF(LEFT(EDTC1[[#Headers],[EnterQ4]],6)="EnterQ"," ",
IF((VLOOKUP($B63,INDIRECT("'"&amp;$D$33&amp;"'!$A$9:$AD$120"),MATCH("# of Records Reviewed (denominator):",INDIRECT("'" &amp; $D$33 &amp; "'!$A$9:$AD$9"),0),FALSE))="","N/A",
IF(VLOOKUP($B63,INDIRECT("'" &amp; $D$33 &amp; "'!$A$9:$AD$120"),MATCH("# of Records Reviewed (denominator):",INDIRECT("'" &amp; $D$33 &amp; "'!$A$9:$AD$9"),0),FALSE)="0","0 cases",
(VLOOKUP($B63,INDIRECT("'" &amp; $D$33 &amp; "'!$A$9:$AD$120"),MATCH("1. Home Medications",INDIRECT("'" &amp; $D$33 &amp; "'!$A$9:$AD$9"),0),FALSE)/VLOOKUP($B63,INDIRECT("'" &amp; $D$33 &amp; "'!$A$9:$AD$120"),MATCH("# of Records Reviewed (denominator):",INDIRECT("'" &amp; $D$33 &amp; "'!$A$9:$AD$9"),0),FALSE))))))</f>
        <v xml:space="preserve"> </v>
      </c>
      <c r="H63" s="53" t="str">
        <f ca="1">IF($B63=0," ",IF(LEFT(EDTC1[[#Headers],[EnterQ5]],6)="EnterQ"," ",
IF((VLOOKUP($B63,INDIRECT("'"&amp;$D$33&amp;"'!$A$9:$AD$120"),MATCH("# of Records Reviewed (denominator):",INDIRECT("'" &amp; $D$33 &amp; "'!$A$9:$AD$9"),0),FALSE))="","N/A",
IF(VLOOKUP($B63,INDIRECT("'" &amp; $D$33 &amp; "'!$A$9:$AD$120"),MATCH("# of Records Reviewed (denominator):",INDIRECT("'" &amp; $D$33 &amp; "'!$A$9:$AD$9"),0),FALSE)="0","0 cases",
(VLOOKUP($B63,INDIRECT("'" &amp; $D$33 &amp; "'!$A$9:$AD$120"),MATCH("1. Home Medications",INDIRECT("'" &amp; $D$33 &amp; "'!$A$9:$AD$9"),0),FALSE)/VLOOKUP($B63,INDIRECT("'" &amp; $D$33 &amp; "'!$A$9:$AD$120"),MATCH("# of Records Reviewed (denominator):",INDIRECT("'" &amp; $D$33 &amp; "'!$A$9:$AD$9"),0),FALSE))))))</f>
        <v xml:space="preserve"> </v>
      </c>
      <c r="I63" s="53" t="str">
        <f ca="1">IF($B63=0," ",IF(LEFT(EDTC1[[#Headers],[EnterQ6]],6)="EnterQ"," ",
IF((VLOOKUP($B63,INDIRECT("'"&amp;$D$33&amp;"'!$A$9:$AD$120"),MATCH("# of Records Reviewed (denominator):",INDIRECT("'" &amp; $D$33 &amp; "'!$A$9:$AD$9"),0),FALSE))="","N/A",
IF(VLOOKUP($B63,INDIRECT("'" &amp; $D$33 &amp; "'!$A$9:$AD$120"),MATCH("# of Records Reviewed (denominator):",INDIRECT("'" &amp; $D$33 &amp; "'!$A$9:$AD$9"),0),FALSE)="0","0 cases",
(VLOOKUP($B63,INDIRECT("'" &amp; $D$33 &amp; "'!$A$9:$AD$120"),MATCH("1. Home Medications",INDIRECT("'" &amp; $D$33 &amp; "'!$A$9:$AD$9"),0),FALSE)/VLOOKUP($B63,INDIRECT("'" &amp; $D$33 &amp; "'!$A$9:$AD$120"),MATCH("# of Records Reviewed (denominator):",INDIRECT("'" &amp; $D$33 &amp; "'!$A$9:$AD$9"),0),FALSE))))))</f>
        <v xml:space="preserve"> </v>
      </c>
      <c r="J63" s="53" t="str">
        <f ca="1">IF($B63=0," ",IF(LEFT(EDTC1[[#Headers],[EnterQ7]],6)="EnterQ"," ",
IF((VLOOKUP($B63,INDIRECT("'"&amp;$D$33&amp;"'!$A$9:$AD$120"),MATCH("# of Records Reviewed (denominator):",INDIRECT("'" &amp; $D$33 &amp; "'!$A$9:$AD$9"),0),FALSE))="","N/A",
IF(VLOOKUP($B63,INDIRECT("'" &amp; $D$33 &amp; "'!$A$9:$AD$120"),MATCH("# of Records Reviewed (denominator):",INDIRECT("'" &amp; $D$33 &amp; "'!$A$9:$AD$9"),0),FALSE)="0","0 cases",
(VLOOKUP($B63,INDIRECT("'" &amp; $D$33 &amp; "'!$A$9:$AD$120"),MATCH("1. Home Medications",INDIRECT("'" &amp; $D$33 &amp; "'!$A$9:$AD$9"),0),FALSE)/VLOOKUP($B63,INDIRECT("'" &amp; $D$33 &amp; "'!$A$9:$AD$120"),MATCH("# of Records Reviewed (denominator):",INDIRECT("'" &amp; $D$33 &amp; "'!$A$9:$AD$9"),0),FALSE))))))</f>
        <v xml:space="preserve"> </v>
      </c>
      <c r="K63" s="53" t="str">
        <f ca="1">IF($B63=0," ",IF(LEFT(EDTC1[[#Headers],[EnterQ8]],6)="EnterQ"," ",
IF((VLOOKUP($B63,INDIRECT("'"&amp;$D$33&amp;"'!$A$9:$AD$120"),MATCH("# of Records Reviewed (denominator):",INDIRECT("'" &amp; $D$33 &amp; "'!$A$9:$AD$9"),0),FALSE))="","N/A",
IF(VLOOKUP($B63,INDIRECT("'" &amp; $D$33 &amp; "'!$A$9:$AD$120"),MATCH("# of Records Reviewed (denominator):",INDIRECT("'" &amp; $D$33 &amp; "'!$A$9:$AD$9"),0),FALSE)="0","0 cases",
(VLOOKUP($B63,INDIRECT("'" &amp; $D$33 &amp; "'!$A$9:$AD$120"),MATCH("1. Home Medications",INDIRECT("'" &amp; $D$33 &amp; "'!$A$9:$AD$9"),0),FALSE)/VLOOKUP($B63,INDIRECT("'" &amp; $D$33 &amp; "'!$A$9:$AD$120"),MATCH("# of Records Reviewed (denominator):",INDIRECT("'" &amp; $D$33 &amp; "'!$A$9:$AD$9"),0),FALSE))))))</f>
        <v xml:space="preserve"> </v>
      </c>
    </row>
    <row r="64" spans="2:11" x14ac:dyDescent="0.25">
      <c r="B64" s="52">
        <f>IF('Update Master Hospital List'!D31=0,0,'Update Master Hospital List'!D31)</f>
        <v>0</v>
      </c>
      <c r="C64" s="52">
        <f>IF('Update Master Hospital List'!E31=0,0,'Update Master Hospital List'!E31)</f>
        <v>0</v>
      </c>
      <c r="D64" s="53" t="str">
        <f ca="1">IF($B64=0," ",IF(LEFT(EDTC1[[#Headers],[EnterQ1]],6)="EnterQ"," ",
IF((VLOOKUP($B64,INDIRECT("'"&amp;$D$33&amp;"'!$A$9:$AD$120"),MATCH("# of Records Reviewed (denominator):",INDIRECT("'" &amp; $D$33 &amp; "'!$A$9:$AD$9"),0),FALSE))="","N/A",
IF(VLOOKUP($B64,INDIRECT("'" &amp; $D$33 &amp; "'!$A$9:$AD$120"),MATCH("# of Records Reviewed (denominator):",INDIRECT("'" &amp; $D$33 &amp; "'!$A$9:$AD$9"),0),FALSE)="0","0 cases",
(VLOOKUP($B64,INDIRECT("'" &amp; $D$33 &amp; "'!$A$9:$AD$120"),MATCH("1. Home Medications",INDIRECT("'" &amp; $D$33 &amp; "'!$A$9:$AD$9"),0),FALSE)/VLOOKUP($B64,INDIRECT("'" &amp; $D$33 &amp; "'!$A$9:$AD$120"),MATCH("# of Records Reviewed (denominator):",INDIRECT("'" &amp; $D$33 &amp; "'!$A$9:$AD$9"),0),FALSE))))))</f>
        <v xml:space="preserve"> </v>
      </c>
      <c r="E64" s="53" t="str">
        <f ca="1">IF($B64=0," ",IF(LEFT(EDTC1[[#Headers],[EnterQ2]],6)="EnterQ"," ",
IF((VLOOKUP($B64,INDIRECT("'"&amp;$D$33&amp;"'!$A$9:$AD$120"),MATCH("# of Records Reviewed (denominator):",INDIRECT("'" &amp; $D$33 &amp; "'!$A$9:$AD$9"),0),FALSE))="","N/A",
IF(VLOOKUP($B64,INDIRECT("'" &amp; $D$33 &amp; "'!$A$9:$AD$120"),MATCH("# of Records Reviewed (denominator):",INDIRECT("'" &amp; $D$33 &amp; "'!$A$9:$AD$9"),0),FALSE)="0","0 cases",
(VLOOKUP($B64,INDIRECT("'" &amp; $D$33 &amp; "'!$A$9:$AD$120"),MATCH("1. Home Medications",INDIRECT("'" &amp; $D$33 &amp; "'!$A$9:$AD$9"),0),FALSE)/VLOOKUP($B64,INDIRECT("'" &amp; $D$33 &amp; "'!$A$9:$AD$120"),MATCH("# of Records Reviewed (denominator):",INDIRECT("'" &amp; $D$33 &amp; "'!$A$9:$AD$9"),0),FALSE))))))</f>
        <v xml:space="preserve"> </v>
      </c>
      <c r="F64" s="53" t="str">
        <f ca="1">IF($B64=0," ",IF(LEFT(EDTC1[[#Headers],[EnterQ3]],6)="EnterQ"," ",
IF((VLOOKUP($B64,INDIRECT("'"&amp;$D$33&amp;"'!$A$9:$AD$120"),MATCH("# of Records Reviewed (denominator):",INDIRECT("'" &amp; $D$33 &amp; "'!$A$9:$AD$9"),0),FALSE))="","N/A",
IF(VLOOKUP($B64,INDIRECT("'" &amp; $D$33 &amp; "'!$A$9:$AD$120"),MATCH("# of Records Reviewed (denominator):",INDIRECT("'" &amp; $D$33 &amp; "'!$A$9:$AD$9"),0),FALSE)="0","0 cases",
(VLOOKUP($B64,INDIRECT("'" &amp; $D$33 &amp; "'!$A$9:$AD$120"),MATCH("1. Home Medications",INDIRECT("'" &amp; $D$33 &amp; "'!$A$9:$AD$9"),0),FALSE)/VLOOKUP($B64,INDIRECT("'" &amp; $D$33 &amp; "'!$A$9:$AD$120"),MATCH("# of Records Reviewed (denominator):",INDIRECT("'" &amp; $D$33 &amp; "'!$A$9:$AD$9"),0),FALSE))))))</f>
        <v xml:space="preserve"> </v>
      </c>
      <c r="G64" s="53" t="str">
        <f ca="1">IF($B64=0," ",IF(LEFT(EDTC1[[#Headers],[EnterQ4]],6)="EnterQ"," ",
IF((VLOOKUP($B64,INDIRECT("'"&amp;$D$33&amp;"'!$A$9:$AD$120"),MATCH("# of Records Reviewed (denominator):",INDIRECT("'" &amp; $D$33 &amp; "'!$A$9:$AD$9"),0),FALSE))="","N/A",
IF(VLOOKUP($B64,INDIRECT("'" &amp; $D$33 &amp; "'!$A$9:$AD$120"),MATCH("# of Records Reviewed (denominator):",INDIRECT("'" &amp; $D$33 &amp; "'!$A$9:$AD$9"),0),FALSE)="0","0 cases",
(VLOOKUP($B64,INDIRECT("'" &amp; $D$33 &amp; "'!$A$9:$AD$120"),MATCH("1. Home Medications",INDIRECT("'" &amp; $D$33 &amp; "'!$A$9:$AD$9"),0),FALSE)/VLOOKUP($B64,INDIRECT("'" &amp; $D$33 &amp; "'!$A$9:$AD$120"),MATCH("# of Records Reviewed (denominator):",INDIRECT("'" &amp; $D$33 &amp; "'!$A$9:$AD$9"),0),FALSE))))))</f>
        <v xml:space="preserve"> </v>
      </c>
      <c r="H64" s="53" t="str">
        <f ca="1">IF($B64=0," ",IF(LEFT(EDTC1[[#Headers],[EnterQ5]],6)="EnterQ"," ",
IF((VLOOKUP($B64,INDIRECT("'"&amp;$D$33&amp;"'!$A$9:$AD$120"),MATCH("# of Records Reviewed (denominator):",INDIRECT("'" &amp; $D$33 &amp; "'!$A$9:$AD$9"),0),FALSE))="","N/A",
IF(VLOOKUP($B64,INDIRECT("'" &amp; $D$33 &amp; "'!$A$9:$AD$120"),MATCH("# of Records Reviewed (denominator):",INDIRECT("'" &amp; $D$33 &amp; "'!$A$9:$AD$9"),0),FALSE)="0","0 cases",
(VLOOKUP($B64,INDIRECT("'" &amp; $D$33 &amp; "'!$A$9:$AD$120"),MATCH("1. Home Medications",INDIRECT("'" &amp; $D$33 &amp; "'!$A$9:$AD$9"),0),FALSE)/VLOOKUP($B64,INDIRECT("'" &amp; $D$33 &amp; "'!$A$9:$AD$120"),MATCH("# of Records Reviewed (denominator):",INDIRECT("'" &amp; $D$33 &amp; "'!$A$9:$AD$9"),0),FALSE))))))</f>
        <v xml:space="preserve"> </v>
      </c>
      <c r="I64" s="53" t="str">
        <f ca="1">IF($B64=0," ",IF(LEFT(EDTC1[[#Headers],[EnterQ6]],6)="EnterQ"," ",
IF((VLOOKUP($B64,INDIRECT("'"&amp;$D$33&amp;"'!$A$9:$AD$120"),MATCH("# of Records Reviewed (denominator):",INDIRECT("'" &amp; $D$33 &amp; "'!$A$9:$AD$9"),0),FALSE))="","N/A",
IF(VLOOKUP($B64,INDIRECT("'" &amp; $D$33 &amp; "'!$A$9:$AD$120"),MATCH("# of Records Reviewed (denominator):",INDIRECT("'" &amp; $D$33 &amp; "'!$A$9:$AD$9"),0),FALSE)="0","0 cases",
(VLOOKUP($B64,INDIRECT("'" &amp; $D$33 &amp; "'!$A$9:$AD$120"),MATCH("1. Home Medications",INDIRECT("'" &amp; $D$33 &amp; "'!$A$9:$AD$9"),0),FALSE)/VLOOKUP($B64,INDIRECT("'" &amp; $D$33 &amp; "'!$A$9:$AD$120"),MATCH("# of Records Reviewed (denominator):",INDIRECT("'" &amp; $D$33 &amp; "'!$A$9:$AD$9"),0),FALSE))))))</f>
        <v xml:space="preserve"> </v>
      </c>
      <c r="J64" s="53" t="str">
        <f ca="1">IF($B64=0," ",IF(LEFT(EDTC1[[#Headers],[EnterQ7]],6)="EnterQ"," ",
IF((VLOOKUP($B64,INDIRECT("'"&amp;$D$33&amp;"'!$A$9:$AD$120"),MATCH("# of Records Reviewed (denominator):",INDIRECT("'" &amp; $D$33 &amp; "'!$A$9:$AD$9"),0),FALSE))="","N/A",
IF(VLOOKUP($B64,INDIRECT("'" &amp; $D$33 &amp; "'!$A$9:$AD$120"),MATCH("# of Records Reviewed (denominator):",INDIRECT("'" &amp; $D$33 &amp; "'!$A$9:$AD$9"),0),FALSE)="0","0 cases",
(VLOOKUP($B64,INDIRECT("'" &amp; $D$33 &amp; "'!$A$9:$AD$120"),MATCH("1. Home Medications",INDIRECT("'" &amp; $D$33 &amp; "'!$A$9:$AD$9"),0),FALSE)/VLOOKUP($B64,INDIRECT("'" &amp; $D$33 &amp; "'!$A$9:$AD$120"),MATCH("# of Records Reviewed (denominator):",INDIRECT("'" &amp; $D$33 &amp; "'!$A$9:$AD$9"),0),FALSE))))))</f>
        <v xml:space="preserve"> </v>
      </c>
      <c r="K64" s="53" t="str">
        <f ca="1">IF($B64=0," ",IF(LEFT(EDTC1[[#Headers],[EnterQ8]],6)="EnterQ"," ",
IF((VLOOKUP($B64,INDIRECT("'"&amp;$D$33&amp;"'!$A$9:$AD$120"),MATCH("# of Records Reviewed (denominator):",INDIRECT("'" &amp; $D$33 &amp; "'!$A$9:$AD$9"),0),FALSE))="","N/A",
IF(VLOOKUP($B64,INDIRECT("'" &amp; $D$33 &amp; "'!$A$9:$AD$120"),MATCH("# of Records Reviewed (denominator):",INDIRECT("'" &amp; $D$33 &amp; "'!$A$9:$AD$9"),0),FALSE)="0","0 cases",
(VLOOKUP($B64,INDIRECT("'" &amp; $D$33 &amp; "'!$A$9:$AD$120"),MATCH("1. Home Medications",INDIRECT("'" &amp; $D$33 &amp; "'!$A$9:$AD$9"),0),FALSE)/VLOOKUP($B64,INDIRECT("'" &amp; $D$33 &amp; "'!$A$9:$AD$120"),MATCH("# of Records Reviewed (denominator):",INDIRECT("'" &amp; $D$33 &amp; "'!$A$9:$AD$9"),0),FALSE))))))</f>
        <v xml:space="preserve"> </v>
      </c>
    </row>
    <row r="65" spans="2:11" x14ac:dyDescent="0.25">
      <c r="B65" s="52">
        <f>IF('Update Master Hospital List'!D32=0,0,'Update Master Hospital List'!D32)</f>
        <v>0</v>
      </c>
      <c r="C65" s="52">
        <f>IF('Update Master Hospital List'!E32=0,0,'Update Master Hospital List'!E32)</f>
        <v>0</v>
      </c>
      <c r="D65" s="53" t="str">
        <f ca="1">IF($B65=0," ",IF(LEFT(EDTC1[[#Headers],[EnterQ1]],6)="EnterQ"," ",
IF((VLOOKUP($B65,INDIRECT("'"&amp;$D$33&amp;"'!$A$9:$AD$120"),MATCH("# of Records Reviewed (denominator):",INDIRECT("'" &amp; $D$33 &amp; "'!$A$9:$AD$9"),0),FALSE))="","N/A",
IF(VLOOKUP($B65,INDIRECT("'" &amp; $D$33 &amp; "'!$A$9:$AD$120"),MATCH("# of Records Reviewed (denominator):",INDIRECT("'" &amp; $D$33 &amp; "'!$A$9:$AD$9"),0),FALSE)="0","0 cases",
(VLOOKUP($B65,INDIRECT("'" &amp; $D$33 &amp; "'!$A$9:$AD$120"),MATCH("1. Home Medications",INDIRECT("'" &amp; $D$33 &amp; "'!$A$9:$AD$9"),0),FALSE)/VLOOKUP($B65,INDIRECT("'" &amp; $D$33 &amp; "'!$A$9:$AD$120"),MATCH("# of Records Reviewed (denominator):",INDIRECT("'" &amp; $D$33 &amp; "'!$A$9:$AD$9"),0),FALSE))))))</f>
        <v xml:space="preserve"> </v>
      </c>
      <c r="E65" s="53" t="str">
        <f ca="1">IF($B65=0," ",IF(LEFT(EDTC1[[#Headers],[EnterQ2]],6)="EnterQ"," ",
IF((VLOOKUP($B65,INDIRECT("'"&amp;$D$33&amp;"'!$A$9:$AD$120"),MATCH("# of Records Reviewed (denominator):",INDIRECT("'" &amp; $D$33 &amp; "'!$A$9:$AD$9"),0),FALSE))="","N/A",
IF(VLOOKUP($B65,INDIRECT("'" &amp; $D$33 &amp; "'!$A$9:$AD$120"),MATCH("# of Records Reviewed (denominator):",INDIRECT("'" &amp; $D$33 &amp; "'!$A$9:$AD$9"),0),FALSE)="0","0 cases",
(VLOOKUP($B65,INDIRECT("'" &amp; $D$33 &amp; "'!$A$9:$AD$120"),MATCH("1. Home Medications",INDIRECT("'" &amp; $D$33 &amp; "'!$A$9:$AD$9"),0),FALSE)/VLOOKUP($B65,INDIRECT("'" &amp; $D$33 &amp; "'!$A$9:$AD$120"),MATCH("# of Records Reviewed (denominator):",INDIRECT("'" &amp; $D$33 &amp; "'!$A$9:$AD$9"),0),FALSE))))))</f>
        <v xml:space="preserve"> </v>
      </c>
      <c r="F65" s="53" t="str">
        <f ca="1">IF($B65=0," ",IF(LEFT(EDTC1[[#Headers],[EnterQ3]],6)="EnterQ"," ",
IF((VLOOKUP($B65,INDIRECT("'"&amp;$D$33&amp;"'!$A$9:$AD$120"),MATCH("# of Records Reviewed (denominator):",INDIRECT("'" &amp; $D$33 &amp; "'!$A$9:$AD$9"),0),FALSE))="","N/A",
IF(VLOOKUP($B65,INDIRECT("'" &amp; $D$33 &amp; "'!$A$9:$AD$120"),MATCH("# of Records Reviewed (denominator):",INDIRECT("'" &amp; $D$33 &amp; "'!$A$9:$AD$9"),0),FALSE)="0","0 cases",
(VLOOKUP($B65,INDIRECT("'" &amp; $D$33 &amp; "'!$A$9:$AD$120"),MATCH("1. Home Medications",INDIRECT("'" &amp; $D$33 &amp; "'!$A$9:$AD$9"),0),FALSE)/VLOOKUP($B65,INDIRECT("'" &amp; $D$33 &amp; "'!$A$9:$AD$120"),MATCH("# of Records Reviewed (denominator):",INDIRECT("'" &amp; $D$33 &amp; "'!$A$9:$AD$9"),0),FALSE))))))</f>
        <v xml:space="preserve"> </v>
      </c>
      <c r="G65" s="53" t="str">
        <f ca="1">IF($B65=0," ",IF(LEFT(EDTC1[[#Headers],[EnterQ4]],6)="EnterQ"," ",
IF((VLOOKUP($B65,INDIRECT("'"&amp;$D$33&amp;"'!$A$9:$AD$120"),MATCH("# of Records Reviewed (denominator):",INDIRECT("'" &amp; $D$33 &amp; "'!$A$9:$AD$9"),0),FALSE))="","N/A",
IF(VLOOKUP($B65,INDIRECT("'" &amp; $D$33 &amp; "'!$A$9:$AD$120"),MATCH("# of Records Reviewed (denominator):",INDIRECT("'" &amp; $D$33 &amp; "'!$A$9:$AD$9"),0),FALSE)="0","0 cases",
(VLOOKUP($B65,INDIRECT("'" &amp; $D$33 &amp; "'!$A$9:$AD$120"),MATCH("1. Home Medications",INDIRECT("'" &amp; $D$33 &amp; "'!$A$9:$AD$9"),0),FALSE)/VLOOKUP($B65,INDIRECT("'" &amp; $D$33 &amp; "'!$A$9:$AD$120"),MATCH("# of Records Reviewed (denominator):",INDIRECT("'" &amp; $D$33 &amp; "'!$A$9:$AD$9"),0),FALSE))))))</f>
        <v xml:space="preserve"> </v>
      </c>
      <c r="H65" s="53" t="str">
        <f ca="1">IF($B65=0," ",IF(LEFT(EDTC1[[#Headers],[EnterQ5]],6)="EnterQ"," ",
IF((VLOOKUP($B65,INDIRECT("'"&amp;$D$33&amp;"'!$A$9:$AD$120"),MATCH("# of Records Reviewed (denominator):",INDIRECT("'" &amp; $D$33 &amp; "'!$A$9:$AD$9"),0),FALSE))="","N/A",
IF(VLOOKUP($B65,INDIRECT("'" &amp; $D$33 &amp; "'!$A$9:$AD$120"),MATCH("# of Records Reviewed (denominator):",INDIRECT("'" &amp; $D$33 &amp; "'!$A$9:$AD$9"),0),FALSE)="0","0 cases",
(VLOOKUP($B65,INDIRECT("'" &amp; $D$33 &amp; "'!$A$9:$AD$120"),MATCH("1. Home Medications",INDIRECT("'" &amp; $D$33 &amp; "'!$A$9:$AD$9"),0),FALSE)/VLOOKUP($B65,INDIRECT("'" &amp; $D$33 &amp; "'!$A$9:$AD$120"),MATCH("# of Records Reviewed (denominator):",INDIRECT("'" &amp; $D$33 &amp; "'!$A$9:$AD$9"),0),FALSE))))))</f>
        <v xml:space="preserve"> </v>
      </c>
      <c r="I65" s="53" t="str">
        <f ca="1">IF($B65=0," ",IF(LEFT(EDTC1[[#Headers],[EnterQ6]],6)="EnterQ"," ",
IF((VLOOKUP($B65,INDIRECT("'"&amp;$D$33&amp;"'!$A$9:$AD$120"),MATCH("# of Records Reviewed (denominator):",INDIRECT("'" &amp; $D$33 &amp; "'!$A$9:$AD$9"),0),FALSE))="","N/A",
IF(VLOOKUP($B65,INDIRECT("'" &amp; $D$33 &amp; "'!$A$9:$AD$120"),MATCH("# of Records Reviewed (denominator):",INDIRECT("'" &amp; $D$33 &amp; "'!$A$9:$AD$9"),0),FALSE)="0","0 cases",
(VLOOKUP($B65,INDIRECT("'" &amp; $D$33 &amp; "'!$A$9:$AD$120"),MATCH("1. Home Medications",INDIRECT("'" &amp; $D$33 &amp; "'!$A$9:$AD$9"),0),FALSE)/VLOOKUP($B65,INDIRECT("'" &amp; $D$33 &amp; "'!$A$9:$AD$120"),MATCH("# of Records Reviewed (denominator):",INDIRECT("'" &amp; $D$33 &amp; "'!$A$9:$AD$9"),0),FALSE))))))</f>
        <v xml:space="preserve"> </v>
      </c>
      <c r="J65" s="53" t="str">
        <f ca="1">IF($B65=0," ",IF(LEFT(EDTC1[[#Headers],[EnterQ7]],6)="EnterQ"," ",
IF((VLOOKUP($B65,INDIRECT("'"&amp;$D$33&amp;"'!$A$9:$AD$120"),MATCH("# of Records Reviewed (denominator):",INDIRECT("'" &amp; $D$33 &amp; "'!$A$9:$AD$9"),0),FALSE))="","N/A",
IF(VLOOKUP($B65,INDIRECT("'" &amp; $D$33 &amp; "'!$A$9:$AD$120"),MATCH("# of Records Reviewed (denominator):",INDIRECT("'" &amp; $D$33 &amp; "'!$A$9:$AD$9"),0),FALSE)="0","0 cases",
(VLOOKUP($B65,INDIRECT("'" &amp; $D$33 &amp; "'!$A$9:$AD$120"),MATCH("1. Home Medications",INDIRECT("'" &amp; $D$33 &amp; "'!$A$9:$AD$9"),0),FALSE)/VLOOKUP($B65,INDIRECT("'" &amp; $D$33 &amp; "'!$A$9:$AD$120"),MATCH("# of Records Reviewed (denominator):",INDIRECT("'" &amp; $D$33 &amp; "'!$A$9:$AD$9"),0),FALSE))))))</f>
        <v xml:space="preserve"> </v>
      </c>
      <c r="K65" s="53" t="str">
        <f ca="1">IF($B65=0," ",IF(LEFT(EDTC1[[#Headers],[EnterQ8]],6)="EnterQ"," ",
IF((VLOOKUP($B65,INDIRECT("'"&amp;$D$33&amp;"'!$A$9:$AD$120"),MATCH("# of Records Reviewed (denominator):",INDIRECT("'" &amp; $D$33 &amp; "'!$A$9:$AD$9"),0),FALSE))="","N/A",
IF(VLOOKUP($B65,INDIRECT("'" &amp; $D$33 &amp; "'!$A$9:$AD$120"),MATCH("# of Records Reviewed (denominator):",INDIRECT("'" &amp; $D$33 &amp; "'!$A$9:$AD$9"),0),FALSE)="0","0 cases",
(VLOOKUP($B65,INDIRECT("'" &amp; $D$33 &amp; "'!$A$9:$AD$120"),MATCH("1. Home Medications",INDIRECT("'" &amp; $D$33 &amp; "'!$A$9:$AD$9"),0),FALSE)/VLOOKUP($B65,INDIRECT("'" &amp; $D$33 &amp; "'!$A$9:$AD$120"),MATCH("# of Records Reviewed (denominator):",INDIRECT("'" &amp; $D$33 &amp; "'!$A$9:$AD$9"),0),FALSE))))))</f>
        <v xml:space="preserve"> </v>
      </c>
    </row>
    <row r="66" spans="2:11" x14ac:dyDescent="0.25">
      <c r="B66" s="52">
        <f>IF('Update Master Hospital List'!D33=0,0,'Update Master Hospital List'!D33)</f>
        <v>0</v>
      </c>
      <c r="C66" s="52">
        <f>IF('Update Master Hospital List'!E33=0,0,'Update Master Hospital List'!E33)</f>
        <v>0</v>
      </c>
      <c r="D66" s="53" t="str">
        <f ca="1">IF($B66=0," ",IF(LEFT(EDTC1[[#Headers],[EnterQ1]],6)="EnterQ"," ",
IF((VLOOKUP($B66,INDIRECT("'"&amp;$D$33&amp;"'!$A$9:$AD$120"),MATCH("# of Records Reviewed (denominator):",INDIRECT("'" &amp; $D$33 &amp; "'!$A$9:$AD$9"),0),FALSE))="","N/A",
IF(VLOOKUP($B66,INDIRECT("'" &amp; $D$33 &amp; "'!$A$9:$AD$120"),MATCH("# of Records Reviewed (denominator):",INDIRECT("'" &amp; $D$33 &amp; "'!$A$9:$AD$9"),0),FALSE)="0","0 cases",
(VLOOKUP($B66,INDIRECT("'" &amp; $D$33 &amp; "'!$A$9:$AD$120"),MATCH("1. Home Medications",INDIRECT("'" &amp; $D$33 &amp; "'!$A$9:$AD$9"),0),FALSE)/VLOOKUP($B66,INDIRECT("'" &amp; $D$33 &amp; "'!$A$9:$AD$120"),MATCH("# of Records Reviewed (denominator):",INDIRECT("'" &amp; $D$33 &amp; "'!$A$9:$AD$9"),0),FALSE))))))</f>
        <v xml:space="preserve"> </v>
      </c>
      <c r="E66" s="53" t="str">
        <f ca="1">IF($B66=0," ",IF(LEFT(EDTC1[[#Headers],[EnterQ2]],6)="EnterQ"," ",
IF((VLOOKUP($B66,INDIRECT("'"&amp;$D$33&amp;"'!$A$9:$AD$120"),MATCH("# of Records Reviewed (denominator):",INDIRECT("'" &amp; $D$33 &amp; "'!$A$9:$AD$9"),0),FALSE))="","N/A",
IF(VLOOKUP($B66,INDIRECT("'" &amp; $D$33 &amp; "'!$A$9:$AD$120"),MATCH("# of Records Reviewed (denominator):",INDIRECT("'" &amp; $D$33 &amp; "'!$A$9:$AD$9"),0),FALSE)="0","0 cases",
(VLOOKUP($B66,INDIRECT("'" &amp; $D$33 &amp; "'!$A$9:$AD$120"),MATCH("1. Home Medications",INDIRECT("'" &amp; $D$33 &amp; "'!$A$9:$AD$9"),0),FALSE)/VLOOKUP($B66,INDIRECT("'" &amp; $D$33 &amp; "'!$A$9:$AD$120"),MATCH("# of Records Reviewed (denominator):",INDIRECT("'" &amp; $D$33 &amp; "'!$A$9:$AD$9"),0),FALSE))))))</f>
        <v xml:space="preserve"> </v>
      </c>
      <c r="F66" s="53" t="str">
        <f ca="1">IF($B66=0," ",IF(LEFT(EDTC1[[#Headers],[EnterQ3]],6)="EnterQ"," ",
IF((VLOOKUP($B66,INDIRECT("'"&amp;$D$33&amp;"'!$A$9:$AD$120"),MATCH("# of Records Reviewed (denominator):",INDIRECT("'" &amp; $D$33 &amp; "'!$A$9:$AD$9"),0),FALSE))="","N/A",
IF(VLOOKUP($B66,INDIRECT("'" &amp; $D$33 &amp; "'!$A$9:$AD$120"),MATCH("# of Records Reviewed (denominator):",INDIRECT("'" &amp; $D$33 &amp; "'!$A$9:$AD$9"),0),FALSE)="0","0 cases",
(VLOOKUP($B66,INDIRECT("'" &amp; $D$33 &amp; "'!$A$9:$AD$120"),MATCH("1. Home Medications",INDIRECT("'" &amp; $D$33 &amp; "'!$A$9:$AD$9"),0),FALSE)/VLOOKUP($B66,INDIRECT("'" &amp; $D$33 &amp; "'!$A$9:$AD$120"),MATCH("# of Records Reviewed (denominator):",INDIRECT("'" &amp; $D$33 &amp; "'!$A$9:$AD$9"),0),FALSE))))))</f>
        <v xml:space="preserve"> </v>
      </c>
      <c r="G66" s="53" t="str">
        <f ca="1">IF($B66=0," ",IF(LEFT(EDTC1[[#Headers],[EnterQ4]],6)="EnterQ"," ",
IF((VLOOKUP($B66,INDIRECT("'"&amp;$D$33&amp;"'!$A$9:$AD$120"),MATCH("# of Records Reviewed (denominator):",INDIRECT("'" &amp; $D$33 &amp; "'!$A$9:$AD$9"),0),FALSE))="","N/A",
IF(VLOOKUP($B66,INDIRECT("'" &amp; $D$33 &amp; "'!$A$9:$AD$120"),MATCH("# of Records Reviewed (denominator):",INDIRECT("'" &amp; $D$33 &amp; "'!$A$9:$AD$9"),0),FALSE)="0","0 cases",
(VLOOKUP($B66,INDIRECT("'" &amp; $D$33 &amp; "'!$A$9:$AD$120"),MATCH("1. Home Medications",INDIRECT("'" &amp; $D$33 &amp; "'!$A$9:$AD$9"),0),FALSE)/VLOOKUP($B66,INDIRECT("'" &amp; $D$33 &amp; "'!$A$9:$AD$120"),MATCH("# of Records Reviewed (denominator):",INDIRECT("'" &amp; $D$33 &amp; "'!$A$9:$AD$9"),0),FALSE))))))</f>
        <v xml:space="preserve"> </v>
      </c>
      <c r="H66" s="53" t="str">
        <f ca="1">IF($B66=0," ",IF(LEFT(EDTC1[[#Headers],[EnterQ5]],6)="EnterQ"," ",
IF((VLOOKUP($B66,INDIRECT("'"&amp;$D$33&amp;"'!$A$9:$AD$120"),MATCH("# of Records Reviewed (denominator):",INDIRECT("'" &amp; $D$33 &amp; "'!$A$9:$AD$9"),0),FALSE))="","N/A",
IF(VLOOKUP($B66,INDIRECT("'" &amp; $D$33 &amp; "'!$A$9:$AD$120"),MATCH("# of Records Reviewed (denominator):",INDIRECT("'" &amp; $D$33 &amp; "'!$A$9:$AD$9"),0),FALSE)="0","0 cases",
(VLOOKUP($B66,INDIRECT("'" &amp; $D$33 &amp; "'!$A$9:$AD$120"),MATCH("1. Home Medications",INDIRECT("'" &amp; $D$33 &amp; "'!$A$9:$AD$9"),0),FALSE)/VLOOKUP($B66,INDIRECT("'" &amp; $D$33 &amp; "'!$A$9:$AD$120"),MATCH("# of Records Reviewed (denominator):",INDIRECT("'" &amp; $D$33 &amp; "'!$A$9:$AD$9"),0),FALSE))))))</f>
        <v xml:space="preserve"> </v>
      </c>
      <c r="I66" s="53" t="str">
        <f ca="1">IF($B66=0," ",IF(LEFT(EDTC1[[#Headers],[EnterQ6]],6)="EnterQ"," ",
IF((VLOOKUP($B66,INDIRECT("'"&amp;$D$33&amp;"'!$A$9:$AD$120"),MATCH("# of Records Reviewed (denominator):",INDIRECT("'" &amp; $D$33 &amp; "'!$A$9:$AD$9"),0),FALSE))="","N/A",
IF(VLOOKUP($B66,INDIRECT("'" &amp; $D$33 &amp; "'!$A$9:$AD$120"),MATCH("# of Records Reviewed (denominator):",INDIRECT("'" &amp; $D$33 &amp; "'!$A$9:$AD$9"),0),FALSE)="0","0 cases",
(VLOOKUP($B66,INDIRECT("'" &amp; $D$33 &amp; "'!$A$9:$AD$120"),MATCH("1. Home Medications",INDIRECT("'" &amp; $D$33 &amp; "'!$A$9:$AD$9"),0),FALSE)/VLOOKUP($B66,INDIRECT("'" &amp; $D$33 &amp; "'!$A$9:$AD$120"),MATCH("# of Records Reviewed (denominator):",INDIRECT("'" &amp; $D$33 &amp; "'!$A$9:$AD$9"),0),FALSE))))))</f>
        <v xml:space="preserve"> </v>
      </c>
      <c r="J66" s="53" t="str">
        <f ca="1">IF($B66=0," ",IF(LEFT(EDTC1[[#Headers],[EnterQ7]],6)="EnterQ"," ",
IF((VLOOKUP($B66,INDIRECT("'"&amp;$D$33&amp;"'!$A$9:$AD$120"),MATCH("# of Records Reviewed (denominator):",INDIRECT("'" &amp; $D$33 &amp; "'!$A$9:$AD$9"),0),FALSE))="","N/A",
IF(VLOOKUP($B66,INDIRECT("'" &amp; $D$33 &amp; "'!$A$9:$AD$120"),MATCH("# of Records Reviewed (denominator):",INDIRECT("'" &amp; $D$33 &amp; "'!$A$9:$AD$9"),0),FALSE)="0","0 cases",
(VLOOKUP($B66,INDIRECT("'" &amp; $D$33 &amp; "'!$A$9:$AD$120"),MATCH("1. Home Medications",INDIRECT("'" &amp; $D$33 &amp; "'!$A$9:$AD$9"),0),FALSE)/VLOOKUP($B66,INDIRECT("'" &amp; $D$33 &amp; "'!$A$9:$AD$120"),MATCH("# of Records Reviewed (denominator):",INDIRECT("'" &amp; $D$33 &amp; "'!$A$9:$AD$9"),0),FALSE))))))</f>
        <v xml:space="preserve"> </v>
      </c>
      <c r="K66" s="53" t="str">
        <f ca="1">IF($B66=0," ",IF(LEFT(EDTC1[[#Headers],[EnterQ8]],6)="EnterQ"," ",
IF((VLOOKUP($B66,INDIRECT("'"&amp;$D$33&amp;"'!$A$9:$AD$120"),MATCH("# of Records Reviewed (denominator):",INDIRECT("'" &amp; $D$33 &amp; "'!$A$9:$AD$9"),0),FALSE))="","N/A",
IF(VLOOKUP($B66,INDIRECT("'" &amp; $D$33 &amp; "'!$A$9:$AD$120"),MATCH("# of Records Reviewed (denominator):",INDIRECT("'" &amp; $D$33 &amp; "'!$A$9:$AD$9"),0),FALSE)="0","0 cases",
(VLOOKUP($B66,INDIRECT("'" &amp; $D$33 &amp; "'!$A$9:$AD$120"),MATCH("1. Home Medications",INDIRECT("'" &amp; $D$33 &amp; "'!$A$9:$AD$9"),0),FALSE)/VLOOKUP($B66,INDIRECT("'" &amp; $D$33 &amp; "'!$A$9:$AD$120"),MATCH("# of Records Reviewed (denominator):",INDIRECT("'" &amp; $D$33 &amp; "'!$A$9:$AD$9"),0),FALSE))))))</f>
        <v xml:space="preserve"> </v>
      </c>
    </row>
    <row r="67" spans="2:11" x14ac:dyDescent="0.25">
      <c r="B67" s="52">
        <f>IF('Update Master Hospital List'!D34=0,0,'Update Master Hospital List'!D34)</f>
        <v>0</v>
      </c>
      <c r="C67" s="52">
        <f>IF('Update Master Hospital List'!E34=0,0,'Update Master Hospital List'!E34)</f>
        <v>0</v>
      </c>
      <c r="D67" s="53" t="str">
        <f ca="1">IF($B67=0," ",IF(LEFT(EDTC1[[#Headers],[EnterQ1]],6)="EnterQ"," ",
IF((VLOOKUP($B67,INDIRECT("'"&amp;$D$33&amp;"'!$A$9:$AD$120"),MATCH("# of Records Reviewed (denominator):",INDIRECT("'" &amp; $D$33 &amp; "'!$A$9:$AD$9"),0),FALSE))="","N/A",
IF(VLOOKUP($B67,INDIRECT("'" &amp; $D$33 &amp; "'!$A$9:$AD$120"),MATCH("# of Records Reviewed (denominator):",INDIRECT("'" &amp; $D$33 &amp; "'!$A$9:$AD$9"),0),FALSE)="0","0 cases",
(VLOOKUP($B67,INDIRECT("'" &amp; $D$33 &amp; "'!$A$9:$AD$120"),MATCH("1. Home Medications",INDIRECT("'" &amp; $D$33 &amp; "'!$A$9:$AD$9"),0),FALSE)/VLOOKUP($B67,INDIRECT("'" &amp; $D$33 &amp; "'!$A$9:$AD$120"),MATCH("# of Records Reviewed (denominator):",INDIRECT("'" &amp; $D$33 &amp; "'!$A$9:$AD$9"),0),FALSE))))))</f>
        <v xml:space="preserve"> </v>
      </c>
      <c r="E67" s="53" t="str">
        <f ca="1">IF($B67=0," ",IF(LEFT(EDTC1[[#Headers],[EnterQ2]],6)="EnterQ"," ",
IF((VLOOKUP($B67,INDIRECT("'"&amp;$D$33&amp;"'!$A$9:$AD$120"),MATCH("# of Records Reviewed (denominator):",INDIRECT("'" &amp; $D$33 &amp; "'!$A$9:$AD$9"),0),FALSE))="","N/A",
IF(VLOOKUP($B67,INDIRECT("'" &amp; $D$33 &amp; "'!$A$9:$AD$120"),MATCH("# of Records Reviewed (denominator):",INDIRECT("'" &amp; $D$33 &amp; "'!$A$9:$AD$9"),0),FALSE)="0","0 cases",
(VLOOKUP($B67,INDIRECT("'" &amp; $D$33 &amp; "'!$A$9:$AD$120"),MATCH("1. Home Medications",INDIRECT("'" &amp; $D$33 &amp; "'!$A$9:$AD$9"),0),FALSE)/VLOOKUP($B67,INDIRECT("'" &amp; $D$33 &amp; "'!$A$9:$AD$120"),MATCH("# of Records Reviewed (denominator):",INDIRECT("'" &amp; $D$33 &amp; "'!$A$9:$AD$9"),0),FALSE))))))</f>
        <v xml:space="preserve"> </v>
      </c>
      <c r="F67" s="53" t="str">
        <f ca="1">IF($B67=0," ",IF(LEFT(EDTC1[[#Headers],[EnterQ3]],6)="EnterQ"," ",
IF((VLOOKUP($B67,INDIRECT("'"&amp;$D$33&amp;"'!$A$9:$AD$120"),MATCH("# of Records Reviewed (denominator):",INDIRECT("'" &amp; $D$33 &amp; "'!$A$9:$AD$9"),0),FALSE))="","N/A",
IF(VLOOKUP($B67,INDIRECT("'" &amp; $D$33 &amp; "'!$A$9:$AD$120"),MATCH("# of Records Reviewed (denominator):",INDIRECT("'" &amp; $D$33 &amp; "'!$A$9:$AD$9"),0),FALSE)="0","0 cases",
(VLOOKUP($B67,INDIRECT("'" &amp; $D$33 &amp; "'!$A$9:$AD$120"),MATCH("1. Home Medications",INDIRECT("'" &amp; $D$33 &amp; "'!$A$9:$AD$9"),0),FALSE)/VLOOKUP($B67,INDIRECT("'" &amp; $D$33 &amp; "'!$A$9:$AD$120"),MATCH("# of Records Reviewed (denominator):",INDIRECT("'" &amp; $D$33 &amp; "'!$A$9:$AD$9"),0),FALSE))))))</f>
        <v xml:space="preserve"> </v>
      </c>
      <c r="G67" s="53" t="str">
        <f ca="1">IF($B67=0," ",IF(LEFT(EDTC1[[#Headers],[EnterQ4]],6)="EnterQ"," ",
IF((VLOOKUP($B67,INDIRECT("'"&amp;$D$33&amp;"'!$A$9:$AD$120"),MATCH("# of Records Reviewed (denominator):",INDIRECT("'" &amp; $D$33 &amp; "'!$A$9:$AD$9"),0),FALSE))="","N/A",
IF(VLOOKUP($B67,INDIRECT("'" &amp; $D$33 &amp; "'!$A$9:$AD$120"),MATCH("# of Records Reviewed (denominator):",INDIRECT("'" &amp; $D$33 &amp; "'!$A$9:$AD$9"),0),FALSE)="0","0 cases",
(VLOOKUP($B67,INDIRECT("'" &amp; $D$33 &amp; "'!$A$9:$AD$120"),MATCH("1. Home Medications",INDIRECT("'" &amp; $D$33 &amp; "'!$A$9:$AD$9"),0),FALSE)/VLOOKUP($B67,INDIRECT("'" &amp; $D$33 &amp; "'!$A$9:$AD$120"),MATCH("# of Records Reviewed (denominator):",INDIRECT("'" &amp; $D$33 &amp; "'!$A$9:$AD$9"),0),FALSE))))))</f>
        <v xml:space="preserve"> </v>
      </c>
      <c r="H67" s="53" t="str">
        <f ca="1">IF($B67=0," ",IF(LEFT(EDTC1[[#Headers],[EnterQ5]],6)="EnterQ"," ",
IF((VLOOKUP($B67,INDIRECT("'"&amp;$D$33&amp;"'!$A$9:$AD$120"),MATCH("# of Records Reviewed (denominator):",INDIRECT("'" &amp; $D$33 &amp; "'!$A$9:$AD$9"),0),FALSE))="","N/A",
IF(VLOOKUP($B67,INDIRECT("'" &amp; $D$33 &amp; "'!$A$9:$AD$120"),MATCH("# of Records Reviewed (denominator):",INDIRECT("'" &amp; $D$33 &amp; "'!$A$9:$AD$9"),0),FALSE)="0","0 cases",
(VLOOKUP($B67,INDIRECT("'" &amp; $D$33 &amp; "'!$A$9:$AD$120"),MATCH("1. Home Medications",INDIRECT("'" &amp; $D$33 &amp; "'!$A$9:$AD$9"),0),FALSE)/VLOOKUP($B67,INDIRECT("'" &amp; $D$33 &amp; "'!$A$9:$AD$120"),MATCH("# of Records Reviewed (denominator):",INDIRECT("'" &amp; $D$33 &amp; "'!$A$9:$AD$9"),0),FALSE))))))</f>
        <v xml:space="preserve"> </v>
      </c>
      <c r="I67" s="53" t="str">
        <f ca="1">IF($B67=0," ",IF(LEFT(EDTC1[[#Headers],[EnterQ6]],6)="EnterQ"," ",
IF((VLOOKUP($B67,INDIRECT("'"&amp;$D$33&amp;"'!$A$9:$AD$120"),MATCH("# of Records Reviewed (denominator):",INDIRECT("'" &amp; $D$33 &amp; "'!$A$9:$AD$9"),0),FALSE))="","N/A",
IF(VLOOKUP($B67,INDIRECT("'" &amp; $D$33 &amp; "'!$A$9:$AD$120"),MATCH("# of Records Reviewed (denominator):",INDIRECT("'" &amp; $D$33 &amp; "'!$A$9:$AD$9"),0),FALSE)="0","0 cases",
(VLOOKUP($B67,INDIRECT("'" &amp; $D$33 &amp; "'!$A$9:$AD$120"),MATCH("1. Home Medications",INDIRECT("'" &amp; $D$33 &amp; "'!$A$9:$AD$9"),0),FALSE)/VLOOKUP($B67,INDIRECT("'" &amp; $D$33 &amp; "'!$A$9:$AD$120"),MATCH("# of Records Reviewed (denominator):",INDIRECT("'" &amp; $D$33 &amp; "'!$A$9:$AD$9"),0),FALSE))))))</f>
        <v xml:space="preserve"> </v>
      </c>
      <c r="J67" s="53" t="str">
        <f ca="1">IF($B67=0," ",IF(LEFT(EDTC1[[#Headers],[EnterQ7]],6)="EnterQ"," ",
IF((VLOOKUP($B67,INDIRECT("'"&amp;$D$33&amp;"'!$A$9:$AD$120"),MATCH("# of Records Reviewed (denominator):",INDIRECT("'" &amp; $D$33 &amp; "'!$A$9:$AD$9"),0),FALSE))="","N/A",
IF(VLOOKUP($B67,INDIRECT("'" &amp; $D$33 &amp; "'!$A$9:$AD$120"),MATCH("# of Records Reviewed (denominator):",INDIRECT("'" &amp; $D$33 &amp; "'!$A$9:$AD$9"),0),FALSE)="0","0 cases",
(VLOOKUP($B67,INDIRECT("'" &amp; $D$33 &amp; "'!$A$9:$AD$120"),MATCH("1. Home Medications",INDIRECT("'" &amp; $D$33 &amp; "'!$A$9:$AD$9"),0),FALSE)/VLOOKUP($B67,INDIRECT("'" &amp; $D$33 &amp; "'!$A$9:$AD$120"),MATCH("# of Records Reviewed (denominator):",INDIRECT("'" &amp; $D$33 &amp; "'!$A$9:$AD$9"),0),FALSE))))))</f>
        <v xml:space="preserve"> </v>
      </c>
      <c r="K67" s="53" t="str">
        <f ca="1">IF($B67=0," ",IF(LEFT(EDTC1[[#Headers],[EnterQ8]],6)="EnterQ"," ",
IF((VLOOKUP($B67,INDIRECT("'"&amp;$D$33&amp;"'!$A$9:$AD$120"),MATCH("# of Records Reviewed (denominator):",INDIRECT("'" &amp; $D$33 &amp; "'!$A$9:$AD$9"),0),FALSE))="","N/A",
IF(VLOOKUP($B67,INDIRECT("'" &amp; $D$33 &amp; "'!$A$9:$AD$120"),MATCH("# of Records Reviewed (denominator):",INDIRECT("'" &amp; $D$33 &amp; "'!$A$9:$AD$9"),0),FALSE)="0","0 cases",
(VLOOKUP($B67,INDIRECT("'" &amp; $D$33 &amp; "'!$A$9:$AD$120"),MATCH("1. Home Medications",INDIRECT("'" &amp; $D$33 &amp; "'!$A$9:$AD$9"),0),FALSE)/VLOOKUP($B67,INDIRECT("'" &amp; $D$33 &amp; "'!$A$9:$AD$120"),MATCH("# of Records Reviewed (denominator):",INDIRECT("'" &amp; $D$33 &amp; "'!$A$9:$AD$9"),0),FALSE))))))</f>
        <v xml:space="preserve"> </v>
      </c>
    </row>
    <row r="68" spans="2:11" x14ac:dyDescent="0.25">
      <c r="B68" s="52">
        <f>IF('Update Master Hospital List'!D35=0,0,'Update Master Hospital List'!D35)</f>
        <v>0</v>
      </c>
      <c r="C68" s="52">
        <f>IF('Update Master Hospital List'!E35=0,0,'Update Master Hospital List'!E35)</f>
        <v>0</v>
      </c>
      <c r="D68" s="53" t="str">
        <f ca="1">IF($B68=0," ",IF(LEFT(EDTC1[[#Headers],[EnterQ1]],6)="EnterQ"," ",
IF((VLOOKUP($B68,INDIRECT("'"&amp;$D$33&amp;"'!$A$9:$AD$120"),MATCH("# of Records Reviewed (denominator):",INDIRECT("'" &amp; $D$33 &amp; "'!$A$9:$AD$9"),0),FALSE))="","N/A",
IF(VLOOKUP($B68,INDIRECT("'" &amp; $D$33 &amp; "'!$A$9:$AD$120"),MATCH("# of Records Reviewed (denominator):",INDIRECT("'" &amp; $D$33 &amp; "'!$A$9:$AD$9"),0),FALSE)="0","0 cases",
(VLOOKUP($B68,INDIRECT("'" &amp; $D$33 &amp; "'!$A$9:$AD$120"),MATCH("1. Home Medications",INDIRECT("'" &amp; $D$33 &amp; "'!$A$9:$AD$9"),0),FALSE)/VLOOKUP($B68,INDIRECT("'" &amp; $D$33 &amp; "'!$A$9:$AD$120"),MATCH("# of Records Reviewed (denominator):",INDIRECT("'" &amp; $D$33 &amp; "'!$A$9:$AD$9"),0),FALSE))))))</f>
        <v xml:space="preserve"> </v>
      </c>
      <c r="E68" s="53" t="str">
        <f ca="1">IF($B68=0," ",IF(LEFT(EDTC1[[#Headers],[EnterQ2]],6)="EnterQ"," ",
IF((VLOOKUP($B68,INDIRECT("'"&amp;$D$33&amp;"'!$A$9:$AD$120"),MATCH("# of Records Reviewed (denominator):",INDIRECT("'" &amp; $D$33 &amp; "'!$A$9:$AD$9"),0),FALSE))="","N/A",
IF(VLOOKUP($B68,INDIRECT("'" &amp; $D$33 &amp; "'!$A$9:$AD$120"),MATCH("# of Records Reviewed (denominator):",INDIRECT("'" &amp; $D$33 &amp; "'!$A$9:$AD$9"),0),FALSE)="0","0 cases",
(VLOOKUP($B68,INDIRECT("'" &amp; $D$33 &amp; "'!$A$9:$AD$120"),MATCH("1. Home Medications",INDIRECT("'" &amp; $D$33 &amp; "'!$A$9:$AD$9"),0),FALSE)/VLOOKUP($B68,INDIRECT("'" &amp; $D$33 &amp; "'!$A$9:$AD$120"),MATCH("# of Records Reviewed (denominator):",INDIRECT("'" &amp; $D$33 &amp; "'!$A$9:$AD$9"),0),FALSE))))))</f>
        <v xml:space="preserve"> </v>
      </c>
      <c r="F68" s="53" t="str">
        <f ca="1">IF($B68=0," ",IF(LEFT(EDTC1[[#Headers],[EnterQ3]],6)="EnterQ"," ",
IF((VLOOKUP($B68,INDIRECT("'"&amp;$D$33&amp;"'!$A$9:$AD$120"),MATCH("# of Records Reviewed (denominator):",INDIRECT("'" &amp; $D$33 &amp; "'!$A$9:$AD$9"),0),FALSE))="","N/A",
IF(VLOOKUP($B68,INDIRECT("'" &amp; $D$33 &amp; "'!$A$9:$AD$120"),MATCH("# of Records Reviewed (denominator):",INDIRECT("'" &amp; $D$33 &amp; "'!$A$9:$AD$9"),0),FALSE)="0","0 cases",
(VLOOKUP($B68,INDIRECT("'" &amp; $D$33 &amp; "'!$A$9:$AD$120"),MATCH("1. Home Medications",INDIRECT("'" &amp; $D$33 &amp; "'!$A$9:$AD$9"),0),FALSE)/VLOOKUP($B68,INDIRECT("'" &amp; $D$33 &amp; "'!$A$9:$AD$120"),MATCH("# of Records Reviewed (denominator):",INDIRECT("'" &amp; $D$33 &amp; "'!$A$9:$AD$9"),0),FALSE))))))</f>
        <v xml:space="preserve"> </v>
      </c>
      <c r="G68" s="53" t="str">
        <f ca="1">IF($B68=0," ",IF(LEFT(EDTC1[[#Headers],[EnterQ4]],6)="EnterQ"," ",
IF((VLOOKUP($B68,INDIRECT("'"&amp;$D$33&amp;"'!$A$9:$AD$120"),MATCH("# of Records Reviewed (denominator):",INDIRECT("'" &amp; $D$33 &amp; "'!$A$9:$AD$9"),0),FALSE))="","N/A",
IF(VLOOKUP($B68,INDIRECT("'" &amp; $D$33 &amp; "'!$A$9:$AD$120"),MATCH("# of Records Reviewed (denominator):",INDIRECT("'" &amp; $D$33 &amp; "'!$A$9:$AD$9"),0),FALSE)="0","0 cases",
(VLOOKUP($B68,INDIRECT("'" &amp; $D$33 &amp; "'!$A$9:$AD$120"),MATCH("1. Home Medications",INDIRECT("'" &amp; $D$33 &amp; "'!$A$9:$AD$9"),0),FALSE)/VLOOKUP($B68,INDIRECT("'" &amp; $D$33 &amp; "'!$A$9:$AD$120"),MATCH("# of Records Reviewed (denominator):",INDIRECT("'" &amp; $D$33 &amp; "'!$A$9:$AD$9"),0),FALSE))))))</f>
        <v xml:space="preserve"> </v>
      </c>
      <c r="H68" s="53" t="str">
        <f ca="1">IF($B68=0," ",IF(LEFT(EDTC1[[#Headers],[EnterQ5]],6)="EnterQ"," ",
IF((VLOOKUP($B68,INDIRECT("'"&amp;$D$33&amp;"'!$A$9:$AD$120"),MATCH("# of Records Reviewed (denominator):",INDIRECT("'" &amp; $D$33 &amp; "'!$A$9:$AD$9"),0),FALSE))="","N/A",
IF(VLOOKUP($B68,INDIRECT("'" &amp; $D$33 &amp; "'!$A$9:$AD$120"),MATCH("# of Records Reviewed (denominator):",INDIRECT("'" &amp; $D$33 &amp; "'!$A$9:$AD$9"),0),FALSE)="0","0 cases",
(VLOOKUP($B68,INDIRECT("'" &amp; $D$33 &amp; "'!$A$9:$AD$120"),MATCH("1. Home Medications",INDIRECT("'" &amp; $D$33 &amp; "'!$A$9:$AD$9"),0),FALSE)/VLOOKUP($B68,INDIRECT("'" &amp; $D$33 &amp; "'!$A$9:$AD$120"),MATCH("# of Records Reviewed (denominator):",INDIRECT("'" &amp; $D$33 &amp; "'!$A$9:$AD$9"),0),FALSE))))))</f>
        <v xml:space="preserve"> </v>
      </c>
      <c r="I68" s="53" t="str">
        <f ca="1">IF($B68=0," ",IF(LEFT(EDTC1[[#Headers],[EnterQ6]],6)="EnterQ"," ",
IF((VLOOKUP($B68,INDIRECT("'"&amp;$D$33&amp;"'!$A$9:$AD$120"),MATCH("# of Records Reviewed (denominator):",INDIRECT("'" &amp; $D$33 &amp; "'!$A$9:$AD$9"),0),FALSE))="","N/A",
IF(VLOOKUP($B68,INDIRECT("'" &amp; $D$33 &amp; "'!$A$9:$AD$120"),MATCH("# of Records Reviewed (denominator):",INDIRECT("'" &amp; $D$33 &amp; "'!$A$9:$AD$9"),0),FALSE)="0","0 cases",
(VLOOKUP($B68,INDIRECT("'" &amp; $D$33 &amp; "'!$A$9:$AD$120"),MATCH("1. Home Medications",INDIRECT("'" &amp; $D$33 &amp; "'!$A$9:$AD$9"),0),FALSE)/VLOOKUP($B68,INDIRECT("'" &amp; $D$33 &amp; "'!$A$9:$AD$120"),MATCH("# of Records Reviewed (denominator):",INDIRECT("'" &amp; $D$33 &amp; "'!$A$9:$AD$9"),0),FALSE))))))</f>
        <v xml:space="preserve"> </v>
      </c>
      <c r="J68" s="53" t="str">
        <f ca="1">IF($B68=0," ",IF(LEFT(EDTC1[[#Headers],[EnterQ7]],6)="EnterQ"," ",
IF((VLOOKUP($B68,INDIRECT("'"&amp;$D$33&amp;"'!$A$9:$AD$120"),MATCH("# of Records Reviewed (denominator):",INDIRECT("'" &amp; $D$33 &amp; "'!$A$9:$AD$9"),0),FALSE))="","N/A",
IF(VLOOKUP($B68,INDIRECT("'" &amp; $D$33 &amp; "'!$A$9:$AD$120"),MATCH("# of Records Reviewed (denominator):",INDIRECT("'" &amp; $D$33 &amp; "'!$A$9:$AD$9"),0),FALSE)="0","0 cases",
(VLOOKUP($B68,INDIRECT("'" &amp; $D$33 &amp; "'!$A$9:$AD$120"),MATCH("1. Home Medications",INDIRECT("'" &amp; $D$33 &amp; "'!$A$9:$AD$9"),0),FALSE)/VLOOKUP($B68,INDIRECT("'" &amp; $D$33 &amp; "'!$A$9:$AD$120"),MATCH("# of Records Reviewed (denominator):",INDIRECT("'" &amp; $D$33 &amp; "'!$A$9:$AD$9"),0),FALSE))))))</f>
        <v xml:space="preserve"> </v>
      </c>
      <c r="K68" s="53" t="str">
        <f ca="1">IF($B68=0," ",IF(LEFT(EDTC1[[#Headers],[EnterQ8]],6)="EnterQ"," ",
IF((VLOOKUP($B68,INDIRECT("'"&amp;$D$33&amp;"'!$A$9:$AD$120"),MATCH("# of Records Reviewed (denominator):",INDIRECT("'" &amp; $D$33 &amp; "'!$A$9:$AD$9"),0),FALSE))="","N/A",
IF(VLOOKUP($B68,INDIRECT("'" &amp; $D$33 &amp; "'!$A$9:$AD$120"),MATCH("# of Records Reviewed (denominator):",INDIRECT("'" &amp; $D$33 &amp; "'!$A$9:$AD$9"),0),FALSE)="0","0 cases",
(VLOOKUP($B68,INDIRECT("'" &amp; $D$33 &amp; "'!$A$9:$AD$120"),MATCH("1. Home Medications",INDIRECT("'" &amp; $D$33 &amp; "'!$A$9:$AD$9"),0),FALSE)/VLOOKUP($B68,INDIRECT("'" &amp; $D$33 &amp; "'!$A$9:$AD$120"),MATCH("# of Records Reviewed (denominator):",INDIRECT("'" &amp; $D$33 &amp; "'!$A$9:$AD$9"),0),FALSE))))))</f>
        <v xml:space="preserve"> </v>
      </c>
    </row>
    <row r="69" spans="2:11" x14ac:dyDescent="0.25">
      <c r="B69" s="52">
        <f>IF('Update Master Hospital List'!D36=0,0,'Update Master Hospital List'!D36)</f>
        <v>0</v>
      </c>
      <c r="C69" s="52">
        <f>IF('Update Master Hospital List'!E36=0,0,'Update Master Hospital List'!E36)</f>
        <v>0</v>
      </c>
      <c r="D69" s="53" t="str">
        <f ca="1">IF($B69=0," ",IF(LEFT(EDTC1[[#Headers],[EnterQ1]],6)="EnterQ"," ",
IF((VLOOKUP($B69,INDIRECT("'"&amp;$D$33&amp;"'!$A$9:$AD$120"),MATCH("# of Records Reviewed (denominator):",INDIRECT("'" &amp; $D$33 &amp; "'!$A$9:$AD$9"),0),FALSE))="","N/A",
IF(VLOOKUP($B69,INDIRECT("'" &amp; $D$33 &amp; "'!$A$9:$AD$120"),MATCH("# of Records Reviewed (denominator):",INDIRECT("'" &amp; $D$33 &amp; "'!$A$9:$AD$9"),0),FALSE)="0","0 cases",
(VLOOKUP($B69,INDIRECT("'" &amp; $D$33 &amp; "'!$A$9:$AD$120"),MATCH("1. Home Medications",INDIRECT("'" &amp; $D$33 &amp; "'!$A$9:$AD$9"),0),FALSE)/VLOOKUP($B69,INDIRECT("'" &amp; $D$33 &amp; "'!$A$9:$AD$120"),MATCH("# of Records Reviewed (denominator):",INDIRECT("'" &amp; $D$33 &amp; "'!$A$9:$AD$9"),0),FALSE))))))</f>
        <v xml:space="preserve"> </v>
      </c>
      <c r="E69" s="53" t="str">
        <f ca="1">IF($B69=0," ",IF(LEFT(EDTC1[[#Headers],[EnterQ2]],6)="EnterQ"," ",
IF((VLOOKUP($B69,INDIRECT("'"&amp;$D$33&amp;"'!$A$9:$AD$120"),MATCH("# of Records Reviewed (denominator):",INDIRECT("'" &amp; $D$33 &amp; "'!$A$9:$AD$9"),0),FALSE))="","N/A",
IF(VLOOKUP($B69,INDIRECT("'" &amp; $D$33 &amp; "'!$A$9:$AD$120"),MATCH("# of Records Reviewed (denominator):",INDIRECT("'" &amp; $D$33 &amp; "'!$A$9:$AD$9"),0),FALSE)="0","0 cases",
(VLOOKUP($B69,INDIRECT("'" &amp; $D$33 &amp; "'!$A$9:$AD$120"),MATCH("1. Home Medications",INDIRECT("'" &amp; $D$33 &amp; "'!$A$9:$AD$9"),0),FALSE)/VLOOKUP($B69,INDIRECT("'" &amp; $D$33 &amp; "'!$A$9:$AD$120"),MATCH("# of Records Reviewed (denominator):",INDIRECT("'" &amp; $D$33 &amp; "'!$A$9:$AD$9"),0),FALSE))))))</f>
        <v xml:space="preserve"> </v>
      </c>
      <c r="F69" s="53" t="str">
        <f ca="1">IF($B69=0," ",IF(LEFT(EDTC1[[#Headers],[EnterQ3]],6)="EnterQ"," ",
IF((VLOOKUP($B69,INDIRECT("'"&amp;$D$33&amp;"'!$A$9:$AD$120"),MATCH("# of Records Reviewed (denominator):",INDIRECT("'" &amp; $D$33 &amp; "'!$A$9:$AD$9"),0),FALSE))="","N/A",
IF(VLOOKUP($B69,INDIRECT("'" &amp; $D$33 &amp; "'!$A$9:$AD$120"),MATCH("# of Records Reviewed (denominator):",INDIRECT("'" &amp; $D$33 &amp; "'!$A$9:$AD$9"),0),FALSE)="0","0 cases",
(VLOOKUP($B69,INDIRECT("'" &amp; $D$33 &amp; "'!$A$9:$AD$120"),MATCH("1. Home Medications",INDIRECT("'" &amp; $D$33 &amp; "'!$A$9:$AD$9"),0),FALSE)/VLOOKUP($B69,INDIRECT("'" &amp; $D$33 &amp; "'!$A$9:$AD$120"),MATCH("# of Records Reviewed (denominator):",INDIRECT("'" &amp; $D$33 &amp; "'!$A$9:$AD$9"),0),FALSE))))))</f>
        <v xml:space="preserve"> </v>
      </c>
      <c r="G69" s="53" t="str">
        <f ca="1">IF($B69=0," ",IF(LEFT(EDTC1[[#Headers],[EnterQ4]],6)="EnterQ"," ",
IF((VLOOKUP($B69,INDIRECT("'"&amp;$D$33&amp;"'!$A$9:$AD$120"),MATCH("# of Records Reviewed (denominator):",INDIRECT("'" &amp; $D$33 &amp; "'!$A$9:$AD$9"),0),FALSE))="","N/A",
IF(VLOOKUP($B69,INDIRECT("'" &amp; $D$33 &amp; "'!$A$9:$AD$120"),MATCH("# of Records Reviewed (denominator):",INDIRECT("'" &amp; $D$33 &amp; "'!$A$9:$AD$9"),0),FALSE)="0","0 cases",
(VLOOKUP($B69,INDIRECT("'" &amp; $D$33 &amp; "'!$A$9:$AD$120"),MATCH("1. Home Medications",INDIRECT("'" &amp; $D$33 &amp; "'!$A$9:$AD$9"),0),FALSE)/VLOOKUP($B69,INDIRECT("'" &amp; $D$33 &amp; "'!$A$9:$AD$120"),MATCH("# of Records Reviewed (denominator):",INDIRECT("'" &amp; $D$33 &amp; "'!$A$9:$AD$9"),0),FALSE))))))</f>
        <v xml:space="preserve"> </v>
      </c>
      <c r="H69" s="53" t="str">
        <f ca="1">IF($B69=0," ",IF(LEFT(EDTC1[[#Headers],[EnterQ5]],6)="EnterQ"," ",
IF((VLOOKUP($B69,INDIRECT("'"&amp;$D$33&amp;"'!$A$9:$AD$120"),MATCH("# of Records Reviewed (denominator):",INDIRECT("'" &amp; $D$33 &amp; "'!$A$9:$AD$9"),0),FALSE))="","N/A",
IF(VLOOKUP($B69,INDIRECT("'" &amp; $D$33 &amp; "'!$A$9:$AD$120"),MATCH("# of Records Reviewed (denominator):",INDIRECT("'" &amp; $D$33 &amp; "'!$A$9:$AD$9"),0),FALSE)="0","0 cases",
(VLOOKUP($B69,INDIRECT("'" &amp; $D$33 &amp; "'!$A$9:$AD$120"),MATCH("1. Home Medications",INDIRECT("'" &amp; $D$33 &amp; "'!$A$9:$AD$9"),0),FALSE)/VLOOKUP($B69,INDIRECT("'" &amp; $D$33 &amp; "'!$A$9:$AD$120"),MATCH("# of Records Reviewed (denominator):",INDIRECT("'" &amp; $D$33 &amp; "'!$A$9:$AD$9"),0),FALSE))))))</f>
        <v xml:space="preserve"> </v>
      </c>
      <c r="I69" s="53" t="str">
        <f ca="1">IF($B69=0," ",IF(LEFT(EDTC1[[#Headers],[EnterQ6]],6)="EnterQ"," ",
IF((VLOOKUP($B69,INDIRECT("'"&amp;$D$33&amp;"'!$A$9:$AD$120"),MATCH("# of Records Reviewed (denominator):",INDIRECT("'" &amp; $D$33 &amp; "'!$A$9:$AD$9"),0),FALSE))="","N/A",
IF(VLOOKUP($B69,INDIRECT("'" &amp; $D$33 &amp; "'!$A$9:$AD$120"),MATCH("# of Records Reviewed (denominator):",INDIRECT("'" &amp; $D$33 &amp; "'!$A$9:$AD$9"),0),FALSE)="0","0 cases",
(VLOOKUP($B69,INDIRECT("'" &amp; $D$33 &amp; "'!$A$9:$AD$120"),MATCH("1. Home Medications",INDIRECT("'" &amp; $D$33 &amp; "'!$A$9:$AD$9"),0),FALSE)/VLOOKUP($B69,INDIRECT("'" &amp; $D$33 &amp; "'!$A$9:$AD$120"),MATCH("# of Records Reviewed (denominator):",INDIRECT("'" &amp; $D$33 &amp; "'!$A$9:$AD$9"),0),FALSE))))))</f>
        <v xml:space="preserve"> </v>
      </c>
      <c r="J69" s="53" t="str">
        <f ca="1">IF($B69=0," ",IF(LEFT(EDTC1[[#Headers],[EnterQ7]],6)="EnterQ"," ",
IF((VLOOKUP($B69,INDIRECT("'"&amp;$D$33&amp;"'!$A$9:$AD$120"),MATCH("# of Records Reviewed (denominator):",INDIRECT("'" &amp; $D$33 &amp; "'!$A$9:$AD$9"),0),FALSE))="","N/A",
IF(VLOOKUP($B69,INDIRECT("'" &amp; $D$33 &amp; "'!$A$9:$AD$120"),MATCH("# of Records Reviewed (denominator):",INDIRECT("'" &amp; $D$33 &amp; "'!$A$9:$AD$9"),0),FALSE)="0","0 cases",
(VLOOKUP($B69,INDIRECT("'" &amp; $D$33 &amp; "'!$A$9:$AD$120"),MATCH("1. Home Medications",INDIRECT("'" &amp; $D$33 &amp; "'!$A$9:$AD$9"),0),FALSE)/VLOOKUP($B69,INDIRECT("'" &amp; $D$33 &amp; "'!$A$9:$AD$120"),MATCH("# of Records Reviewed (denominator):",INDIRECT("'" &amp; $D$33 &amp; "'!$A$9:$AD$9"),0),FALSE))))))</f>
        <v xml:space="preserve"> </v>
      </c>
      <c r="K69" s="53" t="str">
        <f ca="1">IF($B69=0," ",IF(LEFT(EDTC1[[#Headers],[EnterQ8]],6)="EnterQ"," ",
IF((VLOOKUP($B69,INDIRECT("'"&amp;$D$33&amp;"'!$A$9:$AD$120"),MATCH("# of Records Reviewed (denominator):",INDIRECT("'" &amp; $D$33 &amp; "'!$A$9:$AD$9"),0),FALSE))="","N/A",
IF(VLOOKUP($B69,INDIRECT("'" &amp; $D$33 &amp; "'!$A$9:$AD$120"),MATCH("# of Records Reviewed (denominator):",INDIRECT("'" &amp; $D$33 &amp; "'!$A$9:$AD$9"),0),FALSE)="0","0 cases",
(VLOOKUP($B69,INDIRECT("'" &amp; $D$33 &amp; "'!$A$9:$AD$120"),MATCH("1. Home Medications",INDIRECT("'" &amp; $D$33 &amp; "'!$A$9:$AD$9"),0),FALSE)/VLOOKUP($B69,INDIRECT("'" &amp; $D$33 &amp; "'!$A$9:$AD$120"),MATCH("# of Records Reviewed (denominator):",INDIRECT("'" &amp; $D$33 &amp; "'!$A$9:$AD$9"),0),FALSE))))))</f>
        <v xml:space="preserve"> </v>
      </c>
    </row>
    <row r="70" spans="2:11" x14ac:dyDescent="0.25">
      <c r="B70" s="52">
        <f>IF('Update Master Hospital List'!D37=0,0,'Update Master Hospital List'!D37)</f>
        <v>0</v>
      </c>
      <c r="C70" s="52">
        <f>IF('Update Master Hospital List'!E37=0,0,'Update Master Hospital List'!E37)</f>
        <v>0</v>
      </c>
      <c r="D70" s="53" t="str">
        <f ca="1">IF($B70=0," ",IF(LEFT(EDTC1[[#Headers],[EnterQ1]],6)="EnterQ"," ",
IF((VLOOKUP($B70,INDIRECT("'"&amp;$D$33&amp;"'!$A$9:$AD$120"),MATCH("# of Records Reviewed (denominator):",INDIRECT("'" &amp; $D$33 &amp; "'!$A$9:$AD$9"),0),FALSE))="","N/A",
IF(VLOOKUP($B70,INDIRECT("'" &amp; $D$33 &amp; "'!$A$9:$AD$120"),MATCH("# of Records Reviewed (denominator):",INDIRECT("'" &amp; $D$33 &amp; "'!$A$9:$AD$9"),0),FALSE)="0","0 cases",
(VLOOKUP($B70,INDIRECT("'" &amp; $D$33 &amp; "'!$A$9:$AD$120"),MATCH("1. Home Medications",INDIRECT("'" &amp; $D$33 &amp; "'!$A$9:$AD$9"),0),FALSE)/VLOOKUP($B70,INDIRECT("'" &amp; $D$33 &amp; "'!$A$9:$AD$120"),MATCH("# of Records Reviewed (denominator):",INDIRECT("'" &amp; $D$33 &amp; "'!$A$9:$AD$9"),0),FALSE))))))</f>
        <v xml:space="preserve"> </v>
      </c>
      <c r="E70" s="53" t="str">
        <f ca="1">IF($B70=0," ",IF(LEFT(EDTC1[[#Headers],[EnterQ2]],6)="EnterQ"," ",
IF((VLOOKUP($B70,INDIRECT("'"&amp;$D$33&amp;"'!$A$9:$AD$120"),MATCH("# of Records Reviewed (denominator):",INDIRECT("'" &amp; $D$33 &amp; "'!$A$9:$AD$9"),0),FALSE))="","N/A",
IF(VLOOKUP($B70,INDIRECT("'" &amp; $D$33 &amp; "'!$A$9:$AD$120"),MATCH("# of Records Reviewed (denominator):",INDIRECT("'" &amp; $D$33 &amp; "'!$A$9:$AD$9"),0),FALSE)="0","0 cases",
(VLOOKUP($B70,INDIRECT("'" &amp; $D$33 &amp; "'!$A$9:$AD$120"),MATCH("1. Home Medications",INDIRECT("'" &amp; $D$33 &amp; "'!$A$9:$AD$9"),0),FALSE)/VLOOKUP($B70,INDIRECT("'" &amp; $D$33 &amp; "'!$A$9:$AD$120"),MATCH("# of Records Reviewed (denominator):",INDIRECT("'" &amp; $D$33 &amp; "'!$A$9:$AD$9"),0),FALSE))))))</f>
        <v xml:space="preserve"> </v>
      </c>
      <c r="F70" s="53" t="str">
        <f ca="1">IF($B70=0," ",IF(LEFT(EDTC1[[#Headers],[EnterQ3]],6)="EnterQ"," ",
IF((VLOOKUP($B70,INDIRECT("'"&amp;$D$33&amp;"'!$A$9:$AD$120"),MATCH("# of Records Reviewed (denominator):",INDIRECT("'" &amp; $D$33 &amp; "'!$A$9:$AD$9"),0),FALSE))="","N/A",
IF(VLOOKUP($B70,INDIRECT("'" &amp; $D$33 &amp; "'!$A$9:$AD$120"),MATCH("# of Records Reviewed (denominator):",INDIRECT("'" &amp; $D$33 &amp; "'!$A$9:$AD$9"),0),FALSE)="0","0 cases",
(VLOOKUP($B70,INDIRECT("'" &amp; $D$33 &amp; "'!$A$9:$AD$120"),MATCH("1. Home Medications",INDIRECT("'" &amp; $D$33 &amp; "'!$A$9:$AD$9"),0),FALSE)/VLOOKUP($B70,INDIRECT("'" &amp; $D$33 &amp; "'!$A$9:$AD$120"),MATCH("# of Records Reviewed (denominator):",INDIRECT("'" &amp; $D$33 &amp; "'!$A$9:$AD$9"),0),FALSE))))))</f>
        <v xml:space="preserve"> </v>
      </c>
      <c r="G70" s="53" t="str">
        <f ca="1">IF($B70=0," ",IF(LEFT(EDTC1[[#Headers],[EnterQ4]],6)="EnterQ"," ",
IF((VLOOKUP($B70,INDIRECT("'"&amp;$D$33&amp;"'!$A$9:$AD$120"),MATCH("# of Records Reviewed (denominator):",INDIRECT("'" &amp; $D$33 &amp; "'!$A$9:$AD$9"),0),FALSE))="","N/A",
IF(VLOOKUP($B70,INDIRECT("'" &amp; $D$33 &amp; "'!$A$9:$AD$120"),MATCH("# of Records Reviewed (denominator):",INDIRECT("'" &amp; $D$33 &amp; "'!$A$9:$AD$9"),0),FALSE)="0","0 cases",
(VLOOKUP($B70,INDIRECT("'" &amp; $D$33 &amp; "'!$A$9:$AD$120"),MATCH("1. Home Medications",INDIRECT("'" &amp; $D$33 &amp; "'!$A$9:$AD$9"),0),FALSE)/VLOOKUP($B70,INDIRECT("'" &amp; $D$33 &amp; "'!$A$9:$AD$120"),MATCH("# of Records Reviewed (denominator):",INDIRECT("'" &amp; $D$33 &amp; "'!$A$9:$AD$9"),0),FALSE))))))</f>
        <v xml:space="preserve"> </v>
      </c>
      <c r="H70" s="53" t="str">
        <f ca="1">IF($B70=0," ",IF(LEFT(EDTC1[[#Headers],[EnterQ5]],6)="EnterQ"," ",
IF((VLOOKUP($B70,INDIRECT("'"&amp;$D$33&amp;"'!$A$9:$AD$120"),MATCH("# of Records Reviewed (denominator):",INDIRECT("'" &amp; $D$33 &amp; "'!$A$9:$AD$9"),0),FALSE))="","N/A",
IF(VLOOKUP($B70,INDIRECT("'" &amp; $D$33 &amp; "'!$A$9:$AD$120"),MATCH("# of Records Reviewed (denominator):",INDIRECT("'" &amp; $D$33 &amp; "'!$A$9:$AD$9"),0),FALSE)="0","0 cases",
(VLOOKUP($B70,INDIRECT("'" &amp; $D$33 &amp; "'!$A$9:$AD$120"),MATCH("1. Home Medications",INDIRECT("'" &amp; $D$33 &amp; "'!$A$9:$AD$9"),0),FALSE)/VLOOKUP($B70,INDIRECT("'" &amp; $D$33 &amp; "'!$A$9:$AD$120"),MATCH("# of Records Reviewed (denominator):",INDIRECT("'" &amp; $D$33 &amp; "'!$A$9:$AD$9"),0),FALSE))))))</f>
        <v xml:space="preserve"> </v>
      </c>
      <c r="I70" s="53" t="str">
        <f ca="1">IF($B70=0," ",IF(LEFT(EDTC1[[#Headers],[EnterQ6]],6)="EnterQ"," ",
IF((VLOOKUP($B70,INDIRECT("'"&amp;$D$33&amp;"'!$A$9:$AD$120"),MATCH("# of Records Reviewed (denominator):",INDIRECT("'" &amp; $D$33 &amp; "'!$A$9:$AD$9"),0),FALSE))="","N/A",
IF(VLOOKUP($B70,INDIRECT("'" &amp; $D$33 &amp; "'!$A$9:$AD$120"),MATCH("# of Records Reviewed (denominator):",INDIRECT("'" &amp; $D$33 &amp; "'!$A$9:$AD$9"),0),FALSE)="0","0 cases",
(VLOOKUP($B70,INDIRECT("'" &amp; $D$33 &amp; "'!$A$9:$AD$120"),MATCH("1. Home Medications",INDIRECT("'" &amp; $D$33 &amp; "'!$A$9:$AD$9"),0),FALSE)/VLOOKUP($B70,INDIRECT("'" &amp; $D$33 &amp; "'!$A$9:$AD$120"),MATCH("# of Records Reviewed (denominator):",INDIRECT("'" &amp; $D$33 &amp; "'!$A$9:$AD$9"),0),FALSE))))))</f>
        <v xml:space="preserve"> </v>
      </c>
      <c r="J70" s="53" t="str">
        <f ca="1">IF($B70=0," ",IF(LEFT(EDTC1[[#Headers],[EnterQ7]],6)="EnterQ"," ",
IF((VLOOKUP($B70,INDIRECT("'"&amp;$D$33&amp;"'!$A$9:$AD$120"),MATCH("# of Records Reviewed (denominator):",INDIRECT("'" &amp; $D$33 &amp; "'!$A$9:$AD$9"),0),FALSE))="","N/A",
IF(VLOOKUP($B70,INDIRECT("'" &amp; $D$33 &amp; "'!$A$9:$AD$120"),MATCH("# of Records Reviewed (denominator):",INDIRECT("'" &amp; $D$33 &amp; "'!$A$9:$AD$9"),0),FALSE)="0","0 cases",
(VLOOKUP($B70,INDIRECT("'" &amp; $D$33 &amp; "'!$A$9:$AD$120"),MATCH("1. Home Medications",INDIRECT("'" &amp; $D$33 &amp; "'!$A$9:$AD$9"),0),FALSE)/VLOOKUP($B70,INDIRECT("'" &amp; $D$33 &amp; "'!$A$9:$AD$120"),MATCH("# of Records Reviewed (denominator):",INDIRECT("'" &amp; $D$33 &amp; "'!$A$9:$AD$9"),0),FALSE))))))</f>
        <v xml:space="preserve"> </v>
      </c>
      <c r="K70" s="53" t="str">
        <f ca="1">IF($B70=0," ",IF(LEFT(EDTC1[[#Headers],[EnterQ8]],6)="EnterQ"," ",
IF((VLOOKUP($B70,INDIRECT("'"&amp;$D$33&amp;"'!$A$9:$AD$120"),MATCH("# of Records Reviewed (denominator):",INDIRECT("'" &amp; $D$33 &amp; "'!$A$9:$AD$9"),0),FALSE))="","N/A",
IF(VLOOKUP($B70,INDIRECT("'" &amp; $D$33 &amp; "'!$A$9:$AD$120"),MATCH("# of Records Reviewed (denominator):",INDIRECT("'" &amp; $D$33 &amp; "'!$A$9:$AD$9"),0),FALSE)="0","0 cases",
(VLOOKUP($B70,INDIRECT("'" &amp; $D$33 &amp; "'!$A$9:$AD$120"),MATCH("1. Home Medications",INDIRECT("'" &amp; $D$33 &amp; "'!$A$9:$AD$9"),0),FALSE)/VLOOKUP($B70,INDIRECT("'" &amp; $D$33 &amp; "'!$A$9:$AD$120"),MATCH("# of Records Reviewed (denominator):",INDIRECT("'" &amp; $D$33 &amp; "'!$A$9:$AD$9"),0),FALSE))))))</f>
        <v xml:space="preserve"> </v>
      </c>
    </row>
    <row r="71" spans="2:11" x14ac:dyDescent="0.25">
      <c r="B71" s="52">
        <f>IF('Update Master Hospital List'!D38=0,0,'Update Master Hospital List'!D38)</f>
        <v>0</v>
      </c>
      <c r="C71" s="52">
        <f>IF('Update Master Hospital List'!E38=0,0,'Update Master Hospital List'!E38)</f>
        <v>0</v>
      </c>
      <c r="D71" s="53" t="str">
        <f ca="1">IF($B71=0," ",IF(LEFT(EDTC1[[#Headers],[EnterQ1]],6)="EnterQ"," ",
IF((VLOOKUP($B71,INDIRECT("'"&amp;$D$33&amp;"'!$A$9:$AD$120"),MATCH("# of Records Reviewed (denominator):",INDIRECT("'" &amp; $D$33 &amp; "'!$A$9:$AD$9"),0),FALSE))="","N/A",
IF(VLOOKUP($B71,INDIRECT("'" &amp; $D$33 &amp; "'!$A$9:$AD$120"),MATCH("# of Records Reviewed (denominator):",INDIRECT("'" &amp; $D$33 &amp; "'!$A$9:$AD$9"),0),FALSE)="0","0 cases",
(VLOOKUP($B71,INDIRECT("'" &amp; $D$33 &amp; "'!$A$9:$AD$120"),MATCH("1. Home Medications",INDIRECT("'" &amp; $D$33 &amp; "'!$A$9:$AD$9"),0),FALSE)/VLOOKUP($B71,INDIRECT("'" &amp; $D$33 &amp; "'!$A$9:$AD$120"),MATCH("# of Records Reviewed (denominator):",INDIRECT("'" &amp; $D$33 &amp; "'!$A$9:$AD$9"),0),FALSE))))))</f>
        <v xml:space="preserve"> </v>
      </c>
      <c r="E71" s="53" t="str">
        <f ca="1">IF($B71=0," ",IF(LEFT(EDTC1[[#Headers],[EnterQ2]],6)="EnterQ"," ",
IF((VLOOKUP($B71,INDIRECT("'"&amp;$D$33&amp;"'!$A$9:$AD$120"),MATCH("# of Records Reviewed (denominator):",INDIRECT("'" &amp; $D$33 &amp; "'!$A$9:$AD$9"),0),FALSE))="","N/A",
IF(VLOOKUP($B71,INDIRECT("'" &amp; $D$33 &amp; "'!$A$9:$AD$120"),MATCH("# of Records Reviewed (denominator):",INDIRECT("'" &amp; $D$33 &amp; "'!$A$9:$AD$9"),0),FALSE)="0","0 cases",
(VLOOKUP($B71,INDIRECT("'" &amp; $D$33 &amp; "'!$A$9:$AD$120"),MATCH("1. Home Medications",INDIRECT("'" &amp; $D$33 &amp; "'!$A$9:$AD$9"),0),FALSE)/VLOOKUP($B71,INDIRECT("'" &amp; $D$33 &amp; "'!$A$9:$AD$120"),MATCH("# of Records Reviewed (denominator):",INDIRECT("'" &amp; $D$33 &amp; "'!$A$9:$AD$9"),0),FALSE))))))</f>
        <v xml:space="preserve"> </v>
      </c>
      <c r="F71" s="53" t="str">
        <f ca="1">IF($B71=0," ",IF(LEFT(EDTC1[[#Headers],[EnterQ3]],6)="EnterQ"," ",
IF((VLOOKUP($B71,INDIRECT("'"&amp;$D$33&amp;"'!$A$9:$AD$120"),MATCH("# of Records Reviewed (denominator):",INDIRECT("'" &amp; $D$33 &amp; "'!$A$9:$AD$9"),0),FALSE))="","N/A",
IF(VLOOKUP($B71,INDIRECT("'" &amp; $D$33 &amp; "'!$A$9:$AD$120"),MATCH("# of Records Reviewed (denominator):",INDIRECT("'" &amp; $D$33 &amp; "'!$A$9:$AD$9"),0),FALSE)="0","0 cases",
(VLOOKUP($B71,INDIRECT("'" &amp; $D$33 &amp; "'!$A$9:$AD$120"),MATCH("1. Home Medications",INDIRECT("'" &amp; $D$33 &amp; "'!$A$9:$AD$9"),0),FALSE)/VLOOKUP($B71,INDIRECT("'" &amp; $D$33 &amp; "'!$A$9:$AD$120"),MATCH("# of Records Reviewed (denominator):",INDIRECT("'" &amp; $D$33 &amp; "'!$A$9:$AD$9"),0),FALSE))))))</f>
        <v xml:space="preserve"> </v>
      </c>
      <c r="G71" s="53" t="str">
        <f ca="1">IF($B71=0," ",IF(LEFT(EDTC1[[#Headers],[EnterQ4]],6)="EnterQ"," ",
IF((VLOOKUP($B71,INDIRECT("'"&amp;$D$33&amp;"'!$A$9:$AD$120"),MATCH("# of Records Reviewed (denominator):",INDIRECT("'" &amp; $D$33 &amp; "'!$A$9:$AD$9"),0),FALSE))="","N/A",
IF(VLOOKUP($B71,INDIRECT("'" &amp; $D$33 &amp; "'!$A$9:$AD$120"),MATCH("# of Records Reviewed (denominator):",INDIRECT("'" &amp; $D$33 &amp; "'!$A$9:$AD$9"),0),FALSE)="0","0 cases",
(VLOOKUP($B71,INDIRECT("'" &amp; $D$33 &amp; "'!$A$9:$AD$120"),MATCH("1. Home Medications",INDIRECT("'" &amp; $D$33 &amp; "'!$A$9:$AD$9"),0),FALSE)/VLOOKUP($B71,INDIRECT("'" &amp; $D$33 &amp; "'!$A$9:$AD$120"),MATCH("# of Records Reviewed (denominator):",INDIRECT("'" &amp; $D$33 &amp; "'!$A$9:$AD$9"),0),FALSE))))))</f>
        <v xml:space="preserve"> </v>
      </c>
      <c r="H71" s="53" t="str">
        <f ca="1">IF($B71=0," ",IF(LEFT(EDTC1[[#Headers],[EnterQ5]],6)="EnterQ"," ",
IF((VLOOKUP($B71,INDIRECT("'"&amp;$D$33&amp;"'!$A$9:$AD$120"),MATCH("# of Records Reviewed (denominator):",INDIRECT("'" &amp; $D$33 &amp; "'!$A$9:$AD$9"),0),FALSE))="","N/A",
IF(VLOOKUP($B71,INDIRECT("'" &amp; $D$33 &amp; "'!$A$9:$AD$120"),MATCH("# of Records Reviewed (denominator):",INDIRECT("'" &amp; $D$33 &amp; "'!$A$9:$AD$9"),0),FALSE)="0","0 cases",
(VLOOKUP($B71,INDIRECT("'" &amp; $D$33 &amp; "'!$A$9:$AD$120"),MATCH("1. Home Medications",INDIRECT("'" &amp; $D$33 &amp; "'!$A$9:$AD$9"),0),FALSE)/VLOOKUP($B71,INDIRECT("'" &amp; $D$33 &amp; "'!$A$9:$AD$120"),MATCH("# of Records Reviewed (denominator):",INDIRECT("'" &amp; $D$33 &amp; "'!$A$9:$AD$9"),0),FALSE))))))</f>
        <v xml:space="preserve"> </v>
      </c>
      <c r="I71" s="53" t="str">
        <f ca="1">IF($B71=0," ",IF(LEFT(EDTC1[[#Headers],[EnterQ6]],6)="EnterQ"," ",
IF((VLOOKUP($B71,INDIRECT("'"&amp;$D$33&amp;"'!$A$9:$AD$120"),MATCH("# of Records Reviewed (denominator):",INDIRECT("'" &amp; $D$33 &amp; "'!$A$9:$AD$9"),0),FALSE))="","N/A",
IF(VLOOKUP($B71,INDIRECT("'" &amp; $D$33 &amp; "'!$A$9:$AD$120"),MATCH("# of Records Reviewed (denominator):",INDIRECT("'" &amp; $D$33 &amp; "'!$A$9:$AD$9"),0),FALSE)="0","0 cases",
(VLOOKUP($B71,INDIRECT("'" &amp; $D$33 &amp; "'!$A$9:$AD$120"),MATCH("1. Home Medications",INDIRECT("'" &amp; $D$33 &amp; "'!$A$9:$AD$9"),0),FALSE)/VLOOKUP($B71,INDIRECT("'" &amp; $D$33 &amp; "'!$A$9:$AD$120"),MATCH("# of Records Reviewed (denominator):",INDIRECT("'" &amp; $D$33 &amp; "'!$A$9:$AD$9"),0),FALSE))))))</f>
        <v xml:space="preserve"> </v>
      </c>
      <c r="J71" s="53" t="str">
        <f ca="1">IF($B71=0," ",IF(LEFT(EDTC1[[#Headers],[EnterQ7]],6)="EnterQ"," ",
IF((VLOOKUP($B71,INDIRECT("'"&amp;$D$33&amp;"'!$A$9:$AD$120"),MATCH("# of Records Reviewed (denominator):",INDIRECT("'" &amp; $D$33 &amp; "'!$A$9:$AD$9"),0),FALSE))="","N/A",
IF(VLOOKUP($B71,INDIRECT("'" &amp; $D$33 &amp; "'!$A$9:$AD$120"),MATCH("# of Records Reviewed (denominator):",INDIRECT("'" &amp; $D$33 &amp; "'!$A$9:$AD$9"),0),FALSE)="0","0 cases",
(VLOOKUP($B71,INDIRECT("'" &amp; $D$33 &amp; "'!$A$9:$AD$120"),MATCH("1. Home Medications",INDIRECT("'" &amp; $D$33 &amp; "'!$A$9:$AD$9"),0),FALSE)/VLOOKUP($B71,INDIRECT("'" &amp; $D$33 &amp; "'!$A$9:$AD$120"),MATCH("# of Records Reviewed (denominator):",INDIRECT("'" &amp; $D$33 &amp; "'!$A$9:$AD$9"),0),FALSE))))))</f>
        <v xml:space="preserve"> </v>
      </c>
      <c r="K71" s="53" t="str">
        <f ca="1">IF($B71=0," ",IF(LEFT(EDTC1[[#Headers],[EnterQ8]],6)="EnterQ"," ",
IF((VLOOKUP($B71,INDIRECT("'"&amp;$D$33&amp;"'!$A$9:$AD$120"),MATCH("# of Records Reviewed (denominator):",INDIRECT("'" &amp; $D$33 &amp; "'!$A$9:$AD$9"),0),FALSE))="","N/A",
IF(VLOOKUP($B71,INDIRECT("'" &amp; $D$33 &amp; "'!$A$9:$AD$120"),MATCH("# of Records Reviewed (denominator):",INDIRECT("'" &amp; $D$33 &amp; "'!$A$9:$AD$9"),0),FALSE)="0","0 cases",
(VLOOKUP($B71,INDIRECT("'" &amp; $D$33 &amp; "'!$A$9:$AD$120"),MATCH("1. Home Medications",INDIRECT("'" &amp; $D$33 &amp; "'!$A$9:$AD$9"),0),FALSE)/VLOOKUP($B71,INDIRECT("'" &amp; $D$33 &amp; "'!$A$9:$AD$120"),MATCH("# of Records Reviewed (denominator):",INDIRECT("'" &amp; $D$33 &amp; "'!$A$9:$AD$9"),0),FALSE))))))</f>
        <v xml:space="preserve"> </v>
      </c>
    </row>
    <row r="72" spans="2:11" x14ac:dyDescent="0.25">
      <c r="B72" s="52">
        <f>IF('Update Master Hospital List'!D39=0,0,'Update Master Hospital List'!D39)</f>
        <v>0</v>
      </c>
      <c r="C72" s="52">
        <f>IF('Update Master Hospital List'!E39=0,0,'Update Master Hospital List'!E39)</f>
        <v>0</v>
      </c>
      <c r="D72" s="53" t="str">
        <f ca="1">IF($B72=0," ",IF(LEFT(EDTC1[[#Headers],[EnterQ1]],6)="EnterQ"," ",
IF((VLOOKUP($B72,INDIRECT("'"&amp;$D$33&amp;"'!$A$9:$AD$120"),MATCH("# of Records Reviewed (denominator):",INDIRECT("'" &amp; $D$33 &amp; "'!$A$9:$AD$9"),0),FALSE))="","N/A",
IF(VLOOKUP($B72,INDIRECT("'" &amp; $D$33 &amp; "'!$A$9:$AD$120"),MATCH("# of Records Reviewed (denominator):",INDIRECT("'" &amp; $D$33 &amp; "'!$A$9:$AD$9"),0),FALSE)="0","0 cases",
(VLOOKUP($B72,INDIRECT("'" &amp; $D$33 &amp; "'!$A$9:$AD$120"),MATCH("1. Home Medications",INDIRECT("'" &amp; $D$33 &amp; "'!$A$9:$AD$9"),0),FALSE)/VLOOKUP($B72,INDIRECT("'" &amp; $D$33 &amp; "'!$A$9:$AD$120"),MATCH("# of Records Reviewed (denominator):",INDIRECT("'" &amp; $D$33 &amp; "'!$A$9:$AD$9"),0),FALSE))))))</f>
        <v xml:space="preserve"> </v>
      </c>
      <c r="E72" s="53" t="str">
        <f ca="1">IF($B72=0," ",IF(LEFT(EDTC1[[#Headers],[EnterQ2]],6)="EnterQ"," ",
IF((VLOOKUP($B72,INDIRECT("'"&amp;$D$33&amp;"'!$A$9:$AD$120"),MATCH("# of Records Reviewed (denominator):",INDIRECT("'" &amp; $D$33 &amp; "'!$A$9:$AD$9"),0),FALSE))="","N/A",
IF(VLOOKUP($B72,INDIRECT("'" &amp; $D$33 &amp; "'!$A$9:$AD$120"),MATCH("# of Records Reviewed (denominator):",INDIRECT("'" &amp; $D$33 &amp; "'!$A$9:$AD$9"),0),FALSE)="0","0 cases",
(VLOOKUP($B72,INDIRECT("'" &amp; $D$33 &amp; "'!$A$9:$AD$120"),MATCH("1. Home Medications",INDIRECT("'" &amp; $D$33 &amp; "'!$A$9:$AD$9"),0),FALSE)/VLOOKUP($B72,INDIRECT("'" &amp; $D$33 &amp; "'!$A$9:$AD$120"),MATCH("# of Records Reviewed (denominator):",INDIRECT("'" &amp; $D$33 &amp; "'!$A$9:$AD$9"),0),FALSE))))))</f>
        <v xml:space="preserve"> </v>
      </c>
      <c r="F72" s="53" t="str">
        <f ca="1">IF($B72=0," ",IF(LEFT(EDTC1[[#Headers],[EnterQ3]],6)="EnterQ"," ",
IF((VLOOKUP($B72,INDIRECT("'"&amp;$D$33&amp;"'!$A$9:$AD$120"),MATCH("# of Records Reviewed (denominator):",INDIRECT("'" &amp; $D$33 &amp; "'!$A$9:$AD$9"),0),FALSE))="","N/A",
IF(VLOOKUP($B72,INDIRECT("'" &amp; $D$33 &amp; "'!$A$9:$AD$120"),MATCH("# of Records Reviewed (denominator):",INDIRECT("'" &amp; $D$33 &amp; "'!$A$9:$AD$9"),0),FALSE)="0","0 cases",
(VLOOKUP($B72,INDIRECT("'" &amp; $D$33 &amp; "'!$A$9:$AD$120"),MATCH("1. Home Medications",INDIRECT("'" &amp; $D$33 &amp; "'!$A$9:$AD$9"),0),FALSE)/VLOOKUP($B72,INDIRECT("'" &amp; $D$33 &amp; "'!$A$9:$AD$120"),MATCH("# of Records Reviewed (denominator):",INDIRECT("'" &amp; $D$33 &amp; "'!$A$9:$AD$9"),0),FALSE))))))</f>
        <v xml:space="preserve"> </v>
      </c>
      <c r="G72" s="53" t="str">
        <f ca="1">IF($B72=0," ",IF(LEFT(EDTC1[[#Headers],[EnterQ4]],6)="EnterQ"," ",
IF((VLOOKUP($B72,INDIRECT("'"&amp;$D$33&amp;"'!$A$9:$AD$120"),MATCH("# of Records Reviewed (denominator):",INDIRECT("'" &amp; $D$33 &amp; "'!$A$9:$AD$9"),0),FALSE))="","N/A",
IF(VLOOKUP($B72,INDIRECT("'" &amp; $D$33 &amp; "'!$A$9:$AD$120"),MATCH("# of Records Reviewed (denominator):",INDIRECT("'" &amp; $D$33 &amp; "'!$A$9:$AD$9"),0),FALSE)="0","0 cases",
(VLOOKUP($B72,INDIRECT("'" &amp; $D$33 &amp; "'!$A$9:$AD$120"),MATCH("1. Home Medications",INDIRECT("'" &amp; $D$33 &amp; "'!$A$9:$AD$9"),0),FALSE)/VLOOKUP($B72,INDIRECT("'" &amp; $D$33 &amp; "'!$A$9:$AD$120"),MATCH("# of Records Reviewed (denominator):",INDIRECT("'" &amp; $D$33 &amp; "'!$A$9:$AD$9"),0),FALSE))))))</f>
        <v xml:space="preserve"> </v>
      </c>
      <c r="H72" s="53" t="str">
        <f ca="1">IF($B72=0," ",IF(LEFT(EDTC1[[#Headers],[EnterQ5]],6)="EnterQ"," ",
IF((VLOOKUP($B72,INDIRECT("'"&amp;$D$33&amp;"'!$A$9:$AD$120"),MATCH("# of Records Reviewed (denominator):",INDIRECT("'" &amp; $D$33 &amp; "'!$A$9:$AD$9"),0),FALSE))="","N/A",
IF(VLOOKUP($B72,INDIRECT("'" &amp; $D$33 &amp; "'!$A$9:$AD$120"),MATCH("# of Records Reviewed (denominator):",INDIRECT("'" &amp; $D$33 &amp; "'!$A$9:$AD$9"),0),FALSE)="0","0 cases",
(VLOOKUP($B72,INDIRECT("'" &amp; $D$33 &amp; "'!$A$9:$AD$120"),MATCH("1. Home Medications",INDIRECT("'" &amp; $D$33 &amp; "'!$A$9:$AD$9"),0),FALSE)/VLOOKUP($B72,INDIRECT("'" &amp; $D$33 &amp; "'!$A$9:$AD$120"),MATCH("# of Records Reviewed (denominator):",INDIRECT("'" &amp; $D$33 &amp; "'!$A$9:$AD$9"),0),FALSE))))))</f>
        <v xml:space="preserve"> </v>
      </c>
      <c r="I72" s="53" t="str">
        <f ca="1">IF($B72=0," ",IF(LEFT(EDTC1[[#Headers],[EnterQ6]],6)="EnterQ"," ",
IF((VLOOKUP($B72,INDIRECT("'"&amp;$D$33&amp;"'!$A$9:$AD$120"),MATCH("# of Records Reviewed (denominator):",INDIRECT("'" &amp; $D$33 &amp; "'!$A$9:$AD$9"),0),FALSE))="","N/A",
IF(VLOOKUP($B72,INDIRECT("'" &amp; $D$33 &amp; "'!$A$9:$AD$120"),MATCH("# of Records Reviewed (denominator):",INDIRECT("'" &amp; $D$33 &amp; "'!$A$9:$AD$9"),0),FALSE)="0","0 cases",
(VLOOKUP($B72,INDIRECT("'" &amp; $D$33 &amp; "'!$A$9:$AD$120"),MATCH("1. Home Medications",INDIRECT("'" &amp; $D$33 &amp; "'!$A$9:$AD$9"),0),FALSE)/VLOOKUP($B72,INDIRECT("'" &amp; $D$33 &amp; "'!$A$9:$AD$120"),MATCH("# of Records Reviewed (denominator):",INDIRECT("'" &amp; $D$33 &amp; "'!$A$9:$AD$9"),0),FALSE))))))</f>
        <v xml:space="preserve"> </v>
      </c>
      <c r="J72" s="53" t="str">
        <f ca="1">IF($B72=0," ",IF(LEFT(EDTC1[[#Headers],[EnterQ7]],6)="EnterQ"," ",
IF((VLOOKUP($B72,INDIRECT("'"&amp;$D$33&amp;"'!$A$9:$AD$120"),MATCH("# of Records Reviewed (denominator):",INDIRECT("'" &amp; $D$33 &amp; "'!$A$9:$AD$9"),0),FALSE))="","N/A",
IF(VLOOKUP($B72,INDIRECT("'" &amp; $D$33 &amp; "'!$A$9:$AD$120"),MATCH("# of Records Reviewed (denominator):",INDIRECT("'" &amp; $D$33 &amp; "'!$A$9:$AD$9"),0),FALSE)="0","0 cases",
(VLOOKUP($B72,INDIRECT("'" &amp; $D$33 &amp; "'!$A$9:$AD$120"),MATCH("1. Home Medications",INDIRECT("'" &amp; $D$33 &amp; "'!$A$9:$AD$9"),0),FALSE)/VLOOKUP($B72,INDIRECT("'" &amp; $D$33 &amp; "'!$A$9:$AD$120"),MATCH("# of Records Reviewed (denominator):",INDIRECT("'" &amp; $D$33 &amp; "'!$A$9:$AD$9"),0),FALSE))))))</f>
        <v xml:space="preserve"> </v>
      </c>
      <c r="K72" s="53" t="str">
        <f ca="1">IF($B72=0," ",IF(LEFT(EDTC1[[#Headers],[EnterQ8]],6)="EnterQ"," ",
IF((VLOOKUP($B72,INDIRECT("'"&amp;$D$33&amp;"'!$A$9:$AD$120"),MATCH("# of Records Reviewed (denominator):",INDIRECT("'" &amp; $D$33 &amp; "'!$A$9:$AD$9"),0),FALSE))="","N/A",
IF(VLOOKUP($B72,INDIRECT("'" &amp; $D$33 &amp; "'!$A$9:$AD$120"),MATCH("# of Records Reviewed (denominator):",INDIRECT("'" &amp; $D$33 &amp; "'!$A$9:$AD$9"),0),FALSE)="0","0 cases",
(VLOOKUP($B72,INDIRECT("'" &amp; $D$33 &amp; "'!$A$9:$AD$120"),MATCH("1. Home Medications",INDIRECT("'" &amp; $D$33 &amp; "'!$A$9:$AD$9"),0),FALSE)/VLOOKUP($B72,INDIRECT("'" &amp; $D$33 &amp; "'!$A$9:$AD$120"),MATCH("# of Records Reviewed (denominator):",INDIRECT("'" &amp; $D$33 &amp; "'!$A$9:$AD$9"),0),FALSE))))))</f>
        <v xml:space="preserve"> </v>
      </c>
    </row>
    <row r="73" spans="2:11" x14ac:dyDescent="0.25">
      <c r="B73" s="52">
        <f>IF('Update Master Hospital List'!D40=0,0,'Update Master Hospital List'!D40)</f>
        <v>0</v>
      </c>
      <c r="C73" s="52">
        <f>IF('Update Master Hospital List'!E40=0,0,'Update Master Hospital List'!E40)</f>
        <v>0</v>
      </c>
      <c r="D73" s="53" t="str">
        <f ca="1">IF($B73=0," ",IF(LEFT(EDTC1[[#Headers],[EnterQ1]],6)="EnterQ"," ",
IF((VLOOKUP($B73,INDIRECT("'"&amp;$D$33&amp;"'!$A$9:$AD$120"),MATCH("# of Records Reviewed (denominator):",INDIRECT("'" &amp; $D$33 &amp; "'!$A$9:$AD$9"),0),FALSE))="","N/A",
IF(VLOOKUP($B73,INDIRECT("'" &amp; $D$33 &amp; "'!$A$9:$AD$120"),MATCH("# of Records Reviewed (denominator):",INDIRECT("'" &amp; $D$33 &amp; "'!$A$9:$AD$9"),0),FALSE)="0","0 cases",
(VLOOKUP($B73,INDIRECT("'" &amp; $D$33 &amp; "'!$A$9:$AD$120"),MATCH("1. Home Medications",INDIRECT("'" &amp; $D$33 &amp; "'!$A$9:$AD$9"),0),FALSE)/VLOOKUP($B73,INDIRECT("'" &amp; $D$33 &amp; "'!$A$9:$AD$120"),MATCH("# of Records Reviewed (denominator):",INDIRECT("'" &amp; $D$33 &amp; "'!$A$9:$AD$9"),0),FALSE))))))</f>
        <v xml:space="preserve"> </v>
      </c>
      <c r="E73" s="53" t="str">
        <f ca="1">IF($B73=0," ",IF(LEFT(EDTC1[[#Headers],[EnterQ2]],6)="EnterQ"," ",
IF((VLOOKUP($B73,INDIRECT("'"&amp;$D$33&amp;"'!$A$9:$AD$120"),MATCH("# of Records Reviewed (denominator):",INDIRECT("'" &amp; $D$33 &amp; "'!$A$9:$AD$9"),0),FALSE))="","N/A",
IF(VLOOKUP($B73,INDIRECT("'" &amp; $D$33 &amp; "'!$A$9:$AD$120"),MATCH("# of Records Reviewed (denominator):",INDIRECT("'" &amp; $D$33 &amp; "'!$A$9:$AD$9"),0),FALSE)="0","0 cases",
(VLOOKUP($B73,INDIRECT("'" &amp; $D$33 &amp; "'!$A$9:$AD$120"),MATCH("1. Home Medications",INDIRECT("'" &amp; $D$33 &amp; "'!$A$9:$AD$9"),0),FALSE)/VLOOKUP($B73,INDIRECT("'" &amp; $D$33 &amp; "'!$A$9:$AD$120"),MATCH("# of Records Reviewed (denominator):",INDIRECT("'" &amp; $D$33 &amp; "'!$A$9:$AD$9"),0),FALSE))))))</f>
        <v xml:space="preserve"> </v>
      </c>
      <c r="F73" s="53" t="str">
        <f ca="1">IF($B73=0," ",IF(LEFT(EDTC1[[#Headers],[EnterQ3]],6)="EnterQ"," ",
IF((VLOOKUP($B73,INDIRECT("'"&amp;$D$33&amp;"'!$A$9:$AD$120"),MATCH("# of Records Reviewed (denominator):",INDIRECT("'" &amp; $D$33 &amp; "'!$A$9:$AD$9"),0),FALSE))="","N/A",
IF(VLOOKUP($B73,INDIRECT("'" &amp; $D$33 &amp; "'!$A$9:$AD$120"),MATCH("# of Records Reviewed (denominator):",INDIRECT("'" &amp; $D$33 &amp; "'!$A$9:$AD$9"),0),FALSE)="0","0 cases",
(VLOOKUP($B73,INDIRECT("'" &amp; $D$33 &amp; "'!$A$9:$AD$120"),MATCH("1. Home Medications",INDIRECT("'" &amp; $D$33 &amp; "'!$A$9:$AD$9"),0),FALSE)/VLOOKUP($B73,INDIRECT("'" &amp; $D$33 &amp; "'!$A$9:$AD$120"),MATCH("# of Records Reviewed (denominator):",INDIRECT("'" &amp; $D$33 &amp; "'!$A$9:$AD$9"),0),FALSE))))))</f>
        <v xml:space="preserve"> </v>
      </c>
      <c r="G73" s="53" t="str">
        <f ca="1">IF($B73=0," ",IF(LEFT(EDTC1[[#Headers],[EnterQ4]],6)="EnterQ"," ",
IF((VLOOKUP($B73,INDIRECT("'"&amp;$D$33&amp;"'!$A$9:$AD$120"),MATCH("# of Records Reviewed (denominator):",INDIRECT("'" &amp; $D$33 &amp; "'!$A$9:$AD$9"),0),FALSE))="","N/A",
IF(VLOOKUP($B73,INDIRECT("'" &amp; $D$33 &amp; "'!$A$9:$AD$120"),MATCH("# of Records Reviewed (denominator):",INDIRECT("'" &amp; $D$33 &amp; "'!$A$9:$AD$9"),0),FALSE)="0","0 cases",
(VLOOKUP($B73,INDIRECT("'" &amp; $D$33 &amp; "'!$A$9:$AD$120"),MATCH("1. Home Medications",INDIRECT("'" &amp; $D$33 &amp; "'!$A$9:$AD$9"),0),FALSE)/VLOOKUP($B73,INDIRECT("'" &amp; $D$33 &amp; "'!$A$9:$AD$120"),MATCH("# of Records Reviewed (denominator):",INDIRECT("'" &amp; $D$33 &amp; "'!$A$9:$AD$9"),0),FALSE))))))</f>
        <v xml:space="preserve"> </v>
      </c>
      <c r="H73" s="53" t="str">
        <f ca="1">IF($B73=0," ",IF(LEFT(EDTC1[[#Headers],[EnterQ5]],6)="EnterQ"," ",
IF((VLOOKUP($B73,INDIRECT("'"&amp;$D$33&amp;"'!$A$9:$AD$120"),MATCH("# of Records Reviewed (denominator):",INDIRECT("'" &amp; $D$33 &amp; "'!$A$9:$AD$9"),0),FALSE))="","N/A",
IF(VLOOKUP($B73,INDIRECT("'" &amp; $D$33 &amp; "'!$A$9:$AD$120"),MATCH("# of Records Reviewed (denominator):",INDIRECT("'" &amp; $D$33 &amp; "'!$A$9:$AD$9"),0),FALSE)="0","0 cases",
(VLOOKUP($B73,INDIRECT("'" &amp; $D$33 &amp; "'!$A$9:$AD$120"),MATCH("1. Home Medications",INDIRECT("'" &amp; $D$33 &amp; "'!$A$9:$AD$9"),0),FALSE)/VLOOKUP($B73,INDIRECT("'" &amp; $D$33 &amp; "'!$A$9:$AD$120"),MATCH("# of Records Reviewed (denominator):",INDIRECT("'" &amp; $D$33 &amp; "'!$A$9:$AD$9"),0),FALSE))))))</f>
        <v xml:space="preserve"> </v>
      </c>
      <c r="I73" s="53" t="str">
        <f ca="1">IF($B73=0," ",IF(LEFT(EDTC1[[#Headers],[EnterQ6]],6)="EnterQ"," ",
IF((VLOOKUP($B73,INDIRECT("'"&amp;$D$33&amp;"'!$A$9:$AD$120"),MATCH("# of Records Reviewed (denominator):",INDIRECT("'" &amp; $D$33 &amp; "'!$A$9:$AD$9"),0),FALSE))="","N/A",
IF(VLOOKUP($B73,INDIRECT("'" &amp; $D$33 &amp; "'!$A$9:$AD$120"),MATCH("# of Records Reviewed (denominator):",INDIRECT("'" &amp; $D$33 &amp; "'!$A$9:$AD$9"),0),FALSE)="0","0 cases",
(VLOOKUP($B73,INDIRECT("'" &amp; $D$33 &amp; "'!$A$9:$AD$120"),MATCH("1. Home Medications",INDIRECT("'" &amp; $D$33 &amp; "'!$A$9:$AD$9"),0),FALSE)/VLOOKUP($B73,INDIRECT("'" &amp; $D$33 &amp; "'!$A$9:$AD$120"),MATCH("# of Records Reviewed (denominator):",INDIRECT("'" &amp; $D$33 &amp; "'!$A$9:$AD$9"),0),FALSE))))))</f>
        <v xml:space="preserve"> </v>
      </c>
      <c r="J73" s="53" t="str">
        <f ca="1">IF($B73=0," ",IF(LEFT(EDTC1[[#Headers],[EnterQ7]],6)="EnterQ"," ",
IF((VLOOKUP($B73,INDIRECT("'"&amp;$D$33&amp;"'!$A$9:$AD$120"),MATCH("# of Records Reviewed (denominator):",INDIRECT("'" &amp; $D$33 &amp; "'!$A$9:$AD$9"),0),FALSE))="","N/A",
IF(VLOOKUP($B73,INDIRECT("'" &amp; $D$33 &amp; "'!$A$9:$AD$120"),MATCH("# of Records Reviewed (denominator):",INDIRECT("'" &amp; $D$33 &amp; "'!$A$9:$AD$9"),0),FALSE)="0","0 cases",
(VLOOKUP($B73,INDIRECT("'" &amp; $D$33 &amp; "'!$A$9:$AD$120"),MATCH("1. Home Medications",INDIRECT("'" &amp; $D$33 &amp; "'!$A$9:$AD$9"),0),FALSE)/VLOOKUP($B73,INDIRECT("'" &amp; $D$33 &amp; "'!$A$9:$AD$120"),MATCH("# of Records Reviewed (denominator):",INDIRECT("'" &amp; $D$33 &amp; "'!$A$9:$AD$9"),0),FALSE))))))</f>
        <v xml:space="preserve"> </v>
      </c>
      <c r="K73" s="53" t="str">
        <f ca="1">IF($B73=0," ",IF(LEFT(EDTC1[[#Headers],[EnterQ8]],6)="EnterQ"," ",
IF((VLOOKUP($B73,INDIRECT("'"&amp;$D$33&amp;"'!$A$9:$AD$120"),MATCH("# of Records Reviewed (denominator):",INDIRECT("'" &amp; $D$33 &amp; "'!$A$9:$AD$9"),0),FALSE))="","N/A",
IF(VLOOKUP($B73,INDIRECT("'" &amp; $D$33 &amp; "'!$A$9:$AD$120"),MATCH("# of Records Reviewed (denominator):",INDIRECT("'" &amp; $D$33 &amp; "'!$A$9:$AD$9"),0),FALSE)="0","0 cases",
(VLOOKUP($B73,INDIRECT("'" &amp; $D$33 &amp; "'!$A$9:$AD$120"),MATCH("1. Home Medications",INDIRECT("'" &amp; $D$33 &amp; "'!$A$9:$AD$9"),0),FALSE)/VLOOKUP($B73,INDIRECT("'" &amp; $D$33 &amp; "'!$A$9:$AD$120"),MATCH("# of Records Reviewed (denominator):",INDIRECT("'" &amp; $D$33 &amp; "'!$A$9:$AD$9"),0),FALSE))))))</f>
        <v xml:space="preserve"> </v>
      </c>
    </row>
    <row r="74" spans="2:11" x14ac:dyDescent="0.25">
      <c r="B74" s="52">
        <f>IF('Update Master Hospital List'!D41=0,0,'Update Master Hospital List'!D41)</f>
        <v>0</v>
      </c>
      <c r="C74" s="52">
        <f>IF('Update Master Hospital List'!E41=0,0,'Update Master Hospital List'!E41)</f>
        <v>0</v>
      </c>
      <c r="D74" s="53" t="str">
        <f ca="1">IF($B74=0," ",IF(LEFT(EDTC1[[#Headers],[EnterQ1]],6)="EnterQ"," ",
IF((VLOOKUP($B74,INDIRECT("'"&amp;$D$33&amp;"'!$A$9:$AD$120"),MATCH("# of Records Reviewed (denominator):",INDIRECT("'" &amp; $D$33 &amp; "'!$A$9:$AD$9"),0),FALSE))="","N/A",
IF(VLOOKUP($B74,INDIRECT("'" &amp; $D$33 &amp; "'!$A$9:$AD$120"),MATCH("# of Records Reviewed (denominator):",INDIRECT("'" &amp; $D$33 &amp; "'!$A$9:$AD$9"),0),FALSE)="0","0 cases",
(VLOOKUP($B74,INDIRECT("'" &amp; $D$33 &amp; "'!$A$9:$AD$120"),MATCH("1. Home Medications",INDIRECT("'" &amp; $D$33 &amp; "'!$A$9:$AD$9"),0),FALSE)/VLOOKUP($B74,INDIRECT("'" &amp; $D$33 &amp; "'!$A$9:$AD$120"),MATCH("# of Records Reviewed (denominator):",INDIRECT("'" &amp; $D$33 &amp; "'!$A$9:$AD$9"),0),FALSE))))))</f>
        <v xml:space="preserve"> </v>
      </c>
      <c r="E74" s="53" t="str">
        <f ca="1">IF($B74=0," ",IF(LEFT(EDTC1[[#Headers],[EnterQ2]],6)="EnterQ"," ",
IF((VLOOKUP($B74,INDIRECT("'"&amp;$D$33&amp;"'!$A$9:$AD$120"),MATCH("# of Records Reviewed (denominator):",INDIRECT("'" &amp; $D$33 &amp; "'!$A$9:$AD$9"),0),FALSE))="","N/A",
IF(VLOOKUP($B74,INDIRECT("'" &amp; $D$33 &amp; "'!$A$9:$AD$120"),MATCH("# of Records Reviewed (denominator):",INDIRECT("'" &amp; $D$33 &amp; "'!$A$9:$AD$9"),0),FALSE)="0","0 cases",
(VLOOKUP($B74,INDIRECT("'" &amp; $D$33 &amp; "'!$A$9:$AD$120"),MATCH("1. Home Medications",INDIRECT("'" &amp; $D$33 &amp; "'!$A$9:$AD$9"),0),FALSE)/VLOOKUP($B74,INDIRECT("'" &amp; $D$33 &amp; "'!$A$9:$AD$120"),MATCH("# of Records Reviewed (denominator):",INDIRECT("'" &amp; $D$33 &amp; "'!$A$9:$AD$9"),0),FALSE))))))</f>
        <v xml:space="preserve"> </v>
      </c>
      <c r="F74" s="53" t="str">
        <f ca="1">IF($B74=0," ",IF(LEFT(EDTC1[[#Headers],[EnterQ3]],6)="EnterQ"," ",
IF((VLOOKUP($B74,INDIRECT("'"&amp;$D$33&amp;"'!$A$9:$AD$120"),MATCH("# of Records Reviewed (denominator):",INDIRECT("'" &amp; $D$33 &amp; "'!$A$9:$AD$9"),0),FALSE))="","N/A",
IF(VLOOKUP($B74,INDIRECT("'" &amp; $D$33 &amp; "'!$A$9:$AD$120"),MATCH("# of Records Reviewed (denominator):",INDIRECT("'" &amp; $D$33 &amp; "'!$A$9:$AD$9"),0),FALSE)="0","0 cases",
(VLOOKUP($B74,INDIRECT("'" &amp; $D$33 &amp; "'!$A$9:$AD$120"),MATCH("1. Home Medications",INDIRECT("'" &amp; $D$33 &amp; "'!$A$9:$AD$9"),0),FALSE)/VLOOKUP($B74,INDIRECT("'" &amp; $D$33 &amp; "'!$A$9:$AD$120"),MATCH("# of Records Reviewed (denominator):",INDIRECT("'" &amp; $D$33 &amp; "'!$A$9:$AD$9"),0),FALSE))))))</f>
        <v xml:space="preserve"> </v>
      </c>
      <c r="G74" s="53" t="str">
        <f ca="1">IF($B74=0," ",IF(LEFT(EDTC1[[#Headers],[EnterQ4]],6)="EnterQ"," ",
IF((VLOOKUP($B74,INDIRECT("'"&amp;$D$33&amp;"'!$A$9:$AD$120"),MATCH("# of Records Reviewed (denominator):",INDIRECT("'" &amp; $D$33 &amp; "'!$A$9:$AD$9"),0),FALSE))="","N/A",
IF(VLOOKUP($B74,INDIRECT("'" &amp; $D$33 &amp; "'!$A$9:$AD$120"),MATCH("# of Records Reviewed (denominator):",INDIRECT("'" &amp; $D$33 &amp; "'!$A$9:$AD$9"),0),FALSE)="0","0 cases",
(VLOOKUP($B74,INDIRECT("'" &amp; $D$33 &amp; "'!$A$9:$AD$120"),MATCH("1. Home Medications",INDIRECT("'" &amp; $D$33 &amp; "'!$A$9:$AD$9"),0),FALSE)/VLOOKUP($B74,INDIRECT("'" &amp; $D$33 &amp; "'!$A$9:$AD$120"),MATCH("# of Records Reviewed (denominator):",INDIRECT("'" &amp; $D$33 &amp; "'!$A$9:$AD$9"),0),FALSE))))))</f>
        <v xml:space="preserve"> </v>
      </c>
      <c r="H74" s="53" t="str">
        <f ca="1">IF($B74=0," ",IF(LEFT(EDTC1[[#Headers],[EnterQ5]],6)="EnterQ"," ",
IF((VLOOKUP($B74,INDIRECT("'"&amp;$D$33&amp;"'!$A$9:$AD$120"),MATCH("# of Records Reviewed (denominator):",INDIRECT("'" &amp; $D$33 &amp; "'!$A$9:$AD$9"),0),FALSE))="","N/A",
IF(VLOOKUP($B74,INDIRECT("'" &amp; $D$33 &amp; "'!$A$9:$AD$120"),MATCH("# of Records Reviewed (denominator):",INDIRECT("'" &amp; $D$33 &amp; "'!$A$9:$AD$9"),0),FALSE)="0","0 cases",
(VLOOKUP($B74,INDIRECT("'" &amp; $D$33 &amp; "'!$A$9:$AD$120"),MATCH("1. Home Medications",INDIRECT("'" &amp; $D$33 &amp; "'!$A$9:$AD$9"),0),FALSE)/VLOOKUP($B74,INDIRECT("'" &amp; $D$33 &amp; "'!$A$9:$AD$120"),MATCH("# of Records Reviewed (denominator):",INDIRECT("'" &amp; $D$33 &amp; "'!$A$9:$AD$9"),0),FALSE))))))</f>
        <v xml:space="preserve"> </v>
      </c>
      <c r="I74" s="53" t="str">
        <f ca="1">IF($B74=0," ",IF(LEFT(EDTC1[[#Headers],[EnterQ6]],6)="EnterQ"," ",
IF((VLOOKUP($B74,INDIRECT("'"&amp;$D$33&amp;"'!$A$9:$AD$120"),MATCH("# of Records Reviewed (denominator):",INDIRECT("'" &amp; $D$33 &amp; "'!$A$9:$AD$9"),0),FALSE))="","N/A",
IF(VLOOKUP($B74,INDIRECT("'" &amp; $D$33 &amp; "'!$A$9:$AD$120"),MATCH("# of Records Reviewed (denominator):",INDIRECT("'" &amp; $D$33 &amp; "'!$A$9:$AD$9"),0),FALSE)="0","0 cases",
(VLOOKUP($B74,INDIRECT("'" &amp; $D$33 &amp; "'!$A$9:$AD$120"),MATCH("1. Home Medications",INDIRECT("'" &amp; $D$33 &amp; "'!$A$9:$AD$9"),0),FALSE)/VLOOKUP($B74,INDIRECT("'" &amp; $D$33 &amp; "'!$A$9:$AD$120"),MATCH("# of Records Reviewed (denominator):",INDIRECT("'" &amp; $D$33 &amp; "'!$A$9:$AD$9"),0),FALSE))))))</f>
        <v xml:space="preserve"> </v>
      </c>
      <c r="J74" s="53" t="str">
        <f ca="1">IF($B74=0," ",IF(LEFT(EDTC1[[#Headers],[EnterQ7]],6)="EnterQ"," ",
IF((VLOOKUP($B74,INDIRECT("'"&amp;$D$33&amp;"'!$A$9:$AD$120"),MATCH("# of Records Reviewed (denominator):",INDIRECT("'" &amp; $D$33 &amp; "'!$A$9:$AD$9"),0),FALSE))="","N/A",
IF(VLOOKUP($B74,INDIRECT("'" &amp; $D$33 &amp; "'!$A$9:$AD$120"),MATCH("# of Records Reviewed (denominator):",INDIRECT("'" &amp; $D$33 &amp; "'!$A$9:$AD$9"),0),FALSE)="0","0 cases",
(VLOOKUP($B74,INDIRECT("'" &amp; $D$33 &amp; "'!$A$9:$AD$120"),MATCH("1. Home Medications",INDIRECT("'" &amp; $D$33 &amp; "'!$A$9:$AD$9"),0),FALSE)/VLOOKUP($B74,INDIRECT("'" &amp; $D$33 &amp; "'!$A$9:$AD$120"),MATCH("# of Records Reviewed (denominator):",INDIRECT("'" &amp; $D$33 &amp; "'!$A$9:$AD$9"),0),FALSE))))))</f>
        <v xml:space="preserve"> </v>
      </c>
      <c r="K74" s="53" t="str">
        <f ca="1">IF($B74=0," ",IF(LEFT(EDTC1[[#Headers],[EnterQ8]],6)="EnterQ"," ",
IF((VLOOKUP($B74,INDIRECT("'"&amp;$D$33&amp;"'!$A$9:$AD$120"),MATCH("# of Records Reviewed (denominator):",INDIRECT("'" &amp; $D$33 &amp; "'!$A$9:$AD$9"),0),FALSE))="","N/A",
IF(VLOOKUP($B74,INDIRECT("'" &amp; $D$33 &amp; "'!$A$9:$AD$120"),MATCH("# of Records Reviewed (denominator):",INDIRECT("'" &amp; $D$33 &amp; "'!$A$9:$AD$9"),0),FALSE)="0","0 cases",
(VLOOKUP($B74,INDIRECT("'" &amp; $D$33 &amp; "'!$A$9:$AD$120"),MATCH("1. Home Medications",INDIRECT("'" &amp; $D$33 &amp; "'!$A$9:$AD$9"),0),FALSE)/VLOOKUP($B74,INDIRECT("'" &amp; $D$33 &amp; "'!$A$9:$AD$120"),MATCH("# of Records Reviewed (denominator):",INDIRECT("'" &amp; $D$33 &amp; "'!$A$9:$AD$9"),0),FALSE))))))</f>
        <v xml:space="preserve"> </v>
      </c>
    </row>
    <row r="75" spans="2:11" x14ac:dyDescent="0.25">
      <c r="B75" s="52">
        <f>IF('Update Master Hospital List'!D42=0,0,'Update Master Hospital List'!D42)</f>
        <v>0</v>
      </c>
      <c r="C75" s="52">
        <f>IF('Update Master Hospital List'!E42=0,0,'Update Master Hospital List'!E42)</f>
        <v>0</v>
      </c>
      <c r="D75" s="53" t="str">
        <f ca="1">IF($B75=0," ",IF(LEFT(EDTC1[[#Headers],[EnterQ1]],6)="EnterQ"," ",
IF((VLOOKUP($B75,INDIRECT("'"&amp;$D$33&amp;"'!$A$9:$AD$120"),MATCH("# of Records Reviewed (denominator):",INDIRECT("'" &amp; $D$33 &amp; "'!$A$9:$AD$9"),0),FALSE))="","N/A",
IF(VLOOKUP($B75,INDIRECT("'" &amp; $D$33 &amp; "'!$A$9:$AD$120"),MATCH("# of Records Reviewed (denominator):",INDIRECT("'" &amp; $D$33 &amp; "'!$A$9:$AD$9"),0),FALSE)="0","0 cases",
(VLOOKUP($B75,INDIRECT("'" &amp; $D$33 &amp; "'!$A$9:$AD$120"),MATCH("1. Home Medications",INDIRECT("'" &amp; $D$33 &amp; "'!$A$9:$AD$9"),0),FALSE)/VLOOKUP($B75,INDIRECT("'" &amp; $D$33 &amp; "'!$A$9:$AD$120"),MATCH("# of Records Reviewed (denominator):",INDIRECT("'" &amp; $D$33 &amp; "'!$A$9:$AD$9"),0),FALSE))))))</f>
        <v xml:space="preserve"> </v>
      </c>
      <c r="E75" s="53" t="str">
        <f ca="1">IF($B75=0," ",IF(LEFT(EDTC1[[#Headers],[EnterQ2]],6)="EnterQ"," ",
IF((VLOOKUP($B75,INDIRECT("'"&amp;$D$33&amp;"'!$A$9:$AD$120"),MATCH("# of Records Reviewed (denominator):",INDIRECT("'" &amp; $D$33 &amp; "'!$A$9:$AD$9"),0),FALSE))="","N/A",
IF(VLOOKUP($B75,INDIRECT("'" &amp; $D$33 &amp; "'!$A$9:$AD$120"),MATCH("# of Records Reviewed (denominator):",INDIRECT("'" &amp; $D$33 &amp; "'!$A$9:$AD$9"),0),FALSE)="0","0 cases",
(VLOOKUP($B75,INDIRECT("'" &amp; $D$33 &amp; "'!$A$9:$AD$120"),MATCH("1. Home Medications",INDIRECT("'" &amp; $D$33 &amp; "'!$A$9:$AD$9"),0),FALSE)/VLOOKUP($B75,INDIRECT("'" &amp; $D$33 &amp; "'!$A$9:$AD$120"),MATCH("# of Records Reviewed (denominator):",INDIRECT("'" &amp; $D$33 &amp; "'!$A$9:$AD$9"),0),FALSE))))))</f>
        <v xml:space="preserve"> </v>
      </c>
      <c r="F75" s="53" t="str">
        <f ca="1">IF($B75=0," ",IF(LEFT(EDTC1[[#Headers],[EnterQ3]],6)="EnterQ"," ",
IF((VLOOKUP($B75,INDIRECT("'"&amp;$D$33&amp;"'!$A$9:$AD$120"),MATCH("# of Records Reviewed (denominator):",INDIRECT("'" &amp; $D$33 &amp; "'!$A$9:$AD$9"),0),FALSE))="","N/A",
IF(VLOOKUP($B75,INDIRECT("'" &amp; $D$33 &amp; "'!$A$9:$AD$120"),MATCH("# of Records Reviewed (denominator):",INDIRECT("'" &amp; $D$33 &amp; "'!$A$9:$AD$9"),0),FALSE)="0","0 cases",
(VLOOKUP($B75,INDIRECT("'" &amp; $D$33 &amp; "'!$A$9:$AD$120"),MATCH("1. Home Medications",INDIRECT("'" &amp; $D$33 &amp; "'!$A$9:$AD$9"),0),FALSE)/VLOOKUP($B75,INDIRECT("'" &amp; $D$33 &amp; "'!$A$9:$AD$120"),MATCH("# of Records Reviewed (denominator):",INDIRECT("'" &amp; $D$33 &amp; "'!$A$9:$AD$9"),0),FALSE))))))</f>
        <v xml:space="preserve"> </v>
      </c>
      <c r="G75" s="53" t="str">
        <f ca="1">IF($B75=0," ",IF(LEFT(EDTC1[[#Headers],[EnterQ4]],6)="EnterQ"," ",
IF((VLOOKUP($B75,INDIRECT("'"&amp;$D$33&amp;"'!$A$9:$AD$120"),MATCH("# of Records Reviewed (denominator):",INDIRECT("'" &amp; $D$33 &amp; "'!$A$9:$AD$9"),0),FALSE))="","N/A",
IF(VLOOKUP($B75,INDIRECT("'" &amp; $D$33 &amp; "'!$A$9:$AD$120"),MATCH("# of Records Reviewed (denominator):",INDIRECT("'" &amp; $D$33 &amp; "'!$A$9:$AD$9"),0),FALSE)="0","0 cases",
(VLOOKUP($B75,INDIRECT("'" &amp; $D$33 &amp; "'!$A$9:$AD$120"),MATCH("1. Home Medications",INDIRECT("'" &amp; $D$33 &amp; "'!$A$9:$AD$9"),0),FALSE)/VLOOKUP($B75,INDIRECT("'" &amp; $D$33 &amp; "'!$A$9:$AD$120"),MATCH("# of Records Reviewed (denominator):",INDIRECT("'" &amp; $D$33 &amp; "'!$A$9:$AD$9"),0),FALSE))))))</f>
        <v xml:space="preserve"> </v>
      </c>
      <c r="H75" s="53" t="str">
        <f ca="1">IF($B75=0," ",IF(LEFT(EDTC1[[#Headers],[EnterQ5]],6)="EnterQ"," ",
IF((VLOOKUP($B75,INDIRECT("'"&amp;$D$33&amp;"'!$A$9:$AD$120"),MATCH("# of Records Reviewed (denominator):",INDIRECT("'" &amp; $D$33 &amp; "'!$A$9:$AD$9"),0),FALSE))="","N/A",
IF(VLOOKUP($B75,INDIRECT("'" &amp; $D$33 &amp; "'!$A$9:$AD$120"),MATCH("# of Records Reviewed (denominator):",INDIRECT("'" &amp; $D$33 &amp; "'!$A$9:$AD$9"),0),FALSE)="0","0 cases",
(VLOOKUP($B75,INDIRECT("'" &amp; $D$33 &amp; "'!$A$9:$AD$120"),MATCH("1. Home Medications",INDIRECT("'" &amp; $D$33 &amp; "'!$A$9:$AD$9"),0),FALSE)/VLOOKUP($B75,INDIRECT("'" &amp; $D$33 &amp; "'!$A$9:$AD$120"),MATCH("# of Records Reviewed (denominator):",INDIRECT("'" &amp; $D$33 &amp; "'!$A$9:$AD$9"),0),FALSE))))))</f>
        <v xml:space="preserve"> </v>
      </c>
      <c r="I75" s="53" t="str">
        <f ca="1">IF($B75=0," ",IF(LEFT(EDTC1[[#Headers],[EnterQ6]],6)="EnterQ"," ",
IF((VLOOKUP($B75,INDIRECT("'"&amp;$D$33&amp;"'!$A$9:$AD$120"),MATCH("# of Records Reviewed (denominator):",INDIRECT("'" &amp; $D$33 &amp; "'!$A$9:$AD$9"),0),FALSE))="","N/A",
IF(VLOOKUP($B75,INDIRECT("'" &amp; $D$33 &amp; "'!$A$9:$AD$120"),MATCH("# of Records Reviewed (denominator):",INDIRECT("'" &amp; $D$33 &amp; "'!$A$9:$AD$9"),0),FALSE)="0","0 cases",
(VLOOKUP($B75,INDIRECT("'" &amp; $D$33 &amp; "'!$A$9:$AD$120"),MATCH("1. Home Medications",INDIRECT("'" &amp; $D$33 &amp; "'!$A$9:$AD$9"),0),FALSE)/VLOOKUP($B75,INDIRECT("'" &amp; $D$33 &amp; "'!$A$9:$AD$120"),MATCH("# of Records Reviewed (denominator):",INDIRECT("'" &amp; $D$33 &amp; "'!$A$9:$AD$9"),0),FALSE))))))</f>
        <v xml:space="preserve"> </v>
      </c>
      <c r="J75" s="53" t="str">
        <f ca="1">IF($B75=0," ",IF(LEFT(EDTC1[[#Headers],[EnterQ7]],6)="EnterQ"," ",
IF((VLOOKUP($B75,INDIRECT("'"&amp;$D$33&amp;"'!$A$9:$AD$120"),MATCH("# of Records Reviewed (denominator):",INDIRECT("'" &amp; $D$33 &amp; "'!$A$9:$AD$9"),0),FALSE))="","N/A",
IF(VLOOKUP($B75,INDIRECT("'" &amp; $D$33 &amp; "'!$A$9:$AD$120"),MATCH("# of Records Reviewed (denominator):",INDIRECT("'" &amp; $D$33 &amp; "'!$A$9:$AD$9"),0),FALSE)="0","0 cases",
(VLOOKUP($B75,INDIRECT("'" &amp; $D$33 &amp; "'!$A$9:$AD$120"),MATCH("1. Home Medications",INDIRECT("'" &amp; $D$33 &amp; "'!$A$9:$AD$9"),0),FALSE)/VLOOKUP($B75,INDIRECT("'" &amp; $D$33 &amp; "'!$A$9:$AD$120"),MATCH("# of Records Reviewed (denominator):",INDIRECT("'" &amp; $D$33 &amp; "'!$A$9:$AD$9"),0),FALSE))))))</f>
        <v xml:space="preserve"> </v>
      </c>
      <c r="K75" s="53" t="str">
        <f ca="1">IF($B75=0," ",IF(LEFT(EDTC1[[#Headers],[EnterQ8]],6)="EnterQ"," ",
IF((VLOOKUP($B75,INDIRECT("'"&amp;$D$33&amp;"'!$A$9:$AD$120"),MATCH("# of Records Reviewed (denominator):",INDIRECT("'" &amp; $D$33 &amp; "'!$A$9:$AD$9"),0),FALSE))="","N/A",
IF(VLOOKUP($B75,INDIRECT("'" &amp; $D$33 &amp; "'!$A$9:$AD$120"),MATCH("# of Records Reviewed (denominator):",INDIRECT("'" &amp; $D$33 &amp; "'!$A$9:$AD$9"),0),FALSE)="0","0 cases",
(VLOOKUP($B75,INDIRECT("'" &amp; $D$33 &amp; "'!$A$9:$AD$120"),MATCH("1. Home Medications",INDIRECT("'" &amp; $D$33 &amp; "'!$A$9:$AD$9"),0),FALSE)/VLOOKUP($B75,INDIRECT("'" &amp; $D$33 &amp; "'!$A$9:$AD$120"),MATCH("# of Records Reviewed (denominator):",INDIRECT("'" &amp; $D$33 &amp; "'!$A$9:$AD$9"),0),FALSE))))))</f>
        <v xml:space="preserve"> </v>
      </c>
    </row>
    <row r="76" spans="2:11" x14ac:dyDescent="0.25">
      <c r="B76" s="52">
        <f>IF('Update Master Hospital List'!D43=0,0,'Update Master Hospital List'!D43)</f>
        <v>0</v>
      </c>
      <c r="C76" s="52">
        <f>IF('Update Master Hospital List'!E43=0,0,'Update Master Hospital List'!E43)</f>
        <v>0</v>
      </c>
      <c r="D76" s="53" t="str">
        <f ca="1">IF($B76=0," ",IF(LEFT(EDTC1[[#Headers],[EnterQ1]],6)="EnterQ"," ",
IF((VLOOKUP($B76,INDIRECT("'"&amp;$D$33&amp;"'!$A$9:$AD$120"),MATCH("# of Records Reviewed (denominator):",INDIRECT("'" &amp; $D$33 &amp; "'!$A$9:$AD$9"),0),FALSE))="","N/A",
IF(VLOOKUP($B76,INDIRECT("'" &amp; $D$33 &amp; "'!$A$9:$AD$120"),MATCH("# of Records Reviewed (denominator):",INDIRECT("'" &amp; $D$33 &amp; "'!$A$9:$AD$9"),0),FALSE)="0","0 cases",
(VLOOKUP($B76,INDIRECT("'" &amp; $D$33 &amp; "'!$A$9:$AD$120"),MATCH("1. Home Medications",INDIRECT("'" &amp; $D$33 &amp; "'!$A$9:$AD$9"),0),FALSE)/VLOOKUP($B76,INDIRECT("'" &amp; $D$33 &amp; "'!$A$9:$AD$120"),MATCH("# of Records Reviewed (denominator):",INDIRECT("'" &amp; $D$33 &amp; "'!$A$9:$AD$9"),0),FALSE))))))</f>
        <v xml:space="preserve"> </v>
      </c>
      <c r="E76" s="53" t="str">
        <f ca="1">IF($B76=0," ",IF(LEFT(EDTC1[[#Headers],[EnterQ2]],6)="EnterQ"," ",
IF((VLOOKUP($B76,INDIRECT("'"&amp;$D$33&amp;"'!$A$9:$AD$120"),MATCH("# of Records Reviewed (denominator):",INDIRECT("'" &amp; $D$33 &amp; "'!$A$9:$AD$9"),0),FALSE))="","N/A",
IF(VLOOKUP($B76,INDIRECT("'" &amp; $D$33 &amp; "'!$A$9:$AD$120"),MATCH("# of Records Reviewed (denominator):",INDIRECT("'" &amp; $D$33 &amp; "'!$A$9:$AD$9"),0),FALSE)="0","0 cases",
(VLOOKUP($B76,INDIRECT("'" &amp; $D$33 &amp; "'!$A$9:$AD$120"),MATCH("1. Home Medications",INDIRECT("'" &amp; $D$33 &amp; "'!$A$9:$AD$9"),0),FALSE)/VLOOKUP($B76,INDIRECT("'" &amp; $D$33 &amp; "'!$A$9:$AD$120"),MATCH("# of Records Reviewed (denominator):",INDIRECT("'" &amp; $D$33 &amp; "'!$A$9:$AD$9"),0),FALSE))))))</f>
        <v xml:space="preserve"> </v>
      </c>
      <c r="F76" s="53" t="str">
        <f ca="1">IF($B76=0," ",IF(LEFT(EDTC1[[#Headers],[EnterQ3]],6)="EnterQ"," ",
IF((VLOOKUP($B76,INDIRECT("'"&amp;$D$33&amp;"'!$A$9:$AD$120"),MATCH("# of Records Reviewed (denominator):",INDIRECT("'" &amp; $D$33 &amp; "'!$A$9:$AD$9"),0),FALSE))="","N/A",
IF(VLOOKUP($B76,INDIRECT("'" &amp; $D$33 &amp; "'!$A$9:$AD$120"),MATCH("# of Records Reviewed (denominator):",INDIRECT("'" &amp; $D$33 &amp; "'!$A$9:$AD$9"),0),FALSE)="0","0 cases",
(VLOOKUP($B76,INDIRECT("'" &amp; $D$33 &amp; "'!$A$9:$AD$120"),MATCH("1. Home Medications",INDIRECT("'" &amp; $D$33 &amp; "'!$A$9:$AD$9"),0),FALSE)/VLOOKUP($B76,INDIRECT("'" &amp; $D$33 &amp; "'!$A$9:$AD$120"),MATCH("# of Records Reviewed (denominator):",INDIRECT("'" &amp; $D$33 &amp; "'!$A$9:$AD$9"),0),FALSE))))))</f>
        <v xml:space="preserve"> </v>
      </c>
      <c r="G76" s="53" t="str">
        <f ca="1">IF($B76=0," ",IF(LEFT(EDTC1[[#Headers],[EnterQ4]],6)="EnterQ"," ",
IF((VLOOKUP($B76,INDIRECT("'"&amp;$D$33&amp;"'!$A$9:$AD$120"),MATCH("# of Records Reviewed (denominator):",INDIRECT("'" &amp; $D$33 &amp; "'!$A$9:$AD$9"),0),FALSE))="","N/A",
IF(VLOOKUP($B76,INDIRECT("'" &amp; $D$33 &amp; "'!$A$9:$AD$120"),MATCH("# of Records Reviewed (denominator):",INDIRECT("'" &amp; $D$33 &amp; "'!$A$9:$AD$9"),0),FALSE)="0","0 cases",
(VLOOKUP($B76,INDIRECT("'" &amp; $D$33 &amp; "'!$A$9:$AD$120"),MATCH("1. Home Medications",INDIRECT("'" &amp; $D$33 &amp; "'!$A$9:$AD$9"),0),FALSE)/VLOOKUP($B76,INDIRECT("'" &amp; $D$33 &amp; "'!$A$9:$AD$120"),MATCH("# of Records Reviewed (denominator):",INDIRECT("'" &amp; $D$33 &amp; "'!$A$9:$AD$9"),0),FALSE))))))</f>
        <v xml:space="preserve"> </v>
      </c>
      <c r="H76" s="53" t="str">
        <f ca="1">IF($B76=0," ",IF(LEFT(EDTC1[[#Headers],[EnterQ5]],6)="EnterQ"," ",
IF((VLOOKUP($B76,INDIRECT("'"&amp;$D$33&amp;"'!$A$9:$AD$120"),MATCH("# of Records Reviewed (denominator):",INDIRECT("'" &amp; $D$33 &amp; "'!$A$9:$AD$9"),0),FALSE))="","N/A",
IF(VLOOKUP($B76,INDIRECT("'" &amp; $D$33 &amp; "'!$A$9:$AD$120"),MATCH("# of Records Reviewed (denominator):",INDIRECT("'" &amp; $D$33 &amp; "'!$A$9:$AD$9"),0),FALSE)="0","0 cases",
(VLOOKUP($B76,INDIRECT("'" &amp; $D$33 &amp; "'!$A$9:$AD$120"),MATCH("1. Home Medications",INDIRECT("'" &amp; $D$33 &amp; "'!$A$9:$AD$9"),0),FALSE)/VLOOKUP($B76,INDIRECT("'" &amp; $D$33 &amp; "'!$A$9:$AD$120"),MATCH("# of Records Reviewed (denominator):",INDIRECT("'" &amp; $D$33 &amp; "'!$A$9:$AD$9"),0),FALSE))))))</f>
        <v xml:space="preserve"> </v>
      </c>
      <c r="I76" s="53" t="str">
        <f ca="1">IF($B76=0," ",IF(LEFT(EDTC1[[#Headers],[EnterQ6]],6)="EnterQ"," ",
IF((VLOOKUP($B76,INDIRECT("'"&amp;$D$33&amp;"'!$A$9:$AD$120"),MATCH("# of Records Reviewed (denominator):",INDIRECT("'" &amp; $D$33 &amp; "'!$A$9:$AD$9"),0),FALSE))="","N/A",
IF(VLOOKUP($B76,INDIRECT("'" &amp; $D$33 &amp; "'!$A$9:$AD$120"),MATCH("# of Records Reviewed (denominator):",INDIRECT("'" &amp; $D$33 &amp; "'!$A$9:$AD$9"),0),FALSE)="0","0 cases",
(VLOOKUP($B76,INDIRECT("'" &amp; $D$33 &amp; "'!$A$9:$AD$120"),MATCH("1. Home Medications",INDIRECT("'" &amp; $D$33 &amp; "'!$A$9:$AD$9"),0),FALSE)/VLOOKUP($B76,INDIRECT("'" &amp; $D$33 &amp; "'!$A$9:$AD$120"),MATCH("# of Records Reviewed (denominator):",INDIRECT("'" &amp; $D$33 &amp; "'!$A$9:$AD$9"),0),FALSE))))))</f>
        <v xml:space="preserve"> </v>
      </c>
      <c r="J76" s="53" t="str">
        <f ca="1">IF($B76=0," ",IF(LEFT(EDTC1[[#Headers],[EnterQ7]],6)="EnterQ"," ",
IF((VLOOKUP($B76,INDIRECT("'"&amp;$D$33&amp;"'!$A$9:$AD$120"),MATCH("# of Records Reviewed (denominator):",INDIRECT("'" &amp; $D$33 &amp; "'!$A$9:$AD$9"),0),FALSE))="","N/A",
IF(VLOOKUP($B76,INDIRECT("'" &amp; $D$33 &amp; "'!$A$9:$AD$120"),MATCH("# of Records Reviewed (denominator):",INDIRECT("'" &amp; $D$33 &amp; "'!$A$9:$AD$9"),0),FALSE)="0","0 cases",
(VLOOKUP($B76,INDIRECT("'" &amp; $D$33 &amp; "'!$A$9:$AD$120"),MATCH("1. Home Medications",INDIRECT("'" &amp; $D$33 &amp; "'!$A$9:$AD$9"),0),FALSE)/VLOOKUP($B76,INDIRECT("'" &amp; $D$33 &amp; "'!$A$9:$AD$120"),MATCH("# of Records Reviewed (denominator):",INDIRECT("'" &amp; $D$33 &amp; "'!$A$9:$AD$9"),0),FALSE))))))</f>
        <v xml:space="preserve"> </v>
      </c>
      <c r="K76" s="53" t="str">
        <f ca="1">IF($B76=0," ",IF(LEFT(EDTC1[[#Headers],[EnterQ8]],6)="EnterQ"," ",
IF((VLOOKUP($B76,INDIRECT("'"&amp;$D$33&amp;"'!$A$9:$AD$120"),MATCH("# of Records Reviewed (denominator):",INDIRECT("'" &amp; $D$33 &amp; "'!$A$9:$AD$9"),0),FALSE))="","N/A",
IF(VLOOKUP($B76,INDIRECT("'" &amp; $D$33 &amp; "'!$A$9:$AD$120"),MATCH("# of Records Reviewed (denominator):",INDIRECT("'" &amp; $D$33 &amp; "'!$A$9:$AD$9"),0),FALSE)="0","0 cases",
(VLOOKUP($B76,INDIRECT("'" &amp; $D$33 &amp; "'!$A$9:$AD$120"),MATCH("1. Home Medications",INDIRECT("'" &amp; $D$33 &amp; "'!$A$9:$AD$9"),0),FALSE)/VLOOKUP($B76,INDIRECT("'" &amp; $D$33 &amp; "'!$A$9:$AD$120"),MATCH("# of Records Reviewed (denominator):",INDIRECT("'" &amp; $D$33 &amp; "'!$A$9:$AD$9"),0),FALSE))))))</f>
        <v xml:space="preserve"> </v>
      </c>
    </row>
    <row r="77" spans="2:11" x14ac:dyDescent="0.25">
      <c r="B77" s="52">
        <f>IF('Update Master Hospital List'!D44=0,0,'Update Master Hospital List'!D44)</f>
        <v>0</v>
      </c>
      <c r="C77" s="52">
        <f>IF('Update Master Hospital List'!E44=0,0,'Update Master Hospital List'!E44)</f>
        <v>0</v>
      </c>
      <c r="D77" s="53" t="str">
        <f ca="1">IF($B77=0," ",IF(LEFT(EDTC1[[#Headers],[EnterQ1]],6)="EnterQ"," ",
IF((VLOOKUP($B77,INDIRECT("'"&amp;$D$33&amp;"'!$A$9:$AD$120"),MATCH("# of Records Reviewed (denominator):",INDIRECT("'" &amp; $D$33 &amp; "'!$A$9:$AD$9"),0),FALSE))="","N/A",
IF(VLOOKUP($B77,INDIRECT("'" &amp; $D$33 &amp; "'!$A$9:$AD$120"),MATCH("# of Records Reviewed (denominator):",INDIRECT("'" &amp; $D$33 &amp; "'!$A$9:$AD$9"),0),FALSE)="0","0 cases",
(VLOOKUP($B77,INDIRECT("'" &amp; $D$33 &amp; "'!$A$9:$AD$120"),MATCH("1. Home Medications",INDIRECT("'" &amp; $D$33 &amp; "'!$A$9:$AD$9"),0),FALSE)/VLOOKUP($B77,INDIRECT("'" &amp; $D$33 &amp; "'!$A$9:$AD$120"),MATCH("# of Records Reviewed (denominator):",INDIRECT("'" &amp; $D$33 &amp; "'!$A$9:$AD$9"),0),FALSE))))))</f>
        <v xml:space="preserve"> </v>
      </c>
      <c r="E77" s="53" t="str">
        <f ca="1">IF($B77=0," ",IF(LEFT(EDTC1[[#Headers],[EnterQ2]],6)="EnterQ"," ",
IF((VLOOKUP($B77,INDIRECT("'"&amp;$D$33&amp;"'!$A$9:$AD$120"),MATCH("# of Records Reviewed (denominator):",INDIRECT("'" &amp; $D$33 &amp; "'!$A$9:$AD$9"),0),FALSE))="","N/A",
IF(VLOOKUP($B77,INDIRECT("'" &amp; $D$33 &amp; "'!$A$9:$AD$120"),MATCH("# of Records Reviewed (denominator):",INDIRECT("'" &amp; $D$33 &amp; "'!$A$9:$AD$9"),0),FALSE)="0","0 cases",
(VLOOKUP($B77,INDIRECT("'" &amp; $D$33 &amp; "'!$A$9:$AD$120"),MATCH("1. Home Medications",INDIRECT("'" &amp; $D$33 &amp; "'!$A$9:$AD$9"),0),FALSE)/VLOOKUP($B77,INDIRECT("'" &amp; $D$33 &amp; "'!$A$9:$AD$120"),MATCH("# of Records Reviewed (denominator):",INDIRECT("'" &amp; $D$33 &amp; "'!$A$9:$AD$9"),0),FALSE))))))</f>
        <v xml:space="preserve"> </v>
      </c>
      <c r="F77" s="53" t="str">
        <f ca="1">IF($B77=0," ",IF(LEFT(EDTC1[[#Headers],[EnterQ3]],6)="EnterQ"," ",
IF((VLOOKUP($B77,INDIRECT("'"&amp;$D$33&amp;"'!$A$9:$AD$120"),MATCH("# of Records Reviewed (denominator):",INDIRECT("'" &amp; $D$33 &amp; "'!$A$9:$AD$9"),0),FALSE))="","N/A",
IF(VLOOKUP($B77,INDIRECT("'" &amp; $D$33 &amp; "'!$A$9:$AD$120"),MATCH("# of Records Reviewed (denominator):",INDIRECT("'" &amp; $D$33 &amp; "'!$A$9:$AD$9"),0),FALSE)="0","0 cases",
(VLOOKUP($B77,INDIRECT("'" &amp; $D$33 &amp; "'!$A$9:$AD$120"),MATCH("1. Home Medications",INDIRECT("'" &amp; $D$33 &amp; "'!$A$9:$AD$9"),0),FALSE)/VLOOKUP($B77,INDIRECT("'" &amp; $D$33 &amp; "'!$A$9:$AD$120"),MATCH("# of Records Reviewed (denominator):",INDIRECT("'" &amp; $D$33 &amp; "'!$A$9:$AD$9"),0),FALSE))))))</f>
        <v xml:space="preserve"> </v>
      </c>
      <c r="G77" s="53" t="str">
        <f ca="1">IF($B77=0," ",IF(LEFT(EDTC1[[#Headers],[EnterQ4]],6)="EnterQ"," ",
IF((VLOOKUP($B77,INDIRECT("'"&amp;$D$33&amp;"'!$A$9:$AD$120"),MATCH("# of Records Reviewed (denominator):",INDIRECT("'" &amp; $D$33 &amp; "'!$A$9:$AD$9"),0),FALSE))="","N/A",
IF(VLOOKUP($B77,INDIRECT("'" &amp; $D$33 &amp; "'!$A$9:$AD$120"),MATCH("# of Records Reviewed (denominator):",INDIRECT("'" &amp; $D$33 &amp; "'!$A$9:$AD$9"),0),FALSE)="0","0 cases",
(VLOOKUP($B77,INDIRECT("'" &amp; $D$33 &amp; "'!$A$9:$AD$120"),MATCH("1. Home Medications",INDIRECT("'" &amp; $D$33 &amp; "'!$A$9:$AD$9"),0),FALSE)/VLOOKUP($B77,INDIRECT("'" &amp; $D$33 &amp; "'!$A$9:$AD$120"),MATCH("# of Records Reviewed (denominator):",INDIRECT("'" &amp; $D$33 &amp; "'!$A$9:$AD$9"),0),FALSE))))))</f>
        <v xml:space="preserve"> </v>
      </c>
      <c r="H77" s="53" t="str">
        <f ca="1">IF($B77=0," ",IF(LEFT(EDTC1[[#Headers],[EnterQ5]],6)="EnterQ"," ",
IF((VLOOKUP($B77,INDIRECT("'"&amp;$D$33&amp;"'!$A$9:$AD$120"),MATCH("# of Records Reviewed (denominator):",INDIRECT("'" &amp; $D$33 &amp; "'!$A$9:$AD$9"),0),FALSE))="","N/A",
IF(VLOOKUP($B77,INDIRECT("'" &amp; $D$33 &amp; "'!$A$9:$AD$120"),MATCH("# of Records Reviewed (denominator):",INDIRECT("'" &amp; $D$33 &amp; "'!$A$9:$AD$9"),0),FALSE)="0","0 cases",
(VLOOKUP($B77,INDIRECT("'" &amp; $D$33 &amp; "'!$A$9:$AD$120"),MATCH("1. Home Medications",INDIRECT("'" &amp; $D$33 &amp; "'!$A$9:$AD$9"),0),FALSE)/VLOOKUP($B77,INDIRECT("'" &amp; $D$33 &amp; "'!$A$9:$AD$120"),MATCH("# of Records Reviewed (denominator):",INDIRECT("'" &amp; $D$33 &amp; "'!$A$9:$AD$9"),0),FALSE))))))</f>
        <v xml:space="preserve"> </v>
      </c>
      <c r="I77" s="53" t="str">
        <f ca="1">IF($B77=0," ",IF(LEFT(EDTC1[[#Headers],[EnterQ6]],6)="EnterQ"," ",
IF((VLOOKUP($B77,INDIRECT("'"&amp;$D$33&amp;"'!$A$9:$AD$120"),MATCH("# of Records Reviewed (denominator):",INDIRECT("'" &amp; $D$33 &amp; "'!$A$9:$AD$9"),0),FALSE))="","N/A",
IF(VLOOKUP($B77,INDIRECT("'" &amp; $D$33 &amp; "'!$A$9:$AD$120"),MATCH("# of Records Reviewed (denominator):",INDIRECT("'" &amp; $D$33 &amp; "'!$A$9:$AD$9"),0),FALSE)="0","0 cases",
(VLOOKUP($B77,INDIRECT("'" &amp; $D$33 &amp; "'!$A$9:$AD$120"),MATCH("1. Home Medications",INDIRECT("'" &amp; $D$33 &amp; "'!$A$9:$AD$9"),0),FALSE)/VLOOKUP($B77,INDIRECT("'" &amp; $D$33 &amp; "'!$A$9:$AD$120"),MATCH("# of Records Reviewed (denominator):",INDIRECT("'" &amp; $D$33 &amp; "'!$A$9:$AD$9"),0),FALSE))))))</f>
        <v xml:space="preserve"> </v>
      </c>
      <c r="J77" s="53" t="str">
        <f ca="1">IF($B77=0," ",IF(LEFT(EDTC1[[#Headers],[EnterQ7]],6)="EnterQ"," ",
IF((VLOOKUP($B77,INDIRECT("'"&amp;$D$33&amp;"'!$A$9:$AD$120"),MATCH("# of Records Reviewed (denominator):",INDIRECT("'" &amp; $D$33 &amp; "'!$A$9:$AD$9"),0),FALSE))="","N/A",
IF(VLOOKUP($B77,INDIRECT("'" &amp; $D$33 &amp; "'!$A$9:$AD$120"),MATCH("# of Records Reviewed (denominator):",INDIRECT("'" &amp; $D$33 &amp; "'!$A$9:$AD$9"),0),FALSE)="0","0 cases",
(VLOOKUP($B77,INDIRECT("'" &amp; $D$33 &amp; "'!$A$9:$AD$120"),MATCH("1. Home Medications",INDIRECT("'" &amp; $D$33 &amp; "'!$A$9:$AD$9"),0),FALSE)/VLOOKUP($B77,INDIRECT("'" &amp; $D$33 &amp; "'!$A$9:$AD$120"),MATCH("# of Records Reviewed (denominator):",INDIRECT("'" &amp; $D$33 &amp; "'!$A$9:$AD$9"),0),FALSE))))))</f>
        <v xml:space="preserve"> </v>
      </c>
      <c r="K77" s="53" t="str">
        <f ca="1">IF($B77=0," ",IF(LEFT(EDTC1[[#Headers],[EnterQ8]],6)="EnterQ"," ",
IF((VLOOKUP($B77,INDIRECT("'"&amp;$D$33&amp;"'!$A$9:$AD$120"),MATCH("# of Records Reviewed (denominator):",INDIRECT("'" &amp; $D$33 &amp; "'!$A$9:$AD$9"),0),FALSE))="","N/A",
IF(VLOOKUP($B77,INDIRECT("'" &amp; $D$33 &amp; "'!$A$9:$AD$120"),MATCH("# of Records Reviewed (denominator):",INDIRECT("'" &amp; $D$33 &amp; "'!$A$9:$AD$9"),0),FALSE)="0","0 cases",
(VLOOKUP($B77,INDIRECT("'" &amp; $D$33 &amp; "'!$A$9:$AD$120"),MATCH("1. Home Medications",INDIRECT("'" &amp; $D$33 &amp; "'!$A$9:$AD$9"),0),FALSE)/VLOOKUP($B77,INDIRECT("'" &amp; $D$33 &amp; "'!$A$9:$AD$120"),MATCH("# of Records Reviewed (denominator):",INDIRECT("'" &amp; $D$33 &amp; "'!$A$9:$AD$9"),0),FALSE))))))</f>
        <v xml:space="preserve"> </v>
      </c>
    </row>
    <row r="78" spans="2:11" x14ac:dyDescent="0.25">
      <c r="B78" s="52">
        <f>IF('Update Master Hospital List'!D45=0,0,'Update Master Hospital List'!D45)</f>
        <v>0</v>
      </c>
      <c r="C78" s="52">
        <f>IF('Update Master Hospital List'!E45=0,0,'Update Master Hospital List'!E45)</f>
        <v>0</v>
      </c>
      <c r="D78" s="53" t="str">
        <f ca="1">IF($B78=0," ",IF(LEFT(EDTC1[[#Headers],[EnterQ1]],6)="EnterQ"," ",
IF((VLOOKUP($B78,INDIRECT("'"&amp;$D$33&amp;"'!$A$9:$AD$120"),MATCH("# of Records Reviewed (denominator):",INDIRECT("'" &amp; $D$33 &amp; "'!$A$9:$AD$9"),0),FALSE))="","N/A",
IF(VLOOKUP($B78,INDIRECT("'" &amp; $D$33 &amp; "'!$A$9:$AD$120"),MATCH("# of Records Reviewed (denominator):",INDIRECT("'" &amp; $D$33 &amp; "'!$A$9:$AD$9"),0),FALSE)="0","0 cases",
(VLOOKUP($B78,INDIRECT("'" &amp; $D$33 &amp; "'!$A$9:$AD$120"),MATCH("1. Home Medications",INDIRECT("'" &amp; $D$33 &amp; "'!$A$9:$AD$9"),0),FALSE)/VLOOKUP($B78,INDIRECT("'" &amp; $D$33 &amp; "'!$A$9:$AD$120"),MATCH("# of Records Reviewed (denominator):",INDIRECT("'" &amp; $D$33 &amp; "'!$A$9:$AD$9"),0),FALSE))))))</f>
        <v xml:space="preserve"> </v>
      </c>
      <c r="E78" s="53" t="str">
        <f ca="1">IF($B78=0," ",IF(LEFT(EDTC1[[#Headers],[EnterQ2]],6)="EnterQ"," ",
IF((VLOOKUP($B78,INDIRECT("'"&amp;$D$33&amp;"'!$A$9:$AD$120"),MATCH("# of Records Reviewed (denominator):",INDIRECT("'" &amp; $D$33 &amp; "'!$A$9:$AD$9"),0),FALSE))="","N/A",
IF(VLOOKUP($B78,INDIRECT("'" &amp; $D$33 &amp; "'!$A$9:$AD$120"),MATCH("# of Records Reviewed (denominator):",INDIRECT("'" &amp; $D$33 &amp; "'!$A$9:$AD$9"),0),FALSE)="0","0 cases",
(VLOOKUP($B78,INDIRECT("'" &amp; $D$33 &amp; "'!$A$9:$AD$120"),MATCH("1. Home Medications",INDIRECT("'" &amp; $D$33 &amp; "'!$A$9:$AD$9"),0),FALSE)/VLOOKUP($B78,INDIRECT("'" &amp; $D$33 &amp; "'!$A$9:$AD$120"),MATCH("# of Records Reviewed (denominator):",INDIRECT("'" &amp; $D$33 &amp; "'!$A$9:$AD$9"),0),FALSE))))))</f>
        <v xml:space="preserve"> </v>
      </c>
      <c r="F78" s="53" t="str">
        <f ca="1">IF($B78=0," ",IF(LEFT(EDTC1[[#Headers],[EnterQ3]],6)="EnterQ"," ",
IF((VLOOKUP($B78,INDIRECT("'"&amp;$D$33&amp;"'!$A$9:$AD$120"),MATCH("# of Records Reviewed (denominator):",INDIRECT("'" &amp; $D$33 &amp; "'!$A$9:$AD$9"),0),FALSE))="","N/A",
IF(VLOOKUP($B78,INDIRECT("'" &amp; $D$33 &amp; "'!$A$9:$AD$120"),MATCH("# of Records Reviewed (denominator):",INDIRECT("'" &amp; $D$33 &amp; "'!$A$9:$AD$9"),0),FALSE)="0","0 cases",
(VLOOKUP($B78,INDIRECT("'" &amp; $D$33 &amp; "'!$A$9:$AD$120"),MATCH("1. Home Medications",INDIRECT("'" &amp; $D$33 &amp; "'!$A$9:$AD$9"),0),FALSE)/VLOOKUP($B78,INDIRECT("'" &amp; $D$33 &amp; "'!$A$9:$AD$120"),MATCH("# of Records Reviewed (denominator):",INDIRECT("'" &amp; $D$33 &amp; "'!$A$9:$AD$9"),0),FALSE))))))</f>
        <v xml:space="preserve"> </v>
      </c>
      <c r="G78" s="53" t="str">
        <f ca="1">IF($B78=0," ",IF(LEFT(EDTC1[[#Headers],[EnterQ4]],6)="EnterQ"," ",
IF((VLOOKUP($B78,INDIRECT("'"&amp;$D$33&amp;"'!$A$9:$AD$120"),MATCH("# of Records Reviewed (denominator):",INDIRECT("'" &amp; $D$33 &amp; "'!$A$9:$AD$9"),0),FALSE))="","N/A",
IF(VLOOKUP($B78,INDIRECT("'" &amp; $D$33 &amp; "'!$A$9:$AD$120"),MATCH("# of Records Reviewed (denominator):",INDIRECT("'" &amp; $D$33 &amp; "'!$A$9:$AD$9"),0),FALSE)="0","0 cases",
(VLOOKUP($B78,INDIRECT("'" &amp; $D$33 &amp; "'!$A$9:$AD$120"),MATCH("1. Home Medications",INDIRECT("'" &amp; $D$33 &amp; "'!$A$9:$AD$9"),0),FALSE)/VLOOKUP($B78,INDIRECT("'" &amp; $D$33 &amp; "'!$A$9:$AD$120"),MATCH("# of Records Reviewed (denominator):",INDIRECT("'" &amp; $D$33 &amp; "'!$A$9:$AD$9"),0),FALSE))))))</f>
        <v xml:space="preserve"> </v>
      </c>
      <c r="H78" s="53" t="str">
        <f ca="1">IF($B78=0," ",IF(LEFT(EDTC1[[#Headers],[EnterQ5]],6)="EnterQ"," ",
IF((VLOOKUP($B78,INDIRECT("'"&amp;$D$33&amp;"'!$A$9:$AD$120"),MATCH("# of Records Reviewed (denominator):",INDIRECT("'" &amp; $D$33 &amp; "'!$A$9:$AD$9"),0),FALSE))="","N/A",
IF(VLOOKUP($B78,INDIRECT("'" &amp; $D$33 &amp; "'!$A$9:$AD$120"),MATCH("# of Records Reviewed (denominator):",INDIRECT("'" &amp; $D$33 &amp; "'!$A$9:$AD$9"),0),FALSE)="0","0 cases",
(VLOOKUP($B78,INDIRECT("'" &amp; $D$33 &amp; "'!$A$9:$AD$120"),MATCH("1. Home Medications",INDIRECT("'" &amp; $D$33 &amp; "'!$A$9:$AD$9"),0),FALSE)/VLOOKUP($B78,INDIRECT("'" &amp; $D$33 &amp; "'!$A$9:$AD$120"),MATCH("# of Records Reviewed (denominator):",INDIRECT("'" &amp; $D$33 &amp; "'!$A$9:$AD$9"),0),FALSE))))))</f>
        <v xml:space="preserve"> </v>
      </c>
      <c r="I78" s="53" t="str">
        <f ca="1">IF($B78=0," ",IF(LEFT(EDTC1[[#Headers],[EnterQ6]],6)="EnterQ"," ",
IF((VLOOKUP($B78,INDIRECT("'"&amp;$D$33&amp;"'!$A$9:$AD$120"),MATCH("# of Records Reviewed (denominator):",INDIRECT("'" &amp; $D$33 &amp; "'!$A$9:$AD$9"),0),FALSE))="","N/A",
IF(VLOOKUP($B78,INDIRECT("'" &amp; $D$33 &amp; "'!$A$9:$AD$120"),MATCH("# of Records Reviewed (denominator):",INDIRECT("'" &amp; $D$33 &amp; "'!$A$9:$AD$9"),0),FALSE)="0","0 cases",
(VLOOKUP($B78,INDIRECT("'" &amp; $D$33 &amp; "'!$A$9:$AD$120"),MATCH("1. Home Medications",INDIRECT("'" &amp; $D$33 &amp; "'!$A$9:$AD$9"),0),FALSE)/VLOOKUP($B78,INDIRECT("'" &amp; $D$33 &amp; "'!$A$9:$AD$120"),MATCH("# of Records Reviewed (denominator):",INDIRECT("'" &amp; $D$33 &amp; "'!$A$9:$AD$9"),0),FALSE))))))</f>
        <v xml:space="preserve"> </v>
      </c>
      <c r="J78" s="53" t="str">
        <f ca="1">IF($B78=0," ",IF(LEFT(EDTC1[[#Headers],[EnterQ7]],6)="EnterQ"," ",
IF((VLOOKUP($B78,INDIRECT("'"&amp;$D$33&amp;"'!$A$9:$AD$120"),MATCH("# of Records Reviewed (denominator):",INDIRECT("'" &amp; $D$33 &amp; "'!$A$9:$AD$9"),0),FALSE))="","N/A",
IF(VLOOKUP($B78,INDIRECT("'" &amp; $D$33 &amp; "'!$A$9:$AD$120"),MATCH("# of Records Reviewed (denominator):",INDIRECT("'" &amp; $D$33 &amp; "'!$A$9:$AD$9"),0),FALSE)="0","0 cases",
(VLOOKUP($B78,INDIRECT("'" &amp; $D$33 &amp; "'!$A$9:$AD$120"),MATCH("1. Home Medications",INDIRECT("'" &amp; $D$33 &amp; "'!$A$9:$AD$9"),0),FALSE)/VLOOKUP($B78,INDIRECT("'" &amp; $D$33 &amp; "'!$A$9:$AD$120"),MATCH("# of Records Reviewed (denominator):",INDIRECT("'" &amp; $D$33 &amp; "'!$A$9:$AD$9"),0),FALSE))))))</f>
        <v xml:space="preserve"> </v>
      </c>
      <c r="K78" s="53" t="str">
        <f ca="1">IF($B78=0," ",IF(LEFT(EDTC1[[#Headers],[EnterQ8]],6)="EnterQ"," ",
IF((VLOOKUP($B78,INDIRECT("'"&amp;$D$33&amp;"'!$A$9:$AD$120"),MATCH("# of Records Reviewed (denominator):",INDIRECT("'" &amp; $D$33 &amp; "'!$A$9:$AD$9"),0),FALSE))="","N/A",
IF(VLOOKUP($B78,INDIRECT("'" &amp; $D$33 &amp; "'!$A$9:$AD$120"),MATCH("# of Records Reviewed (denominator):",INDIRECT("'" &amp; $D$33 &amp; "'!$A$9:$AD$9"),0),FALSE)="0","0 cases",
(VLOOKUP($B78,INDIRECT("'" &amp; $D$33 &amp; "'!$A$9:$AD$120"),MATCH("1. Home Medications",INDIRECT("'" &amp; $D$33 &amp; "'!$A$9:$AD$9"),0),FALSE)/VLOOKUP($B78,INDIRECT("'" &amp; $D$33 &amp; "'!$A$9:$AD$120"),MATCH("# of Records Reviewed (denominator):",INDIRECT("'" &amp; $D$33 &amp; "'!$A$9:$AD$9"),0),FALSE))))))</f>
        <v xml:space="preserve"> </v>
      </c>
    </row>
    <row r="79" spans="2:11" x14ac:dyDescent="0.25">
      <c r="B79" s="52">
        <f>IF('Update Master Hospital List'!D46=0,0,'Update Master Hospital List'!D46)</f>
        <v>0</v>
      </c>
      <c r="C79" s="52">
        <f>IF('Update Master Hospital List'!E46=0,0,'Update Master Hospital List'!E46)</f>
        <v>0</v>
      </c>
      <c r="D79" s="53" t="str">
        <f ca="1">IF($B79=0," ",IF(LEFT(EDTC1[[#Headers],[EnterQ1]],6)="EnterQ"," ",
IF((VLOOKUP($B79,INDIRECT("'"&amp;$D$33&amp;"'!$A$9:$AD$120"),MATCH("# of Records Reviewed (denominator):",INDIRECT("'" &amp; $D$33 &amp; "'!$A$9:$AD$9"),0),FALSE))="","N/A",
IF(VLOOKUP($B79,INDIRECT("'" &amp; $D$33 &amp; "'!$A$9:$AD$120"),MATCH("# of Records Reviewed (denominator):",INDIRECT("'" &amp; $D$33 &amp; "'!$A$9:$AD$9"),0),FALSE)="0","0 cases",
(VLOOKUP($B79,INDIRECT("'" &amp; $D$33 &amp; "'!$A$9:$AD$120"),MATCH("1. Home Medications",INDIRECT("'" &amp; $D$33 &amp; "'!$A$9:$AD$9"),0),FALSE)/VLOOKUP($B79,INDIRECT("'" &amp; $D$33 &amp; "'!$A$9:$AD$120"),MATCH("# of Records Reviewed (denominator):",INDIRECT("'" &amp; $D$33 &amp; "'!$A$9:$AD$9"),0),FALSE))))))</f>
        <v xml:space="preserve"> </v>
      </c>
      <c r="E79" s="53" t="str">
        <f ca="1">IF($B79=0," ",IF(LEFT(EDTC1[[#Headers],[EnterQ2]],6)="EnterQ"," ",
IF((VLOOKUP($B79,INDIRECT("'"&amp;$D$33&amp;"'!$A$9:$AD$120"),MATCH("# of Records Reviewed (denominator):",INDIRECT("'" &amp; $D$33 &amp; "'!$A$9:$AD$9"),0),FALSE))="","N/A",
IF(VLOOKUP($B79,INDIRECT("'" &amp; $D$33 &amp; "'!$A$9:$AD$120"),MATCH("# of Records Reviewed (denominator):",INDIRECT("'" &amp; $D$33 &amp; "'!$A$9:$AD$9"),0),FALSE)="0","0 cases",
(VLOOKUP($B79,INDIRECT("'" &amp; $D$33 &amp; "'!$A$9:$AD$120"),MATCH("1. Home Medications",INDIRECT("'" &amp; $D$33 &amp; "'!$A$9:$AD$9"),0),FALSE)/VLOOKUP($B79,INDIRECT("'" &amp; $D$33 &amp; "'!$A$9:$AD$120"),MATCH("# of Records Reviewed (denominator):",INDIRECT("'" &amp; $D$33 &amp; "'!$A$9:$AD$9"),0),FALSE))))))</f>
        <v xml:space="preserve"> </v>
      </c>
      <c r="F79" s="53" t="str">
        <f ca="1">IF($B79=0," ",IF(LEFT(EDTC1[[#Headers],[EnterQ3]],6)="EnterQ"," ",
IF((VLOOKUP($B79,INDIRECT("'"&amp;$D$33&amp;"'!$A$9:$AD$120"),MATCH("# of Records Reviewed (denominator):",INDIRECT("'" &amp; $D$33 &amp; "'!$A$9:$AD$9"),0),FALSE))="","N/A",
IF(VLOOKUP($B79,INDIRECT("'" &amp; $D$33 &amp; "'!$A$9:$AD$120"),MATCH("# of Records Reviewed (denominator):",INDIRECT("'" &amp; $D$33 &amp; "'!$A$9:$AD$9"),0),FALSE)="0","0 cases",
(VLOOKUP($B79,INDIRECT("'" &amp; $D$33 &amp; "'!$A$9:$AD$120"),MATCH("1. Home Medications",INDIRECT("'" &amp; $D$33 &amp; "'!$A$9:$AD$9"),0),FALSE)/VLOOKUP($B79,INDIRECT("'" &amp; $D$33 &amp; "'!$A$9:$AD$120"),MATCH("# of Records Reviewed (denominator):",INDIRECT("'" &amp; $D$33 &amp; "'!$A$9:$AD$9"),0),FALSE))))))</f>
        <v xml:space="preserve"> </v>
      </c>
      <c r="G79" s="53" t="str">
        <f ca="1">IF($B79=0," ",IF(LEFT(EDTC1[[#Headers],[EnterQ4]],6)="EnterQ"," ",
IF((VLOOKUP($B79,INDIRECT("'"&amp;$D$33&amp;"'!$A$9:$AD$120"),MATCH("# of Records Reviewed (denominator):",INDIRECT("'" &amp; $D$33 &amp; "'!$A$9:$AD$9"),0),FALSE))="","N/A",
IF(VLOOKUP($B79,INDIRECT("'" &amp; $D$33 &amp; "'!$A$9:$AD$120"),MATCH("# of Records Reviewed (denominator):",INDIRECT("'" &amp; $D$33 &amp; "'!$A$9:$AD$9"),0),FALSE)="0","0 cases",
(VLOOKUP($B79,INDIRECT("'" &amp; $D$33 &amp; "'!$A$9:$AD$120"),MATCH("1. Home Medications",INDIRECT("'" &amp; $D$33 &amp; "'!$A$9:$AD$9"),0),FALSE)/VLOOKUP($B79,INDIRECT("'" &amp; $D$33 &amp; "'!$A$9:$AD$120"),MATCH("# of Records Reviewed (denominator):",INDIRECT("'" &amp; $D$33 &amp; "'!$A$9:$AD$9"),0),FALSE))))))</f>
        <v xml:space="preserve"> </v>
      </c>
      <c r="H79" s="53" t="str">
        <f ca="1">IF($B79=0," ",IF(LEFT(EDTC1[[#Headers],[EnterQ5]],6)="EnterQ"," ",
IF((VLOOKUP($B79,INDIRECT("'"&amp;$D$33&amp;"'!$A$9:$AD$120"),MATCH("# of Records Reviewed (denominator):",INDIRECT("'" &amp; $D$33 &amp; "'!$A$9:$AD$9"),0),FALSE))="","N/A",
IF(VLOOKUP($B79,INDIRECT("'" &amp; $D$33 &amp; "'!$A$9:$AD$120"),MATCH("# of Records Reviewed (denominator):",INDIRECT("'" &amp; $D$33 &amp; "'!$A$9:$AD$9"),0),FALSE)="0","0 cases",
(VLOOKUP($B79,INDIRECT("'" &amp; $D$33 &amp; "'!$A$9:$AD$120"),MATCH("1. Home Medications",INDIRECT("'" &amp; $D$33 &amp; "'!$A$9:$AD$9"),0),FALSE)/VLOOKUP($B79,INDIRECT("'" &amp; $D$33 &amp; "'!$A$9:$AD$120"),MATCH("# of Records Reviewed (denominator):",INDIRECT("'" &amp; $D$33 &amp; "'!$A$9:$AD$9"),0),FALSE))))))</f>
        <v xml:space="preserve"> </v>
      </c>
      <c r="I79" s="53" t="str">
        <f ca="1">IF($B79=0," ",IF(LEFT(EDTC1[[#Headers],[EnterQ6]],6)="EnterQ"," ",
IF((VLOOKUP($B79,INDIRECT("'"&amp;$D$33&amp;"'!$A$9:$AD$120"),MATCH("# of Records Reviewed (denominator):",INDIRECT("'" &amp; $D$33 &amp; "'!$A$9:$AD$9"),0),FALSE))="","N/A",
IF(VLOOKUP($B79,INDIRECT("'" &amp; $D$33 &amp; "'!$A$9:$AD$120"),MATCH("# of Records Reviewed (denominator):",INDIRECT("'" &amp; $D$33 &amp; "'!$A$9:$AD$9"),0),FALSE)="0","0 cases",
(VLOOKUP($B79,INDIRECT("'" &amp; $D$33 &amp; "'!$A$9:$AD$120"),MATCH("1. Home Medications",INDIRECT("'" &amp; $D$33 &amp; "'!$A$9:$AD$9"),0),FALSE)/VLOOKUP($B79,INDIRECT("'" &amp; $D$33 &amp; "'!$A$9:$AD$120"),MATCH("# of Records Reviewed (denominator):",INDIRECT("'" &amp; $D$33 &amp; "'!$A$9:$AD$9"),0),FALSE))))))</f>
        <v xml:space="preserve"> </v>
      </c>
      <c r="J79" s="53" t="str">
        <f ca="1">IF($B79=0," ",IF(LEFT(EDTC1[[#Headers],[EnterQ7]],6)="EnterQ"," ",
IF((VLOOKUP($B79,INDIRECT("'"&amp;$D$33&amp;"'!$A$9:$AD$120"),MATCH("# of Records Reviewed (denominator):",INDIRECT("'" &amp; $D$33 &amp; "'!$A$9:$AD$9"),0),FALSE))="","N/A",
IF(VLOOKUP($B79,INDIRECT("'" &amp; $D$33 &amp; "'!$A$9:$AD$120"),MATCH("# of Records Reviewed (denominator):",INDIRECT("'" &amp; $D$33 &amp; "'!$A$9:$AD$9"),0),FALSE)="0","0 cases",
(VLOOKUP($B79,INDIRECT("'" &amp; $D$33 &amp; "'!$A$9:$AD$120"),MATCH("1. Home Medications",INDIRECT("'" &amp; $D$33 &amp; "'!$A$9:$AD$9"),0),FALSE)/VLOOKUP($B79,INDIRECT("'" &amp; $D$33 &amp; "'!$A$9:$AD$120"),MATCH("# of Records Reviewed (denominator):",INDIRECT("'" &amp; $D$33 &amp; "'!$A$9:$AD$9"),0),FALSE))))))</f>
        <v xml:space="preserve"> </v>
      </c>
      <c r="K79" s="53" t="str">
        <f ca="1">IF($B79=0," ",IF(LEFT(EDTC1[[#Headers],[EnterQ8]],6)="EnterQ"," ",
IF((VLOOKUP($B79,INDIRECT("'"&amp;$D$33&amp;"'!$A$9:$AD$120"),MATCH("# of Records Reviewed (denominator):",INDIRECT("'" &amp; $D$33 &amp; "'!$A$9:$AD$9"),0),FALSE))="","N/A",
IF(VLOOKUP($B79,INDIRECT("'" &amp; $D$33 &amp; "'!$A$9:$AD$120"),MATCH("# of Records Reviewed (denominator):",INDIRECT("'" &amp; $D$33 &amp; "'!$A$9:$AD$9"),0),FALSE)="0","0 cases",
(VLOOKUP($B79,INDIRECT("'" &amp; $D$33 &amp; "'!$A$9:$AD$120"),MATCH("1. Home Medications",INDIRECT("'" &amp; $D$33 &amp; "'!$A$9:$AD$9"),0),FALSE)/VLOOKUP($B79,INDIRECT("'" &amp; $D$33 &amp; "'!$A$9:$AD$120"),MATCH("# of Records Reviewed (denominator):",INDIRECT("'" &amp; $D$33 &amp; "'!$A$9:$AD$9"),0),FALSE))))))</f>
        <v xml:space="preserve"> </v>
      </c>
    </row>
    <row r="80" spans="2:11" x14ac:dyDescent="0.25">
      <c r="B80" s="52">
        <f>IF('Update Master Hospital List'!D47=0,0,'Update Master Hospital List'!D47)</f>
        <v>0</v>
      </c>
      <c r="C80" s="52">
        <f>IF('Update Master Hospital List'!E47=0,0,'Update Master Hospital List'!E47)</f>
        <v>0</v>
      </c>
      <c r="D80" s="53" t="str">
        <f ca="1">IF($B80=0," ",IF(LEFT(EDTC1[[#Headers],[EnterQ1]],6)="EnterQ"," ",
IF((VLOOKUP($B80,INDIRECT("'"&amp;$D$33&amp;"'!$A$9:$AD$120"),MATCH("# of Records Reviewed (denominator):",INDIRECT("'" &amp; $D$33 &amp; "'!$A$9:$AD$9"),0),FALSE))="","N/A",
IF(VLOOKUP($B80,INDIRECT("'" &amp; $D$33 &amp; "'!$A$9:$AD$120"),MATCH("# of Records Reviewed (denominator):",INDIRECT("'" &amp; $D$33 &amp; "'!$A$9:$AD$9"),0),FALSE)="0","0 cases",
(VLOOKUP($B80,INDIRECT("'" &amp; $D$33 &amp; "'!$A$9:$AD$120"),MATCH("1. Home Medications",INDIRECT("'" &amp; $D$33 &amp; "'!$A$9:$AD$9"),0),FALSE)/VLOOKUP($B80,INDIRECT("'" &amp; $D$33 &amp; "'!$A$9:$AD$120"),MATCH("# of Records Reviewed (denominator):",INDIRECT("'" &amp; $D$33 &amp; "'!$A$9:$AD$9"),0),FALSE))))))</f>
        <v xml:space="preserve"> </v>
      </c>
      <c r="E80" s="53" t="str">
        <f ca="1">IF($B80=0," ",IF(LEFT(EDTC1[[#Headers],[EnterQ2]],6)="EnterQ"," ",
IF((VLOOKUP($B80,INDIRECT("'"&amp;$D$33&amp;"'!$A$9:$AD$120"),MATCH("# of Records Reviewed (denominator):",INDIRECT("'" &amp; $D$33 &amp; "'!$A$9:$AD$9"),0),FALSE))="","N/A",
IF(VLOOKUP($B80,INDIRECT("'" &amp; $D$33 &amp; "'!$A$9:$AD$120"),MATCH("# of Records Reviewed (denominator):",INDIRECT("'" &amp; $D$33 &amp; "'!$A$9:$AD$9"),0),FALSE)="0","0 cases",
(VLOOKUP($B80,INDIRECT("'" &amp; $D$33 &amp; "'!$A$9:$AD$120"),MATCH("1. Home Medications",INDIRECT("'" &amp; $D$33 &amp; "'!$A$9:$AD$9"),0),FALSE)/VLOOKUP($B80,INDIRECT("'" &amp; $D$33 &amp; "'!$A$9:$AD$120"),MATCH("# of Records Reviewed (denominator):",INDIRECT("'" &amp; $D$33 &amp; "'!$A$9:$AD$9"),0),FALSE))))))</f>
        <v xml:space="preserve"> </v>
      </c>
      <c r="F80" s="53" t="str">
        <f ca="1">IF($B80=0," ",IF(LEFT(EDTC1[[#Headers],[EnterQ3]],6)="EnterQ"," ",
IF((VLOOKUP($B80,INDIRECT("'"&amp;$D$33&amp;"'!$A$9:$AD$120"),MATCH("# of Records Reviewed (denominator):",INDIRECT("'" &amp; $D$33 &amp; "'!$A$9:$AD$9"),0),FALSE))="","N/A",
IF(VLOOKUP($B80,INDIRECT("'" &amp; $D$33 &amp; "'!$A$9:$AD$120"),MATCH("# of Records Reviewed (denominator):",INDIRECT("'" &amp; $D$33 &amp; "'!$A$9:$AD$9"),0),FALSE)="0","0 cases",
(VLOOKUP($B80,INDIRECT("'" &amp; $D$33 &amp; "'!$A$9:$AD$120"),MATCH("1. Home Medications",INDIRECT("'" &amp; $D$33 &amp; "'!$A$9:$AD$9"),0),FALSE)/VLOOKUP($B80,INDIRECT("'" &amp; $D$33 &amp; "'!$A$9:$AD$120"),MATCH("# of Records Reviewed (denominator):",INDIRECT("'" &amp; $D$33 &amp; "'!$A$9:$AD$9"),0),FALSE))))))</f>
        <v xml:space="preserve"> </v>
      </c>
      <c r="G80" s="53" t="str">
        <f ca="1">IF($B80=0," ",IF(LEFT(EDTC1[[#Headers],[EnterQ4]],6)="EnterQ"," ",
IF((VLOOKUP($B80,INDIRECT("'"&amp;$D$33&amp;"'!$A$9:$AD$120"),MATCH("# of Records Reviewed (denominator):",INDIRECT("'" &amp; $D$33 &amp; "'!$A$9:$AD$9"),0),FALSE))="","N/A",
IF(VLOOKUP($B80,INDIRECT("'" &amp; $D$33 &amp; "'!$A$9:$AD$120"),MATCH("# of Records Reviewed (denominator):",INDIRECT("'" &amp; $D$33 &amp; "'!$A$9:$AD$9"),0),FALSE)="0","0 cases",
(VLOOKUP($B80,INDIRECT("'" &amp; $D$33 &amp; "'!$A$9:$AD$120"),MATCH("1. Home Medications",INDIRECT("'" &amp; $D$33 &amp; "'!$A$9:$AD$9"),0),FALSE)/VLOOKUP($B80,INDIRECT("'" &amp; $D$33 &amp; "'!$A$9:$AD$120"),MATCH("# of Records Reviewed (denominator):",INDIRECT("'" &amp; $D$33 &amp; "'!$A$9:$AD$9"),0),FALSE))))))</f>
        <v xml:space="preserve"> </v>
      </c>
      <c r="H80" s="53" t="str">
        <f ca="1">IF($B80=0," ",IF(LEFT(EDTC1[[#Headers],[EnterQ5]],6)="EnterQ"," ",
IF((VLOOKUP($B80,INDIRECT("'"&amp;$D$33&amp;"'!$A$9:$AD$120"),MATCH("# of Records Reviewed (denominator):",INDIRECT("'" &amp; $D$33 &amp; "'!$A$9:$AD$9"),0),FALSE))="","N/A",
IF(VLOOKUP($B80,INDIRECT("'" &amp; $D$33 &amp; "'!$A$9:$AD$120"),MATCH("# of Records Reviewed (denominator):",INDIRECT("'" &amp; $D$33 &amp; "'!$A$9:$AD$9"),0),FALSE)="0","0 cases",
(VLOOKUP($B80,INDIRECT("'" &amp; $D$33 &amp; "'!$A$9:$AD$120"),MATCH("1. Home Medications",INDIRECT("'" &amp; $D$33 &amp; "'!$A$9:$AD$9"),0),FALSE)/VLOOKUP($B80,INDIRECT("'" &amp; $D$33 &amp; "'!$A$9:$AD$120"),MATCH("# of Records Reviewed (denominator):",INDIRECT("'" &amp; $D$33 &amp; "'!$A$9:$AD$9"),0),FALSE))))))</f>
        <v xml:space="preserve"> </v>
      </c>
      <c r="I80" s="53" t="str">
        <f ca="1">IF($B80=0," ",IF(LEFT(EDTC1[[#Headers],[EnterQ6]],6)="EnterQ"," ",
IF((VLOOKUP($B80,INDIRECT("'"&amp;$D$33&amp;"'!$A$9:$AD$120"),MATCH("# of Records Reviewed (denominator):",INDIRECT("'" &amp; $D$33 &amp; "'!$A$9:$AD$9"),0),FALSE))="","N/A",
IF(VLOOKUP($B80,INDIRECT("'" &amp; $D$33 &amp; "'!$A$9:$AD$120"),MATCH("# of Records Reviewed (denominator):",INDIRECT("'" &amp; $D$33 &amp; "'!$A$9:$AD$9"),0),FALSE)="0","0 cases",
(VLOOKUP($B80,INDIRECT("'" &amp; $D$33 &amp; "'!$A$9:$AD$120"),MATCH("1. Home Medications",INDIRECT("'" &amp; $D$33 &amp; "'!$A$9:$AD$9"),0),FALSE)/VLOOKUP($B80,INDIRECT("'" &amp; $D$33 &amp; "'!$A$9:$AD$120"),MATCH("# of Records Reviewed (denominator):",INDIRECT("'" &amp; $D$33 &amp; "'!$A$9:$AD$9"),0),FALSE))))))</f>
        <v xml:space="preserve"> </v>
      </c>
      <c r="J80" s="53" t="str">
        <f ca="1">IF($B80=0," ",IF(LEFT(EDTC1[[#Headers],[EnterQ7]],6)="EnterQ"," ",
IF((VLOOKUP($B80,INDIRECT("'"&amp;$D$33&amp;"'!$A$9:$AD$120"),MATCH("# of Records Reviewed (denominator):",INDIRECT("'" &amp; $D$33 &amp; "'!$A$9:$AD$9"),0),FALSE))="","N/A",
IF(VLOOKUP($B80,INDIRECT("'" &amp; $D$33 &amp; "'!$A$9:$AD$120"),MATCH("# of Records Reviewed (denominator):",INDIRECT("'" &amp; $D$33 &amp; "'!$A$9:$AD$9"),0),FALSE)="0","0 cases",
(VLOOKUP($B80,INDIRECT("'" &amp; $D$33 &amp; "'!$A$9:$AD$120"),MATCH("1. Home Medications",INDIRECT("'" &amp; $D$33 &amp; "'!$A$9:$AD$9"),0),FALSE)/VLOOKUP($B80,INDIRECT("'" &amp; $D$33 &amp; "'!$A$9:$AD$120"),MATCH("# of Records Reviewed (denominator):",INDIRECT("'" &amp; $D$33 &amp; "'!$A$9:$AD$9"),0),FALSE))))))</f>
        <v xml:space="preserve"> </v>
      </c>
      <c r="K80" s="53" t="str">
        <f ca="1">IF($B80=0," ",IF(LEFT(EDTC1[[#Headers],[EnterQ8]],6)="EnterQ"," ",
IF((VLOOKUP($B80,INDIRECT("'"&amp;$D$33&amp;"'!$A$9:$AD$120"),MATCH("# of Records Reviewed (denominator):",INDIRECT("'" &amp; $D$33 &amp; "'!$A$9:$AD$9"),0),FALSE))="","N/A",
IF(VLOOKUP($B80,INDIRECT("'" &amp; $D$33 &amp; "'!$A$9:$AD$120"),MATCH("# of Records Reviewed (denominator):",INDIRECT("'" &amp; $D$33 &amp; "'!$A$9:$AD$9"),0),FALSE)="0","0 cases",
(VLOOKUP($B80,INDIRECT("'" &amp; $D$33 &amp; "'!$A$9:$AD$120"),MATCH("1. Home Medications",INDIRECT("'" &amp; $D$33 &amp; "'!$A$9:$AD$9"),0),FALSE)/VLOOKUP($B80,INDIRECT("'" &amp; $D$33 &amp; "'!$A$9:$AD$120"),MATCH("# of Records Reviewed (denominator):",INDIRECT("'" &amp; $D$33 &amp; "'!$A$9:$AD$9"),0),FALSE))))))</f>
        <v xml:space="preserve"> </v>
      </c>
    </row>
    <row r="81" spans="2:11" x14ac:dyDescent="0.25">
      <c r="B81" s="52">
        <f>IF('Update Master Hospital List'!D48=0,0,'Update Master Hospital List'!D48)</f>
        <v>0</v>
      </c>
      <c r="C81" s="52">
        <f>IF('Update Master Hospital List'!E48=0,0,'Update Master Hospital List'!E48)</f>
        <v>0</v>
      </c>
      <c r="D81" s="53" t="str">
        <f ca="1">IF($B81=0," ",IF(LEFT(EDTC1[[#Headers],[EnterQ1]],6)="EnterQ"," ",
IF((VLOOKUP($B81,INDIRECT("'"&amp;$D$33&amp;"'!$A$9:$AD$120"),MATCH("# of Records Reviewed (denominator):",INDIRECT("'" &amp; $D$33 &amp; "'!$A$9:$AD$9"),0),FALSE))="","N/A",
IF(VLOOKUP($B81,INDIRECT("'" &amp; $D$33 &amp; "'!$A$9:$AD$120"),MATCH("# of Records Reviewed (denominator):",INDIRECT("'" &amp; $D$33 &amp; "'!$A$9:$AD$9"),0),FALSE)="0","0 cases",
(VLOOKUP($B81,INDIRECT("'" &amp; $D$33 &amp; "'!$A$9:$AD$120"),MATCH("1. Home Medications",INDIRECT("'" &amp; $D$33 &amp; "'!$A$9:$AD$9"),0),FALSE)/VLOOKUP($B81,INDIRECT("'" &amp; $D$33 &amp; "'!$A$9:$AD$120"),MATCH("# of Records Reviewed (denominator):",INDIRECT("'" &amp; $D$33 &amp; "'!$A$9:$AD$9"),0),FALSE))))))</f>
        <v xml:space="preserve"> </v>
      </c>
      <c r="E81" s="53" t="str">
        <f ca="1">IF($B81=0," ",IF(LEFT(EDTC1[[#Headers],[EnterQ2]],6)="EnterQ"," ",
IF((VLOOKUP($B81,INDIRECT("'"&amp;$D$33&amp;"'!$A$9:$AD$120"),MATCH("# of Records Reviewed (denominator):",INDIRECT("'" &amp; $D$33 &amp; "'!$A$9:$AD$9"),0),FALSE))="","N/A",
IF(VLOOKUP($B81,INDIRECT("'" &amp; $D$33 &amp; "'!$A$9:$AD$120"),MATCH("# of Records Reviewed (denominator):",INDIRECT("'" &amp; $D$33 &amp; "'!$A$9:$AD$9"),0),FALSE)="0","0 cases",
(VLOOKUP($B81,INDIRECT("'" &amp; $D$33 &amp; "'!$A$9:$AD$120"),MATCH("1. Home Medications",INDIRECT("'" &amp; $D$33 &amp; "'!$A$9:$AD$9"),0),FALSE)/VLOOKUP($B81,INDIRECT("'" &amp; $D$33 &amp; "'!$A$9:$AD$120"),MATCH("# of Records Reviewed (denominator):",INDIRECT("'" &amp; $D$33 &amp; "'!$A$9:$AD$9"),0),FALSE))))))</f>
        <v xml:space="preserve"> </v>
      </c>
      <c r="F81" s="53" t="str">
        <f ca="1">IF($B81=0," ",IF(LEFT(EDTC1[[#Headers],[EnterQ3]],6)="EnterQ"," ",
IF((VLOOKUP($B81,INDIRECT("'"&amp;$D$33&amp;"'!$A$9:$AD$120"),MATCH("# of Records Reviewed (denominator):",INDIRECT("'" &amp; $D$33 &amp; "'!$A$9:$AD$9"),0),FALSE))="","N/A",
IF(VLOOKUP($B81,INDIRECT("'" &amp; $D$33 &amp; "'!$A$9:$AD$120"),MATCH("# of Records Reviewed (denominator):",INDIRECT("'" &amp; $D$33 &amp; "'!$A$9:$AD$9"),0),FALSE)="0","0 cases",
(VLOOKUP($B81,INDIRECT("'" &amp; $D$33 &amp; "'!$A$9:$AD$120"),MATCH("1. Home Medications",INDIRECT("'" &amp; $D$33 &amp; "'!$A$9:$AD$9"),0),FALSE)/VLOOKUP($B81,INDIRECT("'" &amp; $D$33 &amp; "'!$A$9:$AD$120"),MATCH("# of Records Reviewed (denominator):",INDIRECT("'" &amp; $D$33 &amp; "'!$A$9:$AD$9"),0),FALSE))))))</f>
        <v xml:space="preserve"> </v>
      </c>
      <c r="G81" s="53" t="str">
        <f ca="1">IF($B81=0," ",IF(LEFT(EDTC1[[#Headers],[EnterQ4]],6)="EnterQ"," ",
IF((VLOOKUP($B81,INDIRECT("'"&amp;$D$33&amp;"'!$A$9:$AD$120"),MATCH("# of Records Reviewed (denominator):",INDIRECT("'" &amp; $D$33 &amp; "'!$A$9:$AD$9"),0),FALSE))="","N/A",
IF(VLOOKUP($B81,INDIRECT("'" &amp; $D$33 &amp; "'!$A$9:$AD$120"),MATCH("# of Records Reviewed (denominator):",INDIRECT("'" &amp; $D$33 &amp; "'!$A$9:$AD$9"),0),FALSE)="0","0 cases",
(VLOOKUP($B81,INDIRECT("'" &amp; $D$33 &amp; "'!$A$9:$AD$120"),MATCH("1. Home Medications",INDIRECT("'" &amp; $D$33 &amp; "'!$A$9:$AD$9"),0),FALSE)/VLOOKUP($B81,INDIRECT("'" &amp; $D$33 &amp; "'!$A$9:$AD$120"),MATCH("# of Records Reviewed (denominator):",INDIRECT("'" &amp; $D$33 &amp; "'!$A$9:$AD$9"),0),FALSE))))))</f>
        <v xml:space="preserve"> </v>
      </c>
      <c r="H81" s="53" t="str">
        <f ca="1">IF($B81=0," ",IF(LEFT(EDTC1[[#Headers],[EnterQ5]],6)="EnterQ"," ",
IF((VLOOKUP($B81,INDIRECT("'"&amp;$D$33&amp;"'!$A$9:$AD$120"),MATCH("# of Records Reviewed (denominator):",INDIRECT("'" &amp; $D$33 &amp; "'!$A$9:$AD$9"),0),FALSE))="","N/A",
IF(VLOOKUP($B81,INDIRECT("'" &amp; $D$33 &amp; "'!$A$9:$AD$120"),MATCH("# of Records Reviewed (denominator):",INDIRECT("'" &amp; $D$33 &amp; "'!$A$9:$AD$9"),0),FALSE)="0","0 cases",
(VLOOKUP($B81,INDIRECT("'" &amp; $D$33 &amp; "'!$A$9:$AD$120"),MATCH("1. Home Medications",INDIRECT("'" &amp; $D$33 &amp; "'!$A$9:$AD$9"),0),FALSE)/VLOOKUP($B81,INDIRECT("'" &amp; $D$33 &amp; "'!$A$9:$AD$120"),MATCH("# of Records Reviewed (denominator):",INDIRECT("'" &amp; $D$33 &amp; "'!$A$9:$AD$9"),0),FALSE))))))</f>
        <v xml:space="preserve"> </v>
      </c>
      <c r="I81" s="53" t="str">
        <f ca="1">IF($B81=0," ",IF(LEFT(EDTC1[[#Headers],[EnterQ6]],6)="EnterQ"," ",
IF((VLOOKUP($B81,INDIRECT("'"&amp;$D$33&amp;"'!$A$9:$AD$120"),MATCH("# of Records Reviewed (denominator):",INDIRECT("'" &amp; $D$33 &amp; "'!$A$9:$AD$9"),0),FALSE))="","N/A",
IF(VLOOKUP($B81,INDIRECT("'" &amp; $D$33 &amp; "'!$A$9:$AD$120"),MATCH("# of Records Reviewed (denominator):",INDIRECT("'" &amp; $D$33 &amp; "'!$A$9:$AD$9"),0),FALSE)="0","0 cases",
(VLOOKUP($B81,INDIRECT("'" &amp; $D$33 &amp; "'!$A$9:$AD$120"),MATCH("1. Home Medications",INDIRECT("'" &amp; $D$33 &amp; "'!$A$9:$AD$9"),0),FALSE)/VLOOKUP($B81,INDIRECT("'" &amp; $D$33 &amp; "'!$A$9:$AD$120"),MATCH("# of Records Reviewed (denominator):",INDIRECT("'" &amp; $D$33 &amp; "'!$A$9:$AD$9"),0),FALSE))))))</f>
        <v xml:space="preserve"> </v>
      </c>
      <c r="J81" s="53" t="str">
        <f ca="1">IF($B81=0," ",IF(LEFT(EDTC1[[#Headers],[EnterQ7]],6)="EnterQ"," ",
IF((VLOOKUP($B81,INDIRECT("'"&amp;$D$33&amp;"'!$A$9:$AD$120"),MATCH("# of Records Reviewed (denominator):",INDIRECT("'" &amp; $D$33 &amp; "'!$A$9:$AD$9"),0),FALSE))="","N/A",
IF(VLOOKUP($B81,INDIRECT("'" &amp; $D$33 &amp; "'!$A$9:$AD$120"),MATCH("# of Records Reviewed (denominator):",INDIRECT("'" &amp; $D$33 &amp; "'!$A$9:$AD$9"),0),FALSE)="0","0 cases",
(VLOOKUP($B81,INDIRECT("'" &amp; $D$33 &amp; "'!$A$9:$AD$120"),MATCH("1. Home Medications",INDIRECT("'" &amp; $D$33 &amp; "'!$A$9:$AD$9"),0),FALSE)/VLOOKUP($B81,INDIRECT("'" &amp; $D$33 &amp; "'!$A$9:$AD$120"),MATCH("# of Records Reviewed (denominator):",INDIRECT("'" &amp; $D$33 &amp; "'!$A$9:$AD$9"),0),FALSE))))))</f>
        <v xml:space="preserve"> </v>
      </c>
      <c r="K81" s="53" t="str">
        <f ca="1">IF($B81=0," ",IF(LEFT(EDTC1[[#Headers],[EnterQ8]],6)="EnterQ"," ",
IF((VLOOKUP($B81,INDIRECT("'"&amp;$D$33&amp;"'!$A$9:$AD$120"),MATCH("# of Records Reviewed (denominator):",INDIRECT("'" &amp; $D$33 &amp; "'!$A$9:$AD$9"),0),FALSE))="","N/A",
IF(VLOOKUP($B81,INDIRECT("'" &amp; $D$33 &amp; "'!$A$9:$AD$120"),MATCH("# of Records Reviewed (denominator):",INDIRECT("'" &amp; $D$33 &amp; "'!$A$9:$AD$9"),0),FALSE)="0","0 cases",
(VLOOKUP($B81,INDIRECT("'" &amp; $D$33 &amp; "'!$A$9:$AD$120"),MATCH("1. Home Medications",INDIRECT("'" &amp; $D$33 &amp; "'!$A$9:$AD$9"),0),FALSE)/VLOOKUP($B81,INDIRECT("'" &amp; $D$33 &amp; "'!$A$9:$AD$120"),MATCH("# of Records Reviewed (denominator):",INDIRECT("'" &amp; $D$33 &amp; "'!$A$9:$AD$9"),0),FALSE))))))</f>
        <v xml:space="preserve"> </v>
      </c>
    </row>
    <row r="82" spans="2:11" x14ac:dyDescent="0.25">
      <c r="B82" s="52">
        <f>IF('Update Master Hospital List'!D49=0,0,'Update Master Hospital List'!D49)</f>
        <v>0</v>
      </c>
      <c r="C82" s="52">
        <f>IF('Update Master Hospital List'!E49=0,0,'Update Master Hospital List'!E49)</f>
        <v>0</v>
      </c>
      <c r="D82" s="53" t="str">
        <f ca="1">IF($B82=0," ",IF(LEFT(EDTC1[[#Headers],[EnterQ1]],6)="EnterQ"," ",
IF((VLOOKUP($B82,INDIRECT("'"&amp;$D$33&amp;"'!$A$9:$AD$120"),MATCH("# of Records Reviewed (denominator):",INDIRECT("'" &amp; $D$33 &amp; "'!$A$9:$AD$9"),0),FALSE))="","N/A",
IF(VLOOKUP($B82,INDIRECT("'" &amp; $D$33 &amp; "'!$A$9:$AD$120"),MATCH("# of Records Reviewed (denominator):",INDIRECT("'" &amp; $D$33 &amp; "'!$A$9:$AD$9"),0),FALSE)="0","0 cases",
(VLOOKUP($B82,INDIRECT("'" &amp; $D$33 &amp; "'!$A$9:$AD$120"),MATCH("1. Home Medications",INDIRECT("'" &amp; $D$33 &amp; "'!$A$9:$AD$9"),0),FALSE)/VLOOKUP($B82,INDIRECT("'" &amp; $D$33 &amp; "'!$A$9:$AD$120"),MATCH("# of Records Reviewed (denominator):",INDIRECT("'" &amp; $D$33 &amp; "'!$A$9:$AD$9"),0),FALSE))))))</f>
        <v xml:space="preserve"> </v>
      </c>
      <c r="E82" s="53" t="str">
        <f ca="1">IF($B82=0," ",IF(LEFT(EDTC1[[#Headers],[EnterQ2]],6)="EnterQ"," ",
IF((VLOOKUP($B82,INDIRECT("'"&amp;$D$33&amp;"'!$A$9:$AD$120"),MATCH("# of Records Reviewed (denominator):",INDIRECT("'" &amp; $D$33 &amp; "'!$A$9:$AD$9"),0),FALSE))="","N/A",
IF(VLOOKUP($B82,INDIRECT("'" &amp; $D$33 &amp; "'!$A$9:$AD$120"),MATCH("# of Records Reviewed (denominator):",INDIRECT("'" &amp; $D$33 &amp; "'!$A$9:$AD$9"),0),FALSE)="0","0 cases",
(VLOOKUP($B82,INDIRECT("'" &amp; $D$33 &amp; "'!$A$9:$AD$120"),MATCH("1. Home Medications",INDIRECT("'" &amp; $D$33 &amp; "'!$A$9:$AD$9"),0),FALSE)/VLOOKUP($B82,INDIRECT("'" &amp; $D$33 &amp; "'!$A$9:$AD$120"),MATCH("# of Records Reviewed (denominator):",INDIRECT("'" &amp; $D$33 &amp; "'!$A$9:$AD$9"),0),FALSE))))))</f>
        <v xml:space="preserve"> </v>
      </c>
      <c r="F82" s="53" t="str">
        <f ca="1">IF($B82=0," ",IF(LEFT(EDTC1[[#Headers],[EnterQ3]],6)="EnterQ"," ",
IF((VLOOKUP($B82,INDIRECT("'"&amp;$D$33&amp;"'!$A$9:$AD$120"),MATCH("# of Records Reviewed (denominator):",INDIRECT("'" &amp; $D$33 &amp; "'!$A$9:$AD$9"),0),FALSE))="","N/A",
IF(VLOOKUP($B82,INDIRECT("'" &amp; $D$33 &amp; "'!$A$9:$AD$120"),MATCH("# of Records Reviewed (denominator):",INDIRECT("'" &amp; $D$33 &amp; "'!$A$9:$AD$9"),0),FALSE)="0","0 cases",
(VLOOKUP($B82,INDIRECT("'" &amp; $D$33 &amp; "'!$A$9:$AD$120"),MATCH("1. Home Medications",INDIRECT("'" &amp; $D$33 &amp; "'!$A$9:$AD$9"),0),FALSE)/VLOOKUP($B82,INDIRECT("'" &amp; $D$33 &amp; "'!$A$9:$AD$120"),MATCH("# of Records Reviewed (denominator):",INDIRECT("'" &amp; $D$33 &amp; "'!$A$9:$AD$9"),0),FALSE))))))</f>
        <v xml:space="preserve"> </v>
      </c>
      <c r="G82" s="53" t="str">
        <f ca="1">IF($B82=0," ",IF(LEFT(EDTC1[[#Headers],[EnterQ4]],6)="EnterQ"," ",
IF((VLOOKUP($B82,INDIRECT("'"&amp;$D$33&amp;"'!$A$9:$AD$120"),MATCH("# of Records Reviewed (denominator):",INDIRECT("'" &amp; $D$33 &amp; "'!$A$9:$AD$9"),0),FALSE))="","N/A",
IF(VLOOKUP($B82,INDIRECT("'" &amp; $D$33 &amp; "'!$A$9:$AD$120"),MATCH("# of Records Reviewed (denominator):",INDIRECT("'" &amp; $D$33 &amp; "'!$A$9:$AD$9"),0),FALSE)="0","0 cases",
(VLOOKUP($B82,INDIRECT("'" &amp; $D$33 &amp; "'!$A$9:$AD$120"),MATCH("1. Home Medications",INDIRECT("'" &amp; $D$33 &amp; "'!$A$9:$AD$9"),0),FALSE)/VLOOKUP($B82,INDIRECT("'" &amp; $D$33 &amp; "'!$A$9:$AD$120"),MATCH("# of Records Reviewed (denominator):",INDIRECT("'" &amp; $D$33 &amp; "'!$A$9:$AD$9"),0),FALSE))))))</f>
        <v xml:space="preserve"> </v>
      </c>
      <c r="H82" s="53" t="str">
        <f ca="1">IF($B82=0," ",IF(LEFT(EDTC1[[#Headers],[EnterQ5]],6)="EnterQ"," ",
IF((VLOOKUP($B82,INDIRECT("'"&amp;$D$33&amp;"'!$A$9:$AD$120"),MATCH("# of Records Reviewed (denominator):",INDIRECT("'" &amp; $D$33 &amp; "'!$A$9:$AD$9"),0),FALSE))="","N/A",
IF(VLOOKUP($B82,INDIRECT("'" &amp; $D$33 &amp; "'!$A$9:$AD$120"),MATCH("# of Records Reviewed (denominator):",INDIRECT("'" &amp; $D$33 &amp; "'!$A$9:$AD$9"),0),FALSE)="0","0 cases",
(VLOOKUP($B82,INDIRECT("'" &amp; $D$33 &amp; "'!$A$9:$AD$120"),MATCH("1. Home Medications",INDIRECT("'" &amp; $D$33 &amp; "'!$A$9:$AD$9"),0),FALSE)/VLOOKUP($B82,INDIRECT("'" &amp; $D$33 &amp; "'!$A$9:$AD$120"),MATCH("# of Records Reviewed (denominator):",INDIRECT("'" &amp; $D$33 &amp; "'!$A$9:$AD$9"),0),FALSE))))))</f>
        <v xml:space="preserve"> </v>
      </c>
      <c r="I82" s="53" t="str">
        <f ca="1">IF($B82=0," ",IF(LEFT(EDTC1[[#Headers],[EnterQ6]],6)="EnterQ"," ",
IF((VLOOKUP($B82,INDIRECT("'"&amp;$D$33&amp;"'!$A$9:$AD$120"),MATCH("# of Records Reviewed (denominator):",INDIRECT("'" &amp; $D$33 &amp; "'!$A$9:$AD$9"),0),FALSE))="","N/A",
IF(VLOOKUP($B82,INDIRECT("'" &amp; $D$33 &amp; "'!$A$9:$AD$120"),MATCH("# of Records Reviewed (denominator):",INDIRECT("'" &amp; $D$33 &amp; "'!$A$9:$AD$9"),0),FALSE)="0","0 cases",
(VLOOKUP($B82,INDIRECT("'" &amp; $D$33 &amp; "'!$A$9:$AD$120"),MATCH("1. Home Medications",INDIRECT("'" &amp; $D$33 &amp; "'!$A$9:$AD$9"),0),FALSE)/VLOOKUP($B82,INDIRECT("'" &amp; $D$33 &amp; "'!$A$9:$AD$120"),MATCH("# of Records Reviewed (denominator):",INDIRECT("'" &amp; $D$33 &amp; "'!$A$9:$AD$9"),0),FALSE))))))</f>
        <v xml:space="preserve"> </v>
      </c>
      <c r="J82" s="53" t="str">
        <f ca="1">IF($B82=0," ",IF(LEFT(EDTC1[[#Headers],[EnterQ7]],6)="EnterQ"," ",
IF((VLOOKUP($B82,INDIRECT("'"&amp;$D$33&amp;"'!$A$9:$AD$120"),MATCH("# of Records Reviewed (denominator):",INDIRECT("'" &amp; $D$33 &amp; "'!$A$9:$AD$9"),0),FALSE))="","N/A",
IF(VLOOKUP($B82,INDIRECT("'" &amp; $D$33 &amp; "'!$A$9:$AD$120"),MATCH("# of Records Reviewed (denominator):",INDIRECT("'" &amp; $D$33 &amp; "'!$A$9:$AD$9"),0),FALSE)="0","0 cases",
(VLOOKUP($B82,INDIRECT("'" &amp; $D$33 &amp; "'!$A$9:$AD$120"),MATCH("1. Home Medications",INDIRECT("'" &amp; $D$33 &amp; "'!$A$9:$AD$9"),0),FALSE)/VLOOKUP($B82,INDIRECT("'" &amp; $D$33 &amp; "'!$A$9:$AD$120"),MATCH("# of Records Reviewed (denominator):",INDIRECT("'" &amp; $D$33 &amp; "'!$A$9:$AD$9"),0),FALSE))))))</f>
        <v xml:space="preserve"> </v>
      </c>
      <c r="K82" s="53" t="str">
        <f ca="1">IF($B82=0," ",IF(LEFT(EDTC1[[#Headers],[EnterQ8]],6)="EnterQ"," ",
IF((VLOOKUP($B82,INDIRECT("'"&amp;$D$33&amp;"'!$A$9:$AD$120"),MATCH("# of Records Reviewed (denominator):",INDIRECT("'" &amp; $D$33 &amp; "'!$A$9:$AD$9"),0),FALSE))="","N/A",
IF(VLOOKUP($B82,INDIRECT("'" &amp; $D$33 &amp; "'!$A$9:$AD$120"),MATCH("# of Records Reviewed (denominator):",INDIRECT("'" &amp; $D$33 &amp; "'!$A$9:$AD$9"),0),FALSE)="0","0 cases",
(VLOOKUP($B82,INDIRECT("'" &amp; $D$33 &amp; "'!$A$9:$AD$120"),MATCH("1. Home Medications",INDIRECT("'" &amp; $D$33 &amp; "'!$A$9:$AD$9"),0),FALSE)/VLOOKUP($B82,INDIRECT("'" &amp; $D$33 &amp; "'!$A$9:$AD$120"),MATCH("# of Records Reviewed (denominator):",INDIRECT("'" &amp; $D$33 &amp; "'!$A$9:$AD$9"),0),FALSE))))))</f>
        <v xml:space="preserve"> </v>
      </c>
    </row>
    <row r="83" spans="2:11" x14ac:dyDescent="0.25">
      <c r="B83" s="52">
        <f>IF('Update Master Hospital List'!D50=0,0,'Update Master Hospital List'!D50)</f>
        <v>0</v>
      </c>
      <c r="C83" s="52">
        <f>IF('Update Master Hospital List'!E50=0,0,'Update Master Hospital List'!E50)</f>
        <v>0</v>
      </c>
      <c r="D83" s="53" t="str">
        <f ca="1">IF($B83=0," ",IF(LEFT(EDTC1[[#Headers],[EnterQ1]],6)="EnterQ"," ",
IF((VLOOKUP($B83,INDIRECT("'"&amp;$D$33&amp;"'!$A$9:$AD$120"),MATCH("# of Records Reviewed (denominator):",INDIRECT("'" &amp; $D$33 &amp; "'!$A$9:$AD$9"),0),FALSE))="","N/A",
IF(VLOOKUP($B83,INDIRECT("'" &amp; $D$33 &amp; "'!$A$9:$AD$120"),MATCH("# of Records Reviewed (denominator):",INDIRECT("'" &amp; $D$33 &amp; "'!$A$9:$AD$9"),0),FALSE)="0","0 cases",
(VLOOKUP($B83,INDIRECT("'" &amp; $D$33 &amp; "'!$A$9:$AD$120"),MATCH("1. Home Medications",INDIRECT("'" &amp; $D$33 &amp; "'!$A$9:$AD$9"),0),FALSE)/VLOOKUP($B83,INDIRECT("'" &amp; $D$33 &amp; "'!$A$9:$AD$120"),MATCH("# of Records Reviewed (denominator):",INDIRECT("'" &amp; $D$33 &amp; "'!$A$9:$AD$9"),0),FALSE))))))</f>
        <v xml:space="preserve"> </v>
      </c>
      <c r="E83" s="53" t="str">
        <f ca="1">IF($B83=0," ",IF(LEFT(EDTC1[[#Headers],[EnterQ2]],6)="EnterQ"," ",
IF((VLOOKUP($B83,INDIRECT("'"&amp;$D$33&amp;"'!$A$9:$AD$120"),MATCH("# of Records Reviewed (denominator):",INDIRECT("'" &amp; $D$33 &amp; "'!$A$9:$AD$9"),0),FALSE))="","N/A",
IF(VLOOKUP($B83,INDIRECT("'" &amp; $D$33 &amp; "'!$A$9:$AD$120"),MATCH("# of Records Reviewed (denominator):",INDIRECT("'" &amp; $D$33 &amp; "'!$A$9:$AD$9"),0),FALSE)="0","0 cases",
(VLOOKUP($B83,INDIRECT("'" &amp; $D$33 &amp; "'!$A$9:$AD$120"),MATCH("1. Home Medications",INDIRECT("'" &amp; $D$33 &amp; "'!$A$9:$AD$9"),0),FALSE)/VLOOKUP($B83,INDIRECT("'" &amp; $D$33 &amp; "'!$A$9:$AD$120"),MATCH("# of Records Reviewed (denominator):",INDIRECT("'" &amp; $D$33 &amp; "'!$A$9:$AD$9"),0),FALSE))))))</f>
        <v xml:space="preserve"> </v>
      </c>
      <c r="F83" s="53" t="str">
        <f ca="1">IF($B83=0," ",IF(LEFT(EDTC1[[#Headers],[EnterQ3]],6)="EnterQ"," ",
IF((VLOOKUP($B83,INDIRECT("'"&amp;$D$33&amp;"'!$A$9:$AD$120"),MATCH("# of Records Reviewed (denominator):",INDIRECT("'" &amp; $D$33 &amp; "'!$A$9:$AD$9"),0),FALSE))="","N/A",
IF(VLOOKUP($B83,INDIRECT("'" &amp; $D$33 &amp; "'!$A$9:$AD$120"),MATCH("# of Records Reviewed (denominator):",INDIRECT("'" &amp; $D$33 &amp; "'!$A$9:$AD$9"),0),FALSE)="0","0 cases",
(VLOOKUP($B83,INDIRECT("'" &amp; $D$33 &amp; "'!$A$9:$AD$120"),MATCH("1. Home Medications",INDIRECT("'" &amp; $D$33 &amp; "'!$A$9:$AD$9"),0),FALSE)/VLOOKUP($B83,INDIRECT("'" &amp; $D$33 &amp; "'!$A$9:$AD$120"),MATCH("# of Records Reviewed (denominator):",INDIRECT("'" &amp; $D$33 &amp; "'!$A$9:$AD$9"),0),FALSE))))))</f>
        <v xml:space="preserve"> </v>
      </c>
      <c r="G83" s="53" t="str">
        <f ca="1">IF($B83=0," ",IF(LEFT(EDTC1[[#Headers],[EnterQ4]],6)="EnterQ"," ",
IF((VLOOKUP($B83,INDIRECT("'"&amp;$D$33&amp;"'!$A$9:$AD$120"),MATCH("# of Records Reviewed (denominator):",INDIRECT("'" &amp; $D$33 &amp; "'!$A$9:$AD$9"),0),FALSE))="","N/A",
IF(VLOOKUP($B83,INDIRECT("'" &amp; $D$33 &amp; "'!$A$9:$AD$120"),MATCH("# of Records Reviewed (denominator):",INDIRECT("'" &amp; $D$33 &amp; "'!$A$9:$AD$9"),0),FALSE)="0","0 cases",
(VLOOKUP($B83,INDIRECT("'" &amp; $D$33 &amp; "'!$A$9:$AD$120"),MATCH("1. Home Medications",INDIRECT("'" &amp; $D$33 &amp; "'!$A$9:$AD$9"),0),FALSE)/VLOOKUP($B83,INDIRECT("'" &amp; $D$33 &amp; "'!$A$9:$AD$120"),MATCH("# of Records Reviewed (denominator):",INDIRECT("'" &amp; $D$33 &amp; "'!$A$9:$AD$9"),0),FALSE))))))</f>
        <v xml:space="preserve"> </v>
      </c>
      <c r="H83" s="53" t="str">
        <f ca="1">IF($B83=0," ",IF(LEFT(EDTC1[[#Headers],[EnterQ5]],6)="EnterQ"," ",
IF((VLOOKUP($B83,INDIRECT("'"&amp;$D$33&amp;"'!$A$9:$AD$120"),MATCH("# of Records Reviewed (denominator):",INDIRECT("'" &amp; $D$33 &amp; "'!$A$9:$AD$9"),0),FALSE))="","N/A",
IF(VLOOKUP($B83,INDIRECT("'" &amp; $D$33 &amp; "'!$A$9:$AD$120"),MATCH("# of Records Reviewed (denominator):",INDIRECT("'" &amp; $D$33 &amp; "'!$A$9:$AD$9"),0),FALSE)="0","0 cases",
(VLOOKUP($B83,INDIRECT("'" &amp; $D$33 &amp; "'!$A$9:$AD$120"),MATCH("1. Home Medications",INDIRECT("'" &amp; $D$33 &amp; "'!$A$9:$AD$9"),0),FALSE)/VLOOKUP($B83,INDIRECT("'" &amp; $D$33 &amp; "'!$A$9:$AD$120"),MATCH("# of Records Reviewed (denominator):",INDIRECT("'" &amp; $D$33 &amp; "'!$A$9:$AD$9"),0),FALSE))))))</f>
        <v xml:space="preserve"> </v>
      </c>
      <c r="I83" s="53" t="str">
        <f ca="1">IF($B83=0," ",IF(LEFT(EDTC1[[#Headers],[EnterQ6]],6)="EnterQ"," ",
IF((VLOOKUP($B83,INDIRECT("'"&amp;$D$33&amp;"'!$A$9:$AD$120"),MATCH("# of Records Reviewed (denominator):",INDIRECT("'" &amp; $D$33 &amp; "'!$A$9:$AD$9"),0),FALSE))="","N/A",
IF(VLOOKUP($B83,INDIRECT("'" &amp; $D$33 &amp; "'!$A$9:$AD$120"),MATCH("# of Records Reviewed (denominator):",INDIRECT("'" &amp; $D$33 &amp; "'!$A$9:$AD$9"),0),FALSE)="0","0 cases",
(VLOOKUP($B83,INDIRECT("'" &amp; $D$33 &amp; "'!$A$9:$AD$120"),MATCH("1. Home Medications",INDIRECT("'" &amp; $D$33 &amp; "'!$A$9:$AD$9"),0),FALSE)/VLOOKUP($B83,INDIRECT("'" &amp; $D$33 &amp; "'!$A$9:$AD$120"),MATCH("# of Records Reviewed (denominator):",INDIRECT("'" &amp; $D$33 &amp; "'!$A$9:$AD$9"),0),FALSE))))))</f>
        <v xml:space="preserve"> </v>
      </c>
      <c r="J83" s="53" t="str">
        <f ca="1">IF($B83=0," ",IF(LEFT(EDTC1[[#Headers],[EnterQ7]],6)="EnterQ"," ",
IF((VLOOKUP($B83,INDIRECT("'"&amp;$D$33&amp;"'!$A$9:$AD$120"),MATCH("# of Records Reviewed (denominator):",INDIRECT("'" &amp; $D$33 &amp; "'!$A$9:$AD$9"),0),FALSE))="","N/A",
IF(VLOOKUP($B83,INDIRECT("'" &amp; $D$33 &amp; "'!$A$9:$AD$120"),MATCH("# of Records Reviewed (denominator):",INDIRECT("'" &amp; $D$33 &amp; "'!$A$9:$AD$9"),0),FALSE)="0","0 cases",
(VLOOKUP($B83,INDIRECT("'" &amp; $D$33 &amp; "'!$A$9:$AD$120"),MATCH("1. Home Medications",INDIRECT("'" &amp; $D$33 &amp; "'!$A$9:$AD$9"),0),FALSE)/VLOOKUP($B83,INDIRECT("'" &amp; $D$33 &amp; "'!$A$9:$AD$120"),MATCH("# of Records Reviewed (denominator):",INDIRECT("'" &amp; $D$33 &amp; "'!$A$9:$AD$9"),0),FALSE))))))</f>
        <v xml:space="preserve"> </v>
      </c>
      <c r="K83" s="53" t="str">
        <f ca="1">IF($B83=0," ",IF(LEFT(EDTC1[[#Headers],[EnterQ8]],6)="EnterQ"," ",
IF((VLOOKUP($B83,INDIRECT("'"&amp;$D$33&amp;"'!$A$9:$AD$120"),MATCH("# of Records Reviewed (denominator):",INDIRECT("'" &amp; $D$33 &amp; "'!$A$9:$AD$9"),0),FALSE))="","N/A",
IF(VLOOKUP($B83,INDIRECT("'" &amp; $D$33 &amp; "'!$A$9:$AD$120"),MATCH("# of Records Reviewed (denominator):",INDIRECT("'" &amp; $D$33 &amp; "'!$A$9:$AD$9"),0),FALSE)="0","0 cases",
(VLOOKUP($B83,INDIRECT("'" &amp; $D$33 &amp; "'!$A$9:$AD$120"),MATCH("1. Home Medications",INDIRECT("'" &amp; $D$33 &amp; "'!$A$9:$AD$9"),0),FALSE)/VLOOKUP($B83,INDIRECT("'" &amp; $D$33 &amp; "'!$A$9:$AD$120"),MATCH("# of Records Reviewed (denominator):",INDIRECT("'" &amp; $D$33 &amp; "'!$A$9:$AD$9"),0),FALSE))))))</f>
        <v xml:space="preserve"> </v>
      </c>
    </row>
    <row r="84" spans="2:11" x14ac:dyDescent="0.25">
      <c r="B84" s="52">
        <f>IF('Update Master Hospital List'!D51=0,0,'Update Master Hospital List'!D51)</f>
        <v>0</v>
      </c>
      <c r="C84" s="52">
        <f>IF('Update Master Hospital List'!E51=0,0,'Update Master Hospital List'!E51)</f>
        <v>0</v>
      </c>
      <c r="D84" s="53" t="str">
        <f ca="1">IF($B84=0," ",IF(LEFT(EDTC1[[#Headers],[EnterQ1]],6)="EnterQ"," ",
IF((VLOOKUP($B84,INDIRECT("'"&amp;$D$33&amp;"'!$A$9:$AD$120"),MATCH("# of Records Reviewed (denominator):",INDIRECT("'" &amp; $D$33 &amp; "'!$A$9:$AD$9"),0),FALSE))="","N/A",
IF(VLOOKUP($B84,INDIRECT("'" &amp; $D$33 &amp; "'!$A$9:$AD$120"),MATCH("# of Records Reviewed (denominator):",INDIRECT("'" &amp; $D$33 &amp; "'!$A$9:$AD$9"),0),FALSE)="0","0 cases",
(VLOOKUP($B84,INDIRECT("'" &amp; $D$33 &amp; "'!$A$9:$AD$120"),MATCH("1. Home Medications",INDIRECT("'" &amp; $D$33 &amp; "'!$A$9:$AD$9"),0),FALSE)/VLOOKUP($B84,INDIRECT("'" &amp; $D$33 &amp; "'!$A$9:$AD$120"),MATCH("# of Records Reviewed (denominator):",INDIRECT("'" &amp; $D$33 &amp; "'!$A$9:$AD$9"),0),FALSE))))))</f>
        <v xml:space="preserve"> </v>
      </c>
      <c r="E84" s="53" t="str">
        <f ca="1">IF($B84=0," ",IF(LEFT(EDTC1[[#Headers],[EnterQ2]],6)="EnterQ"," ",
IF((VLOOKUP($B84,INDIRECT("'"&amp;$D$33&amp;"'!$A$9:$AD$120"),MATCH("# of Records Reviewed (denominator):",INDIRECT("'" &amp; $D$33 &amp; "'!$A$9:$AD$9"),0),FALSE))="","N/A",
IF(VLOOKUP($B84,INDIRECT("'" &amp; $D$33 &amp; "'!$A$9:$AD$120"),MATCH("# of Records Reviewed (denominator):",INDIRECT("'" &amp; $D$33 &amp; "'!$A$9:$AD$9"),0),FALSE)="0","0 cases",
(VLOOKUP($B84,INDIRECT("'" &amp; $D$33 &amp; "'!$A$9:$AD$120"),MATCH("1. Home Medications",INDIRECT("'" &amp; $D$33 &amp; "'!$A$9:$AD$9"),0),FALSE)/VLOOKUP($B84,INDIRECT("'" &amp; $D$33 &amp; "'!$A$9:$AD$120"),MATCH("# of Records Reviewed (denominator):",INDIRECT("'" &amp; $D$33 &amp; "'!$A$9:$AD$9"),0),FALSE))))))</f>
        <v xml:space="preserve"> </v>
      </c>
      <c r="F84" s="53" t="str">
        <f ca="1">IF($B84=0," ",IF(LEFT(EDTC1[[#Headers],[EnterQ3]],6)="EnterQ"," ",
IF((VLOOKUP($B84,INDIRECT("'"&amp;$D$33&amp;"'!$A$9:$AD$120"),MATCH("# of Records Reviewed (denominator):",INDIRECT("'" &amp; $D$33 &amp; "'!$A$9:$AD$9"),0),FALSE))="","N/A",
IF(VLOOKUP($B84,INDIRECT("'" &amp; $D$33 &amp; "'!$A$9:$AD$120"),MATCH("# of Records Reviewed (denominator):",INDIRECT("'" &amp; $D$33 &amp; "'!$A$9:$AD$9"),0),FALSE)="0","0 cases",
(VLOOKUP($B84,INDIRECT("'" &amp; $D$33 &amp; "'!$A$9:$AD$120"),MATCH("1. Home Medications",INDIRECT("'" &amp; $D$33 &amp; "'!$A$9:$AD$9"),0),FALSE)/VLOOKUP($B84,INDIRECT("'" &amp; $D$33 &amp; "'!$A$9:$AD$120"),MATCH("# of Records Reviewed (denominator):",INDIRECT("'" &amp; $D$33 &amp; "'!$A$9:$AD$9"),0),FALSE))))))</f>
        <v xml:space="preserve"> </v>
      </c>
      <c r="G84" s="53" t="str">
        <f ca="1">IF($B84=0," ",IF(LEFT(EDTC1[[#Headers],[EnterQ4]],6)="EnterQ"," ",
IF((VLOOKUP($B84,INDIRECT("'"&amp;$D$33&amp;"'!$A$9:$AD$120"),MATCH("# of Records Reviewed (denominator):",INDIRECT("'" &amp; $D$33 &amp; "'!$A$9:$AD$9"),0),FALSE))="","N/A",
IF(VLOOKUP($B84,INDIRECT("'" &amp; $D$33 &amp; "'!$A$9:$AD$120"),MATCH("# of Records Reviewed (denominator):",INDIRECT("'" &amp; $D$33 &amp; "'!$A$9:$AD$9"),0),FALSE)="0","0 cases",
(VLOOKUP($B84,INDIRECT("'" &amp; $D$33 &amp; "'!$A$9:$AD$120"),MATCH("1. Home Medications",INDIRECT("'" &amp; $D$33 &amp; "'!$A$9:$AD$9"),0),FALSE)/VLOOKUP($B84,INDIRECT("'" &amp; $D$33 &amp; "'!$A$9:$AD$120"),MATCH("# of Records Reviewed (denominator):",INDIRECT("'" &amp; $D$33 &amp; "'!$A$9:$AD$9"),0),FALSE))))))</f>
        <v xml:space="preserve"> </v>
      </c>
      <c r="H84" s="53" t="str">
        <f ca="1">IF($B84=0," ",IF(LEFT(EDTC1[[#Headers],[EnterQ5]],6)="EnterQ"," ",
IF((VLOOKUP($B84,INDIRECT("'"&amp;$D$33&amp;"'!$A$9:$AD$120"),MATCH("# of Records Reviewed (denominator):",INDIRECT("'" &amp; $D$33 &amp; "'!$A$9:$AD$9"),0),FALSE))="","N/A",
IF(VLOOKUP($B84,INDIRECT("'" &amp; $D$33 &amp; "'!$A$9:$AD$120"),MATCH("# of Records Reviewed (denominator):",INDIRECT("'" &amp; $D$33 &amp; "'!$A$9:$AD$9"),0),FALSE)="0","0 cases",
(VLOOKUP($B84,INDIRECT("'" &amp; $D$33 &amp; "'!$A$9:$AD$120"),MATCH("1. Home Medications",INDIRECT("'" &amp; $D$33 &amp; "'!$A$9:$AD$9"),0),FALSE)/VLOOKUP($B84,INDIRECT("'" &amp; $D$33 &amp; "'!$A$9:$AD$120"),MATCH("# of Records Reviewed (denominator):",INDIRECT("'" &amp; $D$33 &amp; "'!$A$9:$AD$9"),0),FALSE))))))</f>
        <v xml:space="preserve"> </v>
      </c>
      <c r="I84" s="53" t="str">
        <f ca="1">IF($B84=0," ",IF(LEFT(EDTC1[[#Headers],[EnterQ6]],6)="EnterQ"," ",
IF((VLOOKUP($B84,INDIRECT("'"&amp;$D$33&amp;"'!$A$9:$AD$120"),MATCH("# of Records Reviewed (denominator):",INDIRECT("'" &amp; $D$33 &amp; "'!$A$9:$AD$9"),0),FALSE))="","N/A",
IF(VLOOKUP($B84,INDIRECT("'" &amp; $D$33 &amp; "'!$A$9:$AD$120"),MATCH("# of Records Reviewed (denominator):",INDIRECT("'" &amp; $D$33 &amp; "'!$A$9:$AD$9"),0),FALSE)="0","0 cases",
(VLOOKUP($B84,INDIRECT("'" &amp; $D$33 &amp; "'!$A$9:$AD$120"),MATCH("1. Home Medications",INDIRECT("'" &amp; $D$33 &amp; "'!$A$9:$AD$9"),0),FALSE)/VLOOKUP($B84,INDIRECT("'" &amp; $D$33 &amp; "'!$A$9:$AD$120"),MATCH("# of Records Reviewed (denominator):",INDIRECT("'" &amp; $D$33 &amp; "'!$A$9:$AD$9"),0),FALSE))))))</f>
        <v xml:space="preserve"> </v>
      </c>
      <c r="J84" s="53" t="str">
        <f ca="1">IF($B84=0," ",IF(LEFT(EDTC1[[#Headers],[EnterQ7]],6)="EnterQ"," ",
IF((VLOOKUP($B84,INDIRECT("'"&amp;$D$33&amp;"'!$A$9:$AD$120"),MATCH("# of Records Reviewed (denominator):",INDIRECT("'" &amp; $D$33 &amp; "'!$A$9:$AD$9"),0),FALSE))="","N/A",
IF(VLOOKUP($B84,INDIRECT("'" &amp; $D$33 &amp; "'!$A$9:$AD$120"),MATCH("# of Records Reviewed (denominator):",INDIRECT("'" &amp; $D$33 &amp; "'!$A$9:$AD$9"),0),FALSE)="0","0 cases",
(VLOOKUP($B84,INDIRECT("'" &amp; $D$33 &amp; "'!$A$9:$AD$120"),MATCH("1. Home Medications",INDIRECT("'" &amp; $D$33 &amp; "'!$A$9:$AD$9"),0),FALSE)/VLOOKUP($B84,INDIRECT("'" &amp; $D$33 &amp; "'!$A$9:$AD$120"),MATCH("# of Records Reviewed (denominator):",INDIRECT("'" &amp; $D$33 &amp; "'!$A$9:$AD$9"),0),FALSE))))))</f>
        <v xml:space="preserve"> </v>
      </c>
      <c r="K84" s="53" t="str">
        <f ca="1">IF($B84=0," ",IF(LEFT(EDTC1[[#Headers],[EnterQ8]],6)="EnterQ"," ",
IF((VLOOKUP($B84,INDIRECT("'"&amp;$D$33&amp;"'!$A$9:$AD$120"),MATCH("# of Records Reviewed (denominator):",INDIRECT("'" &amp; $D$33 &amp; "'!$A$9:$AD$9"),0),FALSE))="","N/A",
IF(VLOOKUP($B84,INDIRECT("'" &amp; $D$33 &amp; "'!$A$9:$AD$120"),MATCH("# of Records Reviewed (denominator):",INDIRECT("'" &amp; $D$33 &amp; "'!$A$9:$AD$9"),0),FALSE)="0","0 cases",
(VLOOKUP($B84,INDIRECT("'" &amp; $D$33 &amp; "'!$A$9:$AD$120"),MATCH("1. Home Medications",INDIRECT("'" &amp; $D$33 &amp; "'!$A$9:$AD$9"),0),FALSE)/VLOOKUP($B84,INDIRECT("'" &amp; $D$33 &amp; "'!$A$9:$AD$120"),MATCH("# of Records Reviewed (denominator):",INDIRECT("'" &amp; $D$33 &amp; "'!$A$9:$AD$9"),0),FALSE))))))</f>
        <v xml:space="preserve"> </v>
      </c>
    </row>
    <row r="85" spans="2:11" x14ac:dyDescent="0.25">
      <c r="B85" s="52">
        <f>IF('Update Master Hospital List'!D52=0,0,'Update Master Hospital List'!D52)</f>
        <v>0</v>
      </c>
      <c r="C85" s="52">
        <f>IF('Update Master Hospital List'!E52=0,0,'Update Master Hospital List'!E52)</f>
        <v>0</v>
      </c>
      <c r="D85" s="53" t="str">
        <f ca="1">IF($B85=0," ",IF(LEFT(EDTC1[[#Headers],[EnterQ1]],6)="EnterQ"," ",
IF((VLOOKUP($B85,INDIRECT("'"&amp;$D$33&amp;"'!$A$9:$AD$120"),MATCH("# of Records Reviewed (denominator):",INDIRECT("'" &amp; $D$33 &amp; "'!$A$9:$AD$9"),0),FALSE))="","N/A",
IF(VLOOKUP($B85,INDIRECT("'" &amp; $D$33 &amp; "'!$A$9:$AD$120"),MATCH("# of Records Reviewed (denominator):",INDIRECT("'" &amp; $D$33 &amp; "'!$A$9:$AD$9"),0),FALSE)="0","0 cases",
(VLOOKUP($B85,INDIRECT("'" &amp; $D$33 &amp; "'!$A$9:$AD$120"),MATCH("1. Home Medications",INDIRECT("'" &amp; $D$33 &amp; "'!$A$9:$AD$9"),0),FALSE)/VLOOKUP($B85,INDIRECT("'" &amp; $D$33 &amp; "'!$A$9:$AD$120"),MATCH("# of Records Reviewed (denominator):",INDIRECT("'" &amp; $D$33 &amp; "'!$A$9:$AD$9"),0),FALSE))))))</f>
        <v xml:space="preserve"> </v>
      </c>
      <c r="E85" s="53" t="str">
        <f ca="1">IF($B85=0," ",IF(LEFT(EDTC1[[#Headers],[EnterQ2]],6)="EnterQ"," ",
IF((VLOOKUP($B85,INDIRECT("'"&amp;$D$33&amp;"'!$A$9:$AD$120"),MATCH("# of Records Reviewed (denominator):",INDIRECT("'" &amp; $D$33 &amp; "'!$A$9:$AD$9"),0),FALSE))="","N/A",
IF(VLOOKUP($B85,INDIRECT("'" &amp; $D$33 &amp; "'!$A$9:$AD$120"),MATCH("# of Records Reviewed (denominator):",INDIRECT("'" &amp; $D$33 &amp; "'!$A$9:$AD$9"),0),FALSE)="0","0 cases",
(VLOOKUP($B85,INDIRECT("'" &amp; $D$33 &amp; "'!$A$9:$AD$120"),MATCH("1. Home Medications",INDIRECT("'" &amp; $D$33 &amp; "'!$A$9:$AD$9"),0),FALSE)/VLOOKUP($B85,INDIRECT("'" &amp; $D$33 &amp; "'!$A$9:$AD$120"),MATCH("# of Records Reviewed (denominator):",INDIRECT("'" &amp; $D$33 &amp; "'!$A$9:$AD$9"),0),FALSE))))))</f>
        <v xml:space="preserve"> </v>
      </c>
      <c r="F85" s="53" t="str">
        <f ca="1">IF($B85=0," ",IF(LEFT(EDTC1[[#Headers],[EnterQ3]],6)="EnterQ"," ",
IF((VLOOKUP($B85,INDIRECT("'"&amp;$D$33&amp;"'!$A$9:$AD$120"),MATCH("# of Records Reviewed (denominator):",INDIRECT("'" &amp; $D$33 &amp; "'!$A$9:$AD$9"),0),FALSE))="","N/A",
IF(VLOOKUP($B85,INDIRECT("'" &amp; $D$33 &amp; "'!$A$9:$AD$120"),MATCH("# of Records Reviewed (denominator):",INDIRECT("'" &amp; $D$33 &amp; "'!$A$9:$AD$9"),0),FALSE)="0","0 cases",
(VLOOKUP($B85,INDIRECT("'" &amp; $D$33 &amp; "'!$A$9:$AD$120"),MATCH("1. Home Medications",INDIRECT("'" &amp; $D$33 &amp; "'!$A$9:$AD$9"),0),FALSE)/VLOOKUP($B85,INDIRECT("'" &amp; $D$33 &amp; "'!$A$9:$AD$120"),MATCH("# of Records Reviewed (denominator):",INDIRECT("'" &amp; $D$33 &amp; "'!$A$9:$AD$9"),0),FALSE))))))</f>
        <v xml:space="preserve"> </v>
      </c>
      <c r="G85" s="53" t="str">
        <f ca="1">IF($B85=0," ",IF(LEFT(EDTC1[[#Headers],[EnterQ4]],6)="EnterQ"," ",
IF((VLOOKUP($B85,INDIRECT("'"&amp;$D$33&amp;"'!$A$9:$AD$120"),MATCH("# of Records Reviewed (denominator):",INDIRECT("'" &amp; $D$33 &amp; "'!$A$9:$AD$9"),0),FALSE))="","N/A",
IF(VLOOKUP($B85,INDIRECT("'" &amp; $D$33 &amp; "'!$A$9:$AD$120"),MATCH("# of Records Reviewed (denominator):",INDIRECT("'" &amp; $D$33 &amp; "'!$A$9:$AD$9"),0),FALSE)="0","0 cases",
(VLOOKUP($B85,INDIRECT("'" &amp; $D$33 &amp; "'!$A$9:$AD$120"),MATCH("1. Home Medications",INDIRECT("'" &amp; $D$33 &amp; "'!$A$9:$AD$9"),0),FALSE)/VLOOKUP($B85,INDIRECT("'" &amp; $D$33 &amp; "'!$A$9:$AD$120"),MATCH("# of Records Reviewed (denominator):",INDIRECT("'" &amp; $D$33 &amp; "'!$A$9:$AD$9"),0),FALSE))))))</f>
        <v xml:space="preserve"> </v>
      </c>
      <c r="H85" s="53" t="str">
        <f ca="1">IF($B85=0," ",IF(LEFT(EDTC1[[#Headers],[EnterQ5]],6)="EnterQ"," ",
IF((VLOOKUP($B85,INDIRECT("'"&amp;$D$33&amp;"'!$A$9:$AD$120"),MATCH("# of Records Reviewed (denominator):",INDIRECT("'" &amp; $D$33 &amp; "'!$A$9:$AD$9"),0),FALSE))="","N/A",
IF(VLOOKUP($B85,INDIRECT("'" &amp; $D$33 &amp; "'!$A$9:$AD$120"),MATCH("# of Records Reviewed (denominator):",INDIRECT("'" &amp; $D$33 &amp; "'!$A$9:$AD$9"),0),FALSE)="0","0 cases",
(VLOOKUP($B85,INDIRECT("'" &amp; $D$33 &amp; "'!$A$9:$AD$120"),MATCH("1. Home Medications",INDIRECT("'" &amp; $D$33 &amp; "'!$A$9:$AD$9"),0),FALSE)/VLOOKUP($B85,INDIRECT("'" &amp; $D$33 &amp; "'!$A$9:$AD$120"),MATCH("# of Records Reviewed (denominator):",INDIRECT("'" &amp; $D$33 &amp; "'!$A$9:$AD$9"),0),FALSE))))))</f>
        <v xml:space="preserve"> </v>
      </c>
      <c r="I85" s="53" t="str">
        <f ca="1">IF($B85=0," ",IF(LEFT(EDTC1[[#Headers],[EnterQ6]],6)="EnterQ"," ",
IF((VLOOKUP($B85,INDIRECT("'"&amp;$D$33&amp;"'!$A$9:$AD$120"),MATCH("# of Records Reviewed (denominator):",INDIRECT("'" &amp; $D$33 &amp; "'!$A$9:$AD$9"),0),FALSE))="","N/A",
IF(VLOOKUP($B85,INDIRECT("'" &amp; $D$33 &amp; "'!$A$9:$AD$120"),MATCH("# of Records Reviewed (denominator):",INDIRECT("'" &amp; $D$33 &amp; "'!$A$9:$AD$9"),0),FALSE)="0","0 cases",
(VLOOKUP($B85,INDIRECT("'" &amp; $D$33 &amp; "'!$A$9:$AD$120"),MATCH("1. Home Medications",INDIRECT("'" &amp; $D$33 &amp; "'!$A$9:$AD$9"),0),FALSE)/VLOOKUP($B85,INDIRECT("'" &amp; $D$33 &amp; "'!$A$9:$AD$120"),MATCH("# of Records Reviewed (denominator):",INDIRECT("'" &amp; $D$33 &amp; "'!$A$9:$AD$9"),0),FALSE))))))</f>
        <v xml:space="preserve"> </v>
      </c>
      <c r="J85" s="53" t="str">
        <f ca="1">IF($B85=0," ",IF(LEFT(EDTC1[[#Headers],[EnterQ7]],6)="EnterQ"," ",
IF((VLOOKUP($B85,INDIRECT("'"&amp;$D$33&amp;"'!$A$9:$AD$120"),MATCH("# of Records Reviewed (denominator):",INDIRECT("'" &amp; $D$33 &amp; "'!$A$9:$AD$9"),0),FALSE))="","N/A",
IF(VLOOKUP($B85,INDIRECT("'" &amp; $D$33 &amp; "'!$A$9:$AD$120"),MATCH("# of Records Reviewed (denominator):",INDIRECT("'" &amp; $D$33 &amp; "'!$A$9:$AD$9"),0),FALSE)="0","0 cases",
(VLOOKUP($B85,INDIRECT("'" &amp; $D$33 &amp; "'!$A$9:$AD$120"),MATCH("1. Home Medications",INDIRECT("'" &amp; $D$33 &amp; "'!$A$9:$AD$9"),0),FALSE)/VLOOKUP($B85,INDIRECT("'" &amp; $D$33 &amp; "'!$A$9:$AD$120"),MATCH("# of Records Reviewed (denominator):",INDIRECT("'" &amp; $D$33 &amp; "'!$A$9:$AD$9"),0),FALSE))))))</f>
        <v xml:space="preserve"> </v>
      </c>
      <c r="K85" s="53" t="str">
        <f ca="1">IF($B85=0," ",IF(LEFT(EDTC1[[#Headers],[EnterQ8]],6)="EnterQ"," ",
IF((VLOOKUP($B85,INDIRECT("'"&amp;$D$33&amp;"'!$A$9:$AD$120"),MATCH("# of Records Reviewed (denominator):",INDIRECT("'" &amp; $D$33 &amp; "'!$A$9:$AD$9"),0),FALSE))="","N/A",
IF(VLOOKUP($B85,INDIRECT("'" &amp; $D$33 &amp; "'!$A$9:$AD$120"),MATCH("# of Records Reviewed (denominator):",INDIRECT("'" &amp; $D$33 &amp; "'!$A$9:$AD$9"),0),FALSE)="0","0 cases",
(VLOOKUP($B85,INDIRECT("'" &amp; $D$33 &amp; "'!$A$9:$AD$120"),MATCH("1. Home Medications",INDIRECT("'" &amp; $D$33 &amp; "'!$A$9:$AD$9"),0),FALSE)/VLOOKUP($B85,INDIRECT("'" &amp; $D$33 &amp; "'!$A$9:$AD$120"),MATCH("# of Records Reviewed (denominator):",INDIRECT("'" &amp; $D$33 &amp; "'!$A$9:$AD$9"),0),FALSE))))))</f>
        <v xml:space="preserve"> </v>
      </c>
    </row>
    <row r="86" spans="2:11" x14ac:dyDescent="0.25">
      <c r="B86" s="52">
        <f>IF('Update Master Hospital List'!D53=0,0,'Update Master Hospital List'!D53)</f>
        <v>0</v>
      </c>
      <c r="C86" s="52">
        <f>IF('Update Master Hospital List'!E53=0,0,'Update Master Hospital List'!E53)</f>
        <v>0</v>
      </c>
      <c r="D86" s="53" t="str">
        <f ca="1">IF($B86=0," ",IF(LEFT(EDTC1[[#Headers],[EnterQ1]],6)="EnterQ"," ",
IF((VLOOKUP($B86,INDIRECT("'"&amp;$D$33&amp;"'!$A$9:$AD$120"),MATCH("# of Records Reviewed (denominator):",INDIRECT("'" &amp; $D$33 &amp; "'!$A$9:$AD$9"),0),FALSE))="","N/A",
IF(VLOOKUP($B86,INDIRECT("'" &amp; $D$33 &amp; "'!$A$9:$AD$120"),MATCH("# of Records Reviewed (denominator):",INDIRECT("'" &amp; $D$33 &amp; "'!$A$9:$AD$9"),0),FALSE)="0","0 cases",
(VLOOKUP($B86,INDIRECT("'" &amp; $D$33 &amp; "'!$A$9:$AD$120"),MATCH("1. Home Medications",INDIRECT("'" &amp; $D$33 &amp; "'!$A$9:$AD$9"),0),FALSE)/VLOOKUP($B86,INDIRECT("'" &amp; $D$33 &amp; "'!$A$9:$AD$120"),MATCH("# of Records Reviewed (denominator):",INDIRECT("'" &amp; $D$33 &amp; "'!$A$9:$AD$9"),0),FALSE))))))</f>
        <v xml:space="preserve"> </v>
      </c>
      <c r="E86" s="53" t="str">
        <f ca="1">IF($B86=0," ",IF(LEFT(EDTC1[[#Headers],[EnterQ2]],6)="EnterQ"," ",
IF((VLOOKUP($B86,INDIRECT("'"&amp;$D$33&amp;"'!$A$9:$AD$120"),MATCH("# of Records Reviewed (denominator):",INDIRECT("'" &amp; $D$33 &amp; "'!$A$9:$AD$9"),0),FALSE))="","N/A",
IF(VLOOKUP($B86,INDIRECT("'" &amp; $D$33 &amp; "'!$A$9:$AD$120"),MATCH("# of Records Reviewed (denominator):",INDIRECT("'" &amp; $D$33 &amp; "'!$A$9:$AD$9"),0),FALSE)="0","0 cases",
(VLOOKUP($B86,INDIRECT("'" &amp; $D$33 &amp; "'!$A$9:$AD$120"),MATCH("1. Home Medications",INDIRECT("'" &amp; $D$33 &amp; "'!$A$9:$AD$9"),0),FALSE)/VLOOKUP($B86,INDIRECT("'" &amp; $D$33 &amp; "'!$A$9:$AD$120"),MATCH("# of Records Reviewed (denominator):",INDIRECT("'" &amp; $D$33 &amp; "'!$A$9:$AD$9"),0),FALSE))))))</f>
        <v xml:space="preserve"> </v>
      </c>
      <c r="F86" s="53" t="str">
        <f ca="1">IF($B86=0," ",IF(LEFT(EDTC1[[#Headers],[EnterQ3]],6)="EnterQ"," ",
IF((VLOOKUP($B86,INDIRECT("'"&amp;$D$33&amp;"'!$A$9:$AD$120"),MATCH("# of Records Reviewed (denominator):",INDIRECT("'" &amp; $D$33 &amp; "'!$A$9:$AD$9"),0),FALSE))="","N/A",
IF(VLOOKUP($B86,INDIRECT("'" &amp; $D$33 &amp; "'!$A$9:$AD$120"),MATCH("# of Records Reviewed (denominator):",INDIRECT("'" &amp; $D$33 &amp; "'!$A$9:$AD$9"),0),FALSE)="0","0 cases",
(VLOOKUP($B86,INDIRECT("'" &amp; $D$33 &amp; "'!$A$9:$AD$120"),MATCH("1. Home Medications",INDIRECT("'" &amp; $D$33 &amp; "'!$A$9:$AD$9"),0),FALSE)/VLOOKUP($B86,INDIRECT("'" &amp; $D$33 &amp; "'!$A$9:$AD$120"),MATCH("# of Records Reviewed (denominator):",INDIRECT("'" &amp; $D$33 &amp; "'!$A$9:$AD$9"),0),FALSE))))))</f>
        <v xml:space="preserve"> </v>
      </c>
      <c r="G86" s="53" t="str">
        <f ca="1">IF($B86=0," ",IF(LEFT(EDTC1[[#Headers],[EnterQ4]],6)="EnterQ"," ",
IF((VLOOKUP($B86,INDIRECT("'"&amp;$D$33&amp;"'!$A$9:$AD$120"),MATCH("# of Records Reviewed (denominator):",INDIRECT("'" &amp; $D$33 &amp; "'!$A$9:$AD$9"),0),FALSE))="","N/A",
IF(VLOOKUP($B86,INDIRECT("'" &amp; $D$33 &amp; "'!$A$9:$AD$120"),MATCH("# of Records Reviewed (denominator):",INDIRECT("'" &amp; $D$33 &amp; "'!$A$9:$AD$9"),0),FALSE)="0","0 cases",
(VLOOKUP($B86,INDIRECT("'" &amp; $D$33 &amp; "'!$A$9:$AD$120"),MATCH("1. Home Medications",INDIRECT("'" &amp; $D$33 &amp; "'!$A$9:$AD$9"),0),FALSE)/VLOOKUP($B86,INDIRECT("'" &amp; $D$33 &amp; "'!$A$9:$AD$120"),MATCH("# of Records Reviewed (denominator):",INDIRECT("'" &amp; $D$33 &amp; "'!$A$9:$AD$9"),0),FALSE))))))</f>
        <v xml:space="preserve"> </v>
      </c>
      <c r="H86" s="53" t="str">
        <f ca="1">IF($B86=0," ",IF(LEFT(EDTC1[[#Headers],[EnterQ5]],6)="EnterQ"," ",
IF((VLOOKUP($B86,INDIRECT("'"&amp;$D$33&amp;"'!$A$9:$AD$120"),MATCH("# of Records Reviewed (denominator):",INDIRECT("'" &amp; $D$33 &amp; "'!$A$9:$AD$9"),0),FALSE))="","N/A",
IF(VLOOKUP($B86,INDIRECT("'" &amp; $D$33 &amp; "'!$A$9:$AD$120"),MATCH("# of Records Reviewed (denominator):",INDIRECT("'" &amp; $D$33 &amp; "'!$A$9:$AD$9"),0),FALSE)="0","0 cases",
(VLOOKUP($B86,INDIRECT("'" &amp; $D$33 &amp; "'!$A$9:$AD$120"),MATCH("1. Home Medications",INDIRECT("'" &amp; $D$33 &amp; "'!$A$9:$AD$9"),0),FALSE)/VLOOKUP($B86,INDIRECT("'" &amp; $D$33 &amp; "'!$A$9:$AD$120"),MATCH("# of Records Reviewed (denominator):",INDIRECT("'" &amp; $D$33 &amp; "'!$A$9:$AD$9"),0),FALSE))))))</f>
        <v xml:space="preserve"> </v>
      </c>
      <c r="I86" s="53" t="str">
        <f ca="1">IF($B86=0," ",IF(LEFT(EDTC1[[#Headers],[EnterQ6]],6)="EnterQ"," ",
IF((VLOOKUP($B86,INDIRECT("'"&amp;$D$33&amp;"'!$A$9:$AD$120"),MATCH("# of Records Reviewed (denominator):",INDIRECT("'" &amp; $D$33 &amp; "'!$A$9:$AD$9"),0),FALSE))="","N/A",
IF(VLOOKUP($B86,INDIRECT("'" &amp; $D$33 &amp; "'!$A$9:$AD$120"),MATCH("# of Records Reviewed (denominator):",INDIRECT("'" &amp; $D$33 &amp; "'!$A$9:$AD$9"),0),FALSE)="0","0 cases",
(VLOOKUP($B86,INDIRECT("'" &amp; $D$33 &amp; "'!$A$9:$AD$120"),MATCH("1. Home Medications",INDIRECT("'" &amp; $D$33 &amp; "'!$A$9:$AD$9"),0),FALSE)/VLOOKUP($B86,INDIRECT("'" &amp; $D$33 &amp; "'!$A$9:$AD$120"),MATCH("# of Records Reviewed (denominator):",INDIRECT("'" &amp; $D$33 &amp; "'!$A$9:$AD$9"),0),FALSE))))))</f>
        <v xml:space="preserve"> </v>
      </c>
      <c r="J86" s="53" t="str">
        <f ca="1">IF($B86=0," ",IF(LEFT(EDTC1[[#Headers],[EnterQ7]],6)="EnterQ"," ",
IF((VLOOKUP($B86,INDIRECT("'"&amp;$D$33&amp;"'!$A$9:$AD$120"),MATCH("# of Records Reviewed (denominator):",INDIRECT("'" &amp; $D$33 &amp; "'!$A$9:$AD$9"),0),FALSE))="","N/A",
IF(VLOOKUP($B86,INDIRECT("'" &amp; $D$33 &amp; "'!$A$9:$AD$120"),MATCH("# of Records Reviewed (denominator):",INDIRECT("'" &amp; $D$33 &amp; "'!$A$9:$AD$9"),0),FALSE)="0","0 cases",
(VLOOKUP($B86,INDIRECT("'" &amp; $D$33 &amp; "'!$A$9:$AD$120"),MATCH("1. Home Medications",INDIRECT("'" &amp; $D$33 &amp; "'!$A$9:$AD$9"),0),FALSE)/VLOOKUP($B86,INDIRECT("'" &amp; $D$33 &amp; "'!$A$9:$AD$120"),MATCH("# of Records Reviewed (denominator):",INDIRECT("'" &amp; $D$33 &amp; "'!$A$9:$AD$9"),0),FALSE))))))</f>
        <v xml:space="preserve"> </v>
      </c>
      <c r="K86" s="53" t="str">
        <f ca="1">IF($B86=0," ",IF(LEFT(EDTC1[[#Headers],[EnterQ8]],6)="EnterQ"," ",
IF((VLOOKUP($B86,INDIRECT("'"&amp;$D$33&amp;"'!$A$9:$AD$120"),MATCH("# of Records Reviewed (denominator):",INDIRECT("'" &amp; $D$33 &amp; "'!$A$9:$AD$9"),0),FALSE))="","N/A",
IF(VLOOKUP($B86,INDIRECT("'" &amp; $D$33 &amp; "'!$A$9:$AD$120"),MATCH("# of Records Reviewed (denominator):",INDIRECT("'" &amp; $D$33 &amp; "'!$A$9:$AD$9"),0),FALSE)="0","0 cases",
(VLOOKUP($B86,INDIRECT("'" &amp; $D$33 &amp; "'!$A$9:$AD$120"),MATCH("1. Home Medications",INDIRECT("'" &amp; $D$33 &amp; "'!$A$9:$AD$9"),0),FALSE)/VLOOKUP($B86,INDIRECT("'" &amp; $D$33 &amp; "'!$A$9:$AD$120"),MATCH("# of Records Reviewed (denominator):",INDIRECT("'" &amp; $D$33 &amp; "'!$A$9:$AD$9"),0),FALSE))))))</f>
        <v xml:space="preserve"> </v>
      </c>
    </row>
    <row r="87" spans="2:11" x14ac:dyDescent="0.25">
      <c r="B87" s="52">
        <f>IF('Update Master Hospital List'!D54=0,0,'Update Master Hospital List'!D54)</f>
        <v>0</v>
      </c>
      <c r="C87" s="52">
        <f>IF('Update Master Hospital List'!E54=0,0,'Update Master Hospital List'!E54)</f>
        <v>0</v>
      </c>
      <c r="D87" s="53" t="str">
        <f ca="1">IF($B87=0," ",IF(LEFT(EDTC1[[#Headers],[EnterQ1]],6)="EnterQ"," ",
IF((VLOOKUP($B87,INDIRECT("'"&amp;$D$33&amp;"'!$A$9:$AD$120"),MATCH("# of Records Reviewed (denominator):",INDIRECT("'" &amp; $D$33 &amp; "'!$A$9:$AD$9"),0),FALSE))="","N/A",
IF(VLOOKUP($B87,INDIRECT("'" &amp; $D$33 &amp; "'!$A$9:$AD$120"),MATCH("# of Records Reviewed (denominator):",INDIRECT("'" &amp; $D$33 &amp; "'!$A$9:$AD$9"),0),FALSE)="0","0 cases",
(VLOOKUP($B87,INDIRECT("'" &amp; $D$33 &amp; "'!$A$9:$AD$120"),MATCH("1. Home Medications",INDIRECT("'" &amp; $D$33 &amp; "'!$A$9:$AD$9"),0),FALSE)/VLOOKUP($B87,INDIRECT("'" &amp; $D$33 &amp; "'!$A$9:$AD$120"),MATCH("# of Records Reviewed (denominator):",INDIRECT("'" &amp; $D$33 &amp; "'!$A$9:$AD$9"),0),FALSE))))))</f>
        <v xml:space="preserve"> </v>
      </c>
      <c r="E87" s="53" t="str">
        <f ca="1">IF($B87=0," ",IF(LEFT(EDTC1[[#Headers],[EnterQ2]],6)="EnterQ"," ",
IF((VLOOKUP($B87,INDIRECT("'"&amp;$D$33&amp;"'!$A$9:$AD$120"),MATCH("# of Records Reviewed (denominator):",INDIRECT("'" &amp; $D$33 &amp; "'!$A$9:$AD$9"),0),FALSE))="","N/A",
IF(VLOOKUP($B87,INDIRECT("'" &amp; $D$33 &amp; "'!$A$9:$AD$120"),MATCH("# of Records Reviewed (denominator):",INDIRECT("'" &amp; $D$33 &amp; "'!$A$9:$AD$9"),0),FALSE)="0","0 cases",
(VLOOKUP($B87,INDIRECT("'" &amp; $D$33 &amp; "'!$A$9:$AD$120"),MATCH("1. Home Medications",INDIRECT("'" &amp; $D$33 &amp; "'!$A$9:$AD$9"),0),FALSE)/VLOOKUP($B87,INDIRECT("'" &amp; $D$33 &amp; "'!$A$9:$AD$120"),MATCH("# of Records Reviewed (denominator):",INDIRECT("'" &amp; $D$33 &amp; "'!$A$9:$AD$9"),0),FALSE))))))</f>
        <v xml:space="preserve"> </v>
      </c>
      <c r="F87" s="53" t="str">
        <f ca="1">IF($B87=0," ",IF(LEFT(EDTC1[[#Headers],[EnterQ3]],6)="EnterQ"," ",
IF((VLOOKUP($B87,INDIRECT("'"&amp;$D$33&amp;"'!$A$9:$AD$120"),MATCH("# of Records Reviewed (denominator):",INDIRECT("'" &amp; $D$33 &amp; "'!$A$9:$AD$9"),0),FALSE))="","N/A",
IF(VLOOKUP($B87,INDIRECT("'" &amp; $D$33 &amp; "'!$A$9:$AD$120"),MATCH("# of Records Reviewed (denominator):",INDIRECT("'" &amp; $D$33 &amp; "'!$A$9:$AD$9"),0),FALSE)="0","0 cases",
(VLOOKUP($B87,INDIRECT("'" &amp; $D$33 &amp; "'!$A$9:$AD$120"),MATCH("1. Home Medications",INDIRECT("'" &amp; $D$33 &amp; "'!$A$9:$AD$9"),0),FALSE)/VLOOKUP($B87,INDIRECT("'" &amp; $D$33 &amp; "'!$A$9:$AD$120"),MATCH("# of Records Reviewed (denominator):",INDIRECT("'" &amp; $D$33 &amp; "'!$A$9:$AD$9"),0),FALSE))))))</f>
        <v xml:space="preserve"> </v>
      </c>
      <c r="G87" s="53" t="str">
        <f ca="1">IF($B87=0," ",IF(LEFT(EDTC1[[#Headers],[EnterQ4]],6)="EnterQ"," ",
IF((VLOOKUP($B87,INDIRECT("'"&amp;$D$33&amp;"'!$A$9:$AD$120"),MATCH("# of Records Reviewed (denominator):",INDIRECT("'" &amp; $D$33 &amp; "'!$A$9:$AD$9"),0),FALSE))="","N/A",
IF(VLOOKUP($B87,INDIRECT("'" &amp; $D$33 &amp; "'!$A$9:$AD$120"),MATCH("# of Records Reviewed (denominator):",INDIRECT("'" &amp; $D$33 &amp; "'!$A$9:$AD$9"),0),FALSE)="0","0 cases",
(VLOOKUP($B87,INDIRECT("'" &amp; $D$33 &amp; "'!$A$9:$AD$120"),MATCH("1. Home Medications",INDIRECT("'" &amp; $D$33 &amp; "'!$A$9:$AD$9"),0),FALSE)/VLOOKUP($B87,INDIRECT("'" &amp; $D$33 &amp; "'!$A$9:$AD$120"),MATCH("# of Records Reviewed (denominator):",INDIRECT("'" &amp; $D$33 &amp; "'!$A$9:$AD$9"),0),FALSE))))))</f>
        <v xml:space="preserve"> </v>
      </c>
      <c r="H87" s="53" t="str">
        <f ca="1">IF($B87=0," ",IF(LEFT(EDTC1[[#Headers],[EnterQ5]],6)="EnterQ"," ",
IF((VLOOKUP($B87,INDIRECT("'"&amp;$D$33&amp;"'!$A$9:$AD$120"),MATCH("# of Records Reviewed (denominator):",INDIRECT("'" &amp; $D$33 &amp; "'!$A$9:$AD$9"),0),FALSE))="","N/A",
IF(VLOOKUP($B87,INDIRECT("'" &amp; $D$33 &amp; "'!$A$9:$AD$120"),MATCH("# of Records Reviewed (denominator):",INDIRECT("'" &amp; $D$33 &amp; "'!$A$9:$AD$9"),0),FALSE)="0","0 cases",
(VLOOKUP($B87,INDIRECT("'" &amp; $D$33 &amp; "'!$A$9:$AD$120"),MATCH("1. Home Medications",INDIRECT("'" &amp; $D$33 &amp; "'!$A$9:$AD$9"),0),FALSE)/VLOOKUP($B87,INDIRECT("'" &amp; $D$33 &amp; "'!$A$9:$AD$120"),MATCH("# of Records Reviewed (denominator):",INDIRECT("'" &amp; $D$33 &amp; "'!$A$9:$AD$9"),0),FALSE))))))</f>
        <v xml:space="preserve"> </v>
      </c>
      <c r="I87" s="53" t="str">
        <f ca="1">IF($B87=0," ",IF(LEFT(EDTC1[[#Headers],[EnterQ6]],6)="EnterQ"," ",
IF((VLOOKUP($B87,INDIRECT("'"&amp;$D$33&amp;"'!$A$9:$AD$120"),MATCH("# of Records Reviewed (denominator):",INDIRECT("'" &amp; $D$33 &amp; "'!$A$9:$AD$9"),0),FALSE))="","N/A",
IF(VLOOKUP($B87,INDIRECT("'" &amp; $D$33 &amp; "'!$A$9:$AD$120"),MATCH("# of Records Reviewed (denominator):",INDIRECT("'" &amp; $D$33 &amp; "'!$A$9:$AD$9"),0),FALSE)="0","0 cases",
(VLOOKUP($B87,INDIRECT("'" &amp; $D$33 &amp; "'!$A$9:$AD$120"),MATCH("1. Home Medications",INDIRECT("'" &amp; $D$33 &amp; "'!$A$9:$AD$9"),0),FALSE)/VLOOKUP($B87,INDIRECT("'" &amp; $D$33 &amp; "'!$A$9:$AD$120"),MATCH("# of Records Reviewed (denominator):",INDIRECT("'" &amp; $D$33 &amp; "'!$A$9:$AD$9"),0),FALSE))))))</f>
        <v xml:space="preserve"> </v>
      </c>
      <c r="J87" s="53" t="str">
        <f ca="1">IF($B87=0," ",IF(LEFT(EDTC1[[#Headers],[EnterQ7]],6)="EnterQ"," ",
IF((VLOOKUP($B87,INDIRECT("'"&amp;$D$33&amp;"'!$A$9:$AD$120"),MATCH("# of Records Reviewed (denominator):",INDIRECT("'" &amp; $D$33 &amp; "'!$A$9:$AD$9"),0),FALSE))="","N/A",
IF(VLOOKUP($B87,INDIRECT("'" &amp; $D$33 &amp; "'!$A$9:$AD$120"),MATCH("# of Records Reviewed (denominator):",INDIRECT("'" &amp; $D$33 &amp; "'!$A$9:$AD$9"),0),FALSE)="0","0 cases",
(VLOOKUP($B87,INDIRECT("'" &amp; $D$33 &amp; "'!$A$9:$AD$120"),MATCH("1. Home Medications",INDIRECT("'" &amp; $D$33 &amp; "'!$A$9:$AD$9"),0),FALSE)/VLOOKUP($B87,INDIRECT("'" &amp; $D$33 &amp; "'!$A$9:$AD$120"),MATCH("# of Records Reviewed (denominator):",INDIRECT("'" &amp; $D$33 &amp; "'!$A$9:$AD$9"),0),FALSE))))))</f>
        <v xml:space="preserve"> </v>
      </c>
      <c r="K87" s="53" t="str">
        <f ca="1">IF($B87=0," ",IF(LEFT(EDTC1[[#Headers],[EnterQ8]],6)="EnterQ"," ",
IF((VLOOKUP($B87,INDIRECT("'"&amp;$D$33&amp;"'!$A$9:$AD$120"),MATCH("# of Records Reviewed (denominator):",INDIRECT("'" &amp; $D$33 &amp; "'!$A$9:$AD$9"),0),FALSE))="","N/A",
IF(VLOOKUP($B87,INDIRECT("'" &amp; $D$33 &amp; "'!$A$9:$AD$120"),MATCH("# of Records Reviewed (denominator):",INDIRECT("'" &amp; $D$33 &amp; "'!$A$9:$AD$9"),0),FALSE)="0","0 cases",
(VLOOKUP($B87,INDIRECT("'" &amp; $D$33 &amp; "'!$A$9:$AD$120"),MATCH("1. Home Medications",INDIRECT("'" &amp; $D$33 &amp; "'!$A$9:$AD$9"),0),FALSE)/VLOOKUP($B87,INDIRECT("'" &amp; $D$33 &amp; "'!$A$9:$AD$120"),MATCH("# of Records Reviewed (denominator):",INDIRECT("'" &amp; $D$33 &amp; "'!$A$9:$AD$9"),0),FALSE))))))</f>
        <v xml:space="preserve"> </v>
      </c>
    </row>
    <row r="88" spans="2:11" x14ac:dyDescent="0.25">
      <c r="B88" s="52">
        <f>IF('Update Master Hospital List'!D55=0,0,'Update Master Hospital List'!D55)</f>
        <v>0</v>
      </c>
      <c r="C88" s="52">
        <f>IF('Update Master Hospital List'!E55=0,0,'Update Master Hospital List'!E55)</f>
        <v>0</v>
      </c>
      <c r="D88" s="53" t="str">
        <f ca="1">IF($B88=0," ",IF(LEFT(EDTC1[[#Headers],[EnterQ1]],6)="EnterQ"," ",
IF((VLOOKUP($B88,INDIRECT("'"&amp;$D$33&amp;"'!$A$9:$AD$120"),MATCH("# of Records Reviewed (denominator):",INDIRECT("'" &amp; $D$33 &amp; "'!$A$9:$AD$9"),0),FALSE))="","N/A",
IF(VLOOKUP($B88,INDIRECT("'" &amp; $D$33 &amp; "'!$A$9:$AD$120"),MATCH("# of Records Reviewed (denominator):",INDIRECT("'" &amp; $D$33 &amp; "'!$A$9:$AD$9"),0),FALSE)="0","0 cases",
(VLOOKUP($B88,INDIRECT("'" &amp; $D$33 &amp; "'!$A$9:$AD$120"),MATCH("1. Home Medications",INDIRECT("'" &amp; $D$33 &amp; "'!$A$9:$AD$9"),0),FALSE)/VLOOKUP($B88,INDIRECT("'" &amp; $D$33 &amp; "'!$A$9:$AD$120"),MATCH("# of Records Reviewed (denominator):",INDIRECT("'" &amp; $D$33 &amp; "'!$A$9:$AD$9"),0),FALSE))))))</f>
        <v xml:space="preserve"> </v>
      </c>
      <c r="E88" s="53" t="str">
        <f ca="1">IF($B88=0," ",IF(LEFT(EDTC1[[#Headers],[EnterQ2]],6)="EnterQ"," ",
IF((VLOOKUP($B88,INDIRECT("'"&amp;$D$33&amp;"'!$A$9:$AD$120"),MATCH("# of Records Reviewed (denominator):",INDIRECT("'" &amp; $D$33 &amp; "'!$A$9:$AD$9"),0),FALSE))="","N/A",
IF(VLOOKUP($B88,INDIRECT("'" &amp; $D$33 &amp; "'!$A$9:$AD$120"),MATCH("# of Records Reviewed (denominator):",INDIRECT("'" &amp; $D$33 &amp; "'!$A$9:$AD$9"),0),FALSE)="0","0 cases",
(VLOOKUP($B88,INDIRECT("'" &amp; $D$33 &amp; "'!$A$9:$AD$120"),MATCH("1. Home Medications",INDIRECT("'" &amp; $D$33 &amp; "'!$A$9:$AD$9"),0),FALSE)/VLOOKUP($B88,INDIRECT("'" &amp; $D$33 &amp; "'!$A$9:$AD$120"),MATCH("# of Records Reviewed (denominator):",INDIRECT("'" &amp; $D$33 &amp; "'!$A$9:$AD$9"),0),FALSE))))))</f>
        <v xml:space="preserve"> </v>
      </c>
      <c r="F88" s="53" t="str">
        <f ca="1">IF($B88=0," ",IF(LEFT(EDTC1[[#Headers],[EnterQ3]],6)="EnterQ"," ",
IF((VLOOKUP($B88,INDIRECT("'"&amp;$D$33&amp;"'!$A$9:$AD$120"),MATCH("# of Records Reviewed (denominator):",INDIRECT("'" &amp; $D$33 &amp; "'!$A$9:$AD$9"),0),FALSE))="","N/A",
IF(VLOOKUP($B88,INDIRECT("'" &amp; $D$33 &amp; "'!$A$9:$AD$120"),MATCH("# of Records Reviewed (denominator):",INDIRECT("'" &amp; $D$33 &amp; "'!$A$9:$AD$9"),0),FALSE)="0","0 cases",
(VLOOKUP($B88,INDIRECT("'" &amp; $D$33 &amp; "'!$A$9:$AD$120"),MATCH("1. Home Medications",INDIRECT("'" &amp; $D$33 &amp; "'!$A$9:$AD$9"),0),FALSE)/VLOOKUP($B88,INDIRECT("'" &amp; $D$33 &amp; "'!$A$9:$AD$120"),MATCH("# of Records Reviewed (denominator):",INDIRECT("'" &amp; $D$33 &amp; "'!$A$9:$AD$9"),0),FALSE))))))</f>
        <v xml:space="preserve"> </v>
      </c>
      <c r="G88" s="53" t="str">
        <f ca="1">IF($B88=0," ",IF(LEFT(EDTC1[[#Headers],[EnterQ4]],6)="EnterQ"," ",
IF((VLOOKUP($B88,INDIRECT("'"&amp;$D$33&amp;"'!$A$9:$AD$120"),MATCH("# of Records Reviewed (denominator):",INDIRECT("'" &amp; $D$33 &amp; "'!$A$9:$AD$9"),0),FALSE))="","N/A",
IF(VLOOKUP($B88,INDIRECT("'" &amp; $D$33 &amp; "'!$A$9:$AD$120"),MATCH("# of Records Reviewed (denominator):",INDIRECT("'" &amp; $D$33 &amp; "'!$A$9:$AD$9"),0),FALSE)="0","0 cases",
(VLOOKUP($B88,INDIRECT("'" &amp; $D$33 &amp; "'!$A$9:$AD$120"),MATCH("1. Home Medications",INDIRECT("'" &amp; $D$33 &amp; "'!$A$9:$AD$9"),0),FALSE)/VLOOKUP($B88,INDIRECT("'" &amp; $D$33 &amp; "'!$A$9:$AD$120"),MATCH("# of Records Reviewed (denominator):",INDIRECT("'" &amp; $D$33 &amp; "'!$A$9:$AD$9"),0),FALSE))))))</f>
        <v xml:space="preserve"> </v>
      </c>
      <c r="H88" s="53" t="str">
        <f ca="1">IF($B88=0," ",IF(LEFT(EDTC1[[#Headers],[EnterQ5]],6)="EnterQ"," ",
IF((VLOOKUP($B88,INDIRECT("'"&amp;$D$33&amp;"'!$A$9:$AD$120"),MATCH("# of Records Reviewed (denominator):",INDIRECT("'" &amp; $D$33 &amp; "'!$A$9:$AD$9"),0),FALSE))="","N/A",
IF(VLOOKUP($B88,INDIRECT("'" &amp; $D$33 &amp; "'!$A$9:$AD$120"),MATCH("# of Records Reviewed (denominator):",INDIRECT("'" &amp; $D$33 &amp; "'!$A$9:$AD$9"),0),FALSE)="0","0 cases",
(VLOOKUP($B88,INDIRECT("'" &amp; $D$33 &amp; "'!$A$9:$AD$120"),MATCH("1. Home Medications",INDIRECT("'" &amp; $D$33 &amp; "'!$A$9:$AD$9"),0),FALSE)/VLOOKUP($B88,INDIRECT("'" &amp; $D$33 &amp; "'!$A$9:$AD$120"),MATCH("# of Records Reviewed (denominator):",INDIRECT("'" &amp; $D$33 &amp; "'!$A$9:$AD$9"),0),FALSE))))))</f>
        <v xml:space="preserve"> </v>
      </c>
      <c r="I88" s="53" t="str">
        <f ca="1">IF($B88=0," ",IF(LEFT(EDTC1[[#Headers],[EnterQ6]],6)="EnterQ"," ",
IF((VLOOKUP($B88,INDIRECT("'"&amp;$D$33&amp;"'!$A$9:$AD$120"),MATCH("# of Records Reviewed (denominator):",INDIRECT("'" &amp; $D$33 &amp; "'!$A$9:$AD$9"),0),FALSE))="","N/A",
IF(VLOOKUP($B88,INDIRECT("'" &amp; $D$33 &amp; "'!$A$9:$AD$120"),MATCH("# of Records Reviewed (denominator):",INDIRECT("'" &amp; $D$33 &amp; "'!$A$9:$AD$9"),0),FALSE)="0","0 cases",
(VLOOKUP($B88,INDIRECT("'" &amp; $D$33 &amp; "'!$A$9:$AD$120"),MATCH("1. Home Medications",INDIRECT("'" &amp; $D$33 &amp; "'!$A$9:$AD$9"),0),FALSE)/VLOOKUP($B88,INDIRECT("'" &amp; $D$33 &amp; "'!$A$9:$AD$120"),MATCH("# of Records Reviewed (denominator):",INDIRECT("'" &amp; $D$33 &amp; "'!$A$9:$AD$9"),0),FALSE))))))</f>
        <v xml:space="preserve"> </v>
      </c>
      <c r="J88" s="53" t="str">
        <f ca="1">IF($B88=0," ",IF(LEFT(EDTC1[[#Headers],[EnterQ7]],6)="EnterQ"," ",
IF((VLOOKUP($B88,INDIRECT("'"&amp;$D$33&amp;"'!$A$9:$AD$120"),MATCH("# of Records Reviewed (denominator):",INDIRECT("'" &amp; $D$33 &amp; "'!$A$9:$AD$9"),0),FALSE))="","N/A",
IF(VLOOKUP($B88,INDIRECT("'" &amp; $D$33 &amp; "'!$A$9:$AD$120"),MATCH("# of Records Reviewed (denominator):",INDIRECT("'" &amp; $D$33 &amp; "'!$A$9:$AD$9"),0),FALSE)="0","0 cases",
(VLOOKUP($B88,INDIRECT("'" &amp; $D$33 &amp; "'!$A$9:$AD$120"),MATCH("1. Home Medications",INDIRECT("'" &amp; $D$33 &amp; "'!$A$9:$AD$9"),0),FALSE)/VLOOKUP($B88,INDIRECT("'" &amp; $D$33 &amp; "'!$A$9:$AD$120"),MATCH("# of Records Reviewed (denominator):",INDIRECT("'" &amp; $D$33 &amp; "'!$A$9:$AD$9"),0),FALSE))))))</f>
        <v xml:space="preserve"> </v>
      </c>
      <c r="K88" s="53" t="str">
        <f ca="1">IF($B88=0," ",IF(LEFT(EDTC1[[#Headers],[EnterQ8]],6)="EnterQ"," ",
IF((VLOOKUP($B88,INDIRECT("'"&amp;$D$33&amp;"'!$A$9:$AD$120"),MATCH("# of Records Reviewed (denominator):",INDIRECT("'" &amp; $D$33 &amp; "'!$A$9:$AD$9"),0),FALSE))="","N/A",
IF(VLOOKUP($B88,INDIRECT("'" &amp; $D$33 &amp; "'!$A$9:$AD$120"),MATCH("# of Records Reviewed (denominator):",INDIRECT("'" &amp; $D$33 &amp; "'!$A$9:$AD$9"),0),FALSE)="0","0 cases",
(VLOOKUP($B88,INDIRECT("'" &amp; $D$33 &amp; "'!$A$9:$AD$120"),MATCH("1. Home Medications",INDIRECT("'" &amp; $D$33 &amp; "'!$A$9:$AD$9"),0),FALSE)/VLOOKUP($B88,INDIRECT("'" &amp; $D$33 &amp; "'!$A$9:$AD$120"),MATCH("# of Records Reviewed (denominator):",INDIRECT("'" &amp; $D$33 &amp; "'!$A$9:$AD$9"),0),FALSE))))))</f>
        <v xml:space="preserve"> </v>
      </c>
    </row>
    <row r="89" spans="2:11" x14ac:dyDescent="0.25">
      <c r="B89" s="52">
        <f>IF('Update Master Hospital List'!D56=0,0,'Update Master Hospital List'!D56)</f>
        <v>0</v>
      </c>
      <c r="C89" s="52">
        <f>IF('Update Master Hospital List'!E56=0,0,'Update Master Hospital List'!E56)</f>
        <v>0</v>
      </c>
      <c r="D89" s="53" t="str">
        <f ca="1">IF($B89=0," ",IF(LEFT(EDTC1[[#Headers],[EnterQ1]],6)="EnterQ"," ",
IF((VLOOKUP($B89,INDIRECT("'"&amp;$D$33&amp;"'!$A$9:$AD$120"),MATCH("# of Records Reviewed (denominator):",INDIRECT("'" &amp; $D$33 &amp; "'!$A$9:$AD$9"),0),FALSE))="","N/A",
IF(VLOOKUP($B89,INDIRECT("'" &amp; $D$33 &amp; "'!$A$9:$AD$120"),MATCH("# of Records Reviewed (denominator):",INDIRECT("'" &amp; $D$33 &amp; "'!$A$9:$AD$9"),0),FALSE)="0","0 cases",
(VLOOKUP($B89,INDIRECT("'" &amp; $D$33 &amp; "'!$A$9:$AD$120"),MATCH("1. Home Medications",INDIRECT("'" &amp; $D$33 &amp; "'!$A$9:$AD$9"),0),FALSE)/VLOOKUP($B89,INDIRECT("'" &amp; $D$33 &amp; "'!$A$9:$AD$120"),MATCH("# of Records Reviewed (denominator):",INDIRECT("'" &amp; $D$33 &amp; "'!$A$9:$AD$9"),0),FALSE))))))</f>
        <v xml:space="preserve"> </v>
      </c>
      <c r="E89" s="53" t="str">
        <f ca="1">IF($B89=0," ",IF(LEFT(EDTC1[[#Headers],[EnterQ2]],6)="EnterQ"," ",
IF((VLOOKUP($B89,INDIRECT("'"&amp;$D$33&amp;"'!$A$9:$AD$120"),MATCH("# of Records Reviewed (denominator):",INDIRECT("'" &amp; $D$33 &amp; "'!$A$9:$AD$9"),0),FALSE))="","N/A",
IF(VLOOKUP($B89,INDIRECT("'" &amp; $D$33 &amp; "'!$A$9:$AD$120"),MATCH("# of Records Reviewed (denominator):",INDIRECT("'" &amp; $D$33 &amp; "'!$A$9:$AD$9"),0),FALSE)="0","0 cases",
(VLOOKUP($B89,INDIRECT("'" &amp; $D$33 &amp; "'!$A$9:$AD$120"),MATCH("1. Home Medications",INDIRECT("'" &amp; $D$33 &amp; "'!$A$9:$AD$9"),0),FALSE)/VLOOKUP($B89,INDIRECT("'" &amp; $D$33 &amp; "'!$A$9:$AD$120"),MATCH("# of Records Reviewed (denominator):",INDIRECT("'" &amp; $D$33 &amp; "'!$A$9:$AD$9"),0),FALSE))))))</f>
        <v xml:space="preserve"> </v>
      </c>
      <c r="F89" s="53" t="str">
        <f ca="1">IF($B89=0," ",IF(LEFT(EDTC1[[#Headers],[EnterQ3]],6)="EnterQ"," ",
IF((VLOOKUP($B89,INDIRECT("'"&amp;$D$33&amp;"'!$A$9:$AD$120"),MATCH("# of Records Reviewed (denominator):",INDIRECT("'" &amp; $D$33 &amp; "'!$A$9:$AD$9"),0),FALSE))="","N/A",
IF(VLOOKUP($B89,INDIRECT("'" &amp; $D$33 &amp; "'!$A$9:$AD$120"),MATCH("# of Records Reviewed (denominator):",INDIRECT("'" &amp; $D$33 &amp; "'!$A$9:$AD$9"),0),FALSE)="0","0 cases",
(VLOOKUP($B89,INDIRECT("'" &amp; $D$33 &amp; "'!$A$9:$AD$120"),MATCH("1. Home Medications",INDIRECT("'" &amp; $D$33 &amp; "'!$A$9:$AD$9"),0),FALSE)/VLOOKUP($B89,INDIRECT("'" &amp; $D$33 &amp; "'!$A$9:$AD$120"),MATCH("# of Records Reviewed (denominator):",INDIRECT("'" &amp; $D$33 &amp; "'!$A$9:$AD$9"),0),FALSE))))))</f>
        <v xml:space="preserve"> </v>
      </c>
      <c r="G89" s="53" t="str">
        <f ca="1">IF($B89=0," ",IF(LEFT(EDTC1[[#Headers],[EnterQ4]],6)="EnterQ"," ",
IF((VLOOKUP($B89,INDIRECT("'"&amp;$D$33&amp;"'!$A$9:$AD$120"),MATCH("# of Records Reviewed (denominator):",INDIRECT("'" &amp; $D$33 &amp; "'!$A$9:$AD$9"),0),FALSE))="","N/A",
IF(VLOOKUP($B89,INDIRECT("'" &amp; $D$33 &amp; "'!$A$9:$AD$120"),MATCH("# of Records Reviewed (denominator):",INDIRECT("'" &amp; $D$33 &amp; "'!$A$9:$AD$9"),0),FALSE)="0","0 cases",
(VLOOKUP($B89,INDIRECT("'" &amp; $D$33 &amp; "'!$A$9:$AD$120"),MATCH("1. Home Medications",INDIRECT("'" &amp; $D$33 &amp; "'!$A$9:$AD$9"),0),FALSE)/VLOOKUP($B89,INDIRECT("'" &amp; $D$33 &amp; "'!$A$9:$AD$120"),MATCH("# of Records Reviewed (denominator):",INDIRECT("'" &amp; $D$33 &amp; "'!$A$9:$AD$9"),0),FALSE))))))</f>
        <v xml:space="preserve"> </v>
      </c>
      <c r="H89" s="53" t="str">
        <f ca="1">IF($B89=0," ",IF(LEFT(EDTC1[[#Headers],[EnterQ5]],6)="EnterQ"," ",
IF((VLOOKUP($B89,INDIRECT("'"&amp;$D$33&amp;"'!$A$9:$AD$120"),MATCH("# of Records Reviewed (denominator):",INDIRECT("'" &amp; $D$33 &amp; "'!$A$9:$AD$9"),0),FALSE))="","N/A",
IF(VLOOKUP($B89,INDIRECT("'" &amp; $D$33 &amp; "'!$A$9:$AD$120"),MATCH("# of Records Reviewed (denominator):",INDIRECT("'" &amp; $D$33 &amp; "'!$A$9:$AD$9"),0),FALSE)="0","0 cases",
(VLOOKUP($B89,INDIRECT("'" &amp; $D$33 &amp; "'!$A$9:$AD$120"),MATCH("1. Home Medications",INDIRECT("'" &amp; $D$33 &amp; "'!$A$9:$AD$9"),0),FALSE)/VLOOKUP($B89,INDIRECT("'" &amp; $D$33 &amp; "'!$A$9:$AD$120"),MATCH("# of Records Reviewed (denominator):",INDIRECT("'" &amp; $D$33 &amp; "'!$A$9:$AD$9"),0),FALSE))))))</f>
        <v xml:space="preserve"> </v>
      </c>
      <c r="I89" s="53" t="str">
        <f ca="1">IF($B89=0," ",IF(LEFT(EDTC1[[#Headers],[EnterQ6]],6)="EnterQ"," ",
IF((VLOOKUP($B89,INDIRECT("'"&amp;$D$33&amp;"'!$A$9:$AD$120"),MATCH("# of Records Reviewed (denominator):",INDIRECT("'" &amp; $D$33 &amp; "'!$A$9:$AD$9"),0),FALSE))="","N/A",
IF(VLOOKUP($B89,INDIRECT("'" &amp; $D$33 &amp; "'!$A$9:$AD$120"),MATCH("# of Records Reviewed (denominator):",INDIRECT("'" &amp; $D$33 &amp; "'!$A$9:$AD$9"),0),FALSE)="0","0 cases",
(VLOOKUP($B89,INDIRECT("'" &amp; $D$33 &amp; "'!$A$9:$AD$120"),MATCH("1. Home Medications",INDIRECT("'" &amp; $D$33 &amp; "'!$A$9:$AD$9"),0),FALSE)/VLOOKUP($B89,INDIRECT("'" &amp; $D$33 &amp; "'!$A$9:$AD$120"),MATCH("# of Records Reviewed (denominator):",INDIRECT("'" &amp; $D$33 &amp; "'!$A$9:$AD$9"),0),FALSE))))))</f>
        <v xml:space="preserve"> </v>
      </c>
      <c r="J89" s="53" t="str">
        <f ca="1">IF($B89=0," ",IF(LEFT(EDTC1[[#Headers],[EnterQ7]],6)="EnterQ"," ",
IF((VLOOKUP($B89,INDIRECT("'"&amp;$D$33&amp;"'!$A$9:$AD$120"),MATCH("# of Records Reviewed (denominator):",INDIRECT("'" &amp; $D$33 &amp; "'!$A$9:$AD$9"),0),FALSE))="","N/A",
IF(VLOOKUP($B89,INDIRECT("'" &amp; $D$33 &amp; "'!$A$9:$AD$120"),MATCH("# of Records Reviewed (denominator):",INDIRECT("'" &amp; $D$33 &amp; "'!$A$9:$AD$9"),0),FALSE)="0","0 cases",
(VLOOKUP($B89,INDIRECT("'" &amp; $D$33 &amp; "'!$A$9:$AD$120"),MATCH("1. Home Medications",INDIRECT("'" &amp; $D$33 &amp; "'!$A$9:$AD$9"),0),FALSE)/VLOOKUP($B89,INDIRECT("'" &amp; $D$33 &amp; "'!$A$9:$AD$120"),MATCH("# of Records Reviewed (denominator):",INDIRECT("'" &amp; $D$33 &amp; "'!$A$9:$AD$9"),0),FALSE))))))</f>
        <v xml:space="preserve"> </v>
      </c>
      <c r="K89" s="53" t="str">
        <f ca="1">IF($B89=0," ",IF(LEFT(EDTC1[[#Headers],[EnterQ8]],6)="EnterQ"," ",
IF((VLOOKUP($B89,INDIRECT("'"&amp;$D$33&amp;"'!$A$9:$AD$120"),MATCH("# of Records Reviewed (denominator):",INDIRECT("'" &amp; $D$33 &amp; "'!$A$9:$AD$9"),0),FALSE))="","N/A",
IF(VLOOKUP($B89,INDIRECT("'" &amp; $D$33 &amp; "'!$A$9:$AD$120"),MATCH("# of Records Reviewed (denominator):",INDIRECT("'" &amp; $D$33 &amp; "'!$A$9:$AD$9"),0),FALSE)="0","0 cases",
(VLOOKUP($B89,INDIRECT("'" &amp; $D$33 &amp; "'!$A$9:$AD$120"),MATCH("1. Home Medications",INDIRECT("'" &amp; $D$33 &amp; "'!$A$9:$AD$9"),0),FALSE)/VLOOKUP($B89,INDIRECT("'" &amp; $D$33 &amp; "'!$A$9:$AD$120"),MATCH("# of Records Reviewed (denominator):",INDIRECT("'" &amp; $D$33 &amp; "'!$A$9:$AD$9"),0),FALSE))))))</f>
        <v xml:space="preserve"> </v>
      </c>
    </row>
    <row r="90" spans="2:11" x14ac:dyDescent="0.25">
      <c r="B90" s="52">
        <f>IF('Update Master Hospital List'!D57=0,0,'Update Master Hospital List'!D57)</f>
        <v>0</v>
      </c>
      <c r="C90" s="52">
        <f>IF('Update Master Hospital List'!E57=0,0,'Update Master Hospital List'!E57)</f>
        <v>0</v>
      </c>
      <c r="D90" s="53" t="str">
        <f ca="1">IF($B90=0," ",IF(LEFT(EDTC1[[#Headers],[EnterQ1]],6)="EnterQ"," ",
IF((VLOOKUP($B90,INDIRECT("'"&amp;$D$33&amp;"'!$A$9:$AD$120"),MATCH("# of Records Reviewed (denominator):",INDIRECT("'" &amp; $D$33 &amp; "'!$A$9:$AD$9"),0),FALSE))="","N/A",
IF(VLOOKUP($B90,INDIRECT("'" &amp; $D$33 &amp; "'!$A$9:$AD$120"),MATCH("# of Records Reviewed (denominator):",INDIRECT("'" &amp; $D$33 &amp; "'!$A$9:$AD$9"),0),FALSE)="0","0 cases",
(VLOOKUP($B90,INDIRECT("'" &amp; $D$33 &amp; "'!$A$9:$AD$120"),MATCH("1. Home Medications",INDIRECT("'" &amp; $D$33 &amp; "'!$A$9:$AD$9"),0),FALSE)/VLOOKUP($B90,INDIRECT("'" &amp; $D$33 &amp; "'!$A$9:$AD$120"),MATCH("# of Records Reviewed (denominator):",INDIRECT("'" &amp; $D$33 &amp; "'!$A$9:$AD$9"),0),FALSE))))))</f>
        <v xml:space="preserve"> </v>
      </c>
      <c r="E90" s="53" t="str">
        <f ca="1">IF($B90=0," ",IF(LEFT(EDTC1[[#Headers],[EnterQ2]],6)="EnterQ"," ",
IF((VLOOKUP($B90,INDIRECT("'"&amp;$D$33&amp;"'!$A$9:$AD$120"),MATCH("# of Records Reviewed (denominator):",INDIRECT("'" &amp; $D$33 &amp; "'!$A$9:$AD$9"),0),FALSE))="","N/A",
IF(VLOOKUP($B90,INDIRECT("'" &amp; $D$33 &amp; "'!$A$9:$AD$120"),MATCH("# of Records Reviewed (denominator):",INDIRECT("'" &amp; $D$33 &amp; "'!$A$9:$AD$9"),0),FALSE)="0","0 cases",
(VLOOKUP($B90,INDIRECT("'" &amp; $D$33 &amp; "'!$A$9:$AD$120"),MATCH("1. Home Medications",INDIRECT("'" &amp; $D$33 &amp; "'!$A$9:$AD$9"),0),FALSE)/VLOOKUP($B90,INDIRECT("'" &amp; $D$33 &amp; "'!$A$9:$AD$120"),MATCH("# of Records Reviewed (denominator):",INDIRECT("'" &amp; $D$33 &amp; "'!$A$9:$AD$9"),0),FALSE))))))</f>
        <v xml:space="preserve"> </v>
      </c>
      <c r="F90" s="53" t="str">
        <f ca="1">IF($B90=0," ",IF(LEFT(EDTC1[[#Headers],[EnterQ3]],6)="EnterQ"," ",
IF((VLOOKUP($B90,INDIRECT("'"&amp;$D$33&amp;"'!$A$9:$AD$120"),MATCH("# of Records Reviewed (denominator):",INDIRECT("'" &amp; $D$33 &amp; "'!$A$9:$AD$9"),0),FALSE))="","N/A",
IF(VLOOKUP($B90,INDIRECT("'" &amp; $D$33 &amp; "'!$A$9:$AD$120"),MATCH("# of Records Reviewed (denominator):",INDIRECT("'" &amp; $D$33 &amp; "'!$A$9:$AD$9"),0),FALSE)="0","0 cases",
(VLOOKUP($B90,INDIRECT("'" &amp; $D$33 &amp; "'!$A$9:$AD$120"),MATCH("1. Home Medications",INDIRECT("'" &amp; $D$33 &amp; "'!$A$9:$AD$9"),0),FALSE)/VLOOKUP($B90,INDIRECT("'" &amp; $D$33 &amp; "'!$A$9:$AD$120"),MATCH("# of Records Reviewed (denominator):",INDIRECT("'" &amp; $D$33 &amp; "'!$A$9:$AD$9"),0),FALSE))))))</f>
        <v xml:space="preserve"> </v>
      </c>
      <c r="G90" s="53" t="str">
        <f ca="1">IF($B90=0," ",IF(LEFT(EDTC1[[#Headers],[EnterQ4]],6)="EnterQ"," ",
IF((VLOOKUP($B90,INDIRECT("'"&amp;$D$33&amp;"'!$A$9:$AD$120"),MATCH("# of Records Reviewed (denominator):",INDIRECT("'" &amp; $D$33 &amp; "'!$A$9:$AD$9"),0),FALSE))="","N/A",
IF(VLOOKUP($B90,INDIRECT("'" &amp; $D$33 &amp; "'!$A$9:$AD$120"),MATCH("# of Records Reviewed (denominator):",INDIRECT("'" &amp; $D$33 &amp; "'!$A$9:$AD$9"),0),FALSE)="0","0 cases",
(VLOOKUP($B90,INDIRECT("'" &amp; $D$33 &amp; "'!$A$9:$AD$120"),MATCH("1. Home Medications",INDIRECT("'" &amp; $D$33 &amp; "'!$A$9:$AD$9"),0),FALSE)/VLOOKUP($B90,INDIRECT("'" &amp; $D$33 &amp; "'!$A$9:$AD$120"),MATCH("# of Records Reviewed (denominator):",INDIRECT("'" &amp; $D$33 &amp; "'!$A$9:$AD$9"),0),FALSE))))))</f>
        <v xml:space="preserve"> </v>
      </c>
      <c r="H90" s="53" t="str">
        <f ca="1">IF($B90=0," ",IF(LEFT(EDTC1[[#Headers],[EnterQ5]],6)="EnterQ"," ",
IF((VLOOKUP($B90,INDIRECT("'"&amp;$D$33&amp;"'!$A$9:$AD$120"),MATCH("# of Records Reviewed (denominator):",INDIRECT("'" &amp; $D$33 &amp; "'!$A$9:$AD$9"),0),FALSE))="","N/A",
IF(VLOOKUP($B90,INDIRECT("'" &amp; $D$33 &amp; "'!$A$9:$AD$120"),MATCH("# of Records Reviewed (denominator):",INDIRECT("'" &amp; $D$33 &amp; "'!$A$9:$AD$9"),0),FALSE)="0","0 cases",
(VLOOKUP($B90,INDIRECT("'" &amp; $D$33 &amp; "'!$A$9:$AD$120"),MATCH("1. Home Medications",INDIRECT("'" &amp; $D$33 &amp; "'!$A$9:$AD$9"),0),FALSE)/VLOOKUP($B90,INDIRECT("'" &amp; $D$33 &amp; "'!$A$9:$AD$120"),MATCH("# of Records Reviewed (denominator):",INDIRECT("'" &amp; $D$33 &amp; "'!$A$9:$AD$9"),0),FALSE))))))</f>
        <v xml:space="preserve"> </v>
      </c>
      <c r="I90" s="53" t="str">
        <f ca="1">IF($B90=0," ",IF(LEFT(EDTC1[[#Headers],[EnterQ6]],6)="EnterQ"," ",
IF((VLOOKUP($B90,INDIRECT("'"&amp;$D$33&amp;"'!$A$9:$AD$120"),MATCH("# of Records Reviewed (denominator):",INDIRECT("'" &amp; $D$33 &amp; "'!$A$9:$AD$9"),0),FALSE))="","N/A",
IF(VLOOKUP($B90,INDIRECT("'" &amp; $D$33 &amp; "'!$A$9:$AD$120"),MATCH("# of Records Reviewed (denominator):",INDIRECT("'" &amp; $D$33 &amp; "'!$A$9:$AD$9"),0),FALSE)="0","0 cases",
(VLOOKUP($B90,INDIRECT("'" &amp; $D$33 &amp; "'!$A$9:$AD$120"),MATCH("1. Home Medications",INDIRECT("'" &amp; $D$33 &amp; "'!$A$9:$AD$9"),0),FALSE)/VLOOKUP($B90,INDIRECT("'" &amp; $D$33 &amp; "'!$A$9:$AD$120"),MATCH("# of Records Reviewed (denominator):",INDIRECT("'" &amp; $D$33 &amp; "'!$A$9:$AD$9"),0),FALSE))))))</f>
        <v xml:space="preserve"> </v>
      </c>
      <c r="J90" s="53" t="str">
        <f ca="1">IF($B90=0," ",IF(LEFT(EDTC1[[#Headers],[EnterQ7]],6)="EnterQ"," ",
IF((VLOOKUP($B90,INDIRECT("'"&amp;$D$33&amp;"'!$A$9:$AD$120"),MATCH("# of Records Reviewed (denominator):",INDIRECT("'" &amp; $D$33 &amp; "'!$A$9:$AD$9"),0),FALSE))="","N/A",
IF(VLOOKUP($B90,INDIRECT("'" &amp; $D$33 &amp; "'!$A$9:$AD$120"),MATCH("# of Records Reviewed (denominator):",INDIRECT("'" &amp; $D$33 &amp; "'!$A$9:$AD$9"),0),FALSE)="0","0 cases",
(VLOOKUP($B90,INDIRECT("'" &amp; $D$33 &amp; "'!$A$9:$AD$120"),MATCH("1. Home Medications",INDIRECT("'" &amp; $D$33 &amp; "'!$A$9:$AD$9"),0),FALSE)/VLOOKUP($B90,INDIRECT("'" &amp; $D$33 &amp; "'!$A$9:$AD$120"),MATCH("# of Records Reviewed (denominator):",INDIRECT("'" &amp; $D$33 &amp; "'!$A$9:$AD$9"),0),FALSE))))))</f>
        <v xml:space="preserve"> </v>
      </c>
      <c r="K90" s="53" t="str">
        <f ca="1">IF($B90=0," ",IF(LEFT(EDTC1[[#Headers],[EnterQ8]],6)="EnterQ"," ",
IF((VLOOKUP($B90,INDIRECT("'"&amp;$D$33&amp;"'!$A$9:$AD$120"),MATCH("# of Records Reviewed (denominator):",INDIRECT("'" &amp; $D$33 &amp; "'!$A$9:$AD$9"),0),FALSE))="","N/A",
IF(VLOOKUP($B90,INDIRECT("'" &amp; $D$33 &amp; "'!$A$9:$AD$120"),MATCH("# of Records Reviewed (denominator):",INDIRECT("'" &amp; $D$33 &amp; "'!$A$9:$AD$9"),0),FALSE)="0","0 cases",
(VLOOKUP($B90,INDIRECT("'" &amp; $D$33 &amp; "'!$A$9:$AD$120"),MATCH("1. Home Medications",INDIRECT("'" &amp; $D$33 &amp; "'!$A$9:$AD$9"),0),FALSE)/VLOOKUP($B90,INDIRECT("'" &amp; $D$33 &amp; "'!$A$9:$AD$120"),MATCH("# of Records Reviewed (denominator):",INDIRECT("'" &amp; $D$33 &amp; "'!$A$9:$AD$9"),0),FALSE))))))</f>
        <v xml:space="preserve"> </v>
      </c>
    </row>
    <row r="91" spans="2:11" x14ac:dyDescent="0.25">
      <c r="B91" s="52">
        <f>IF('Update Master Hospital List'!D58=0,0,'Update Master Hospital List'!D58)</f>
        <v>0</v>
      </c>
      <c r="C91" s="52">
        <f>IF('Update Master Hospital List'!E58=0,0,'Update Master Hospital List'!E58)</f>
        <v>0</v>
      </c>
      <c r="D91" s="53" t="str">
        <f ca="1">IF($B91=0," ",IF(LEFT(EDTC1[[#Headers],[EnterQ1]],6)="EnterQ"," ",
IF((VLOOKUP($B91,INDIRECT("'"&amp;$D$33&amp;"'!$A$9:$AD$120"),MATCH("# of Records Reviewed (denominator):",INDIRECT("'" &amp; $D$33 &amp; "'!$A$9:$AD$9"),0),FALSE))="","N/A",
IF(VLOOKUP($B91,INDIRECT("'" &amp; $D$33 &amp; "'!$A$9:$AD$120"),MATCH("# of Records Reviewed (denominator):",INDIRECT("'" &amp; $D$33 &amp; "'!$A$9:$AD$9"),0),FALSE)="0","0 cases",
(VLOOKUP($B91,INDIRECT("'" &amp; $D$33 &amp; "'!$A$9:$AD$120"),MATCH("1. Home Medications",INDIRECT("'" &amp; $D$33 &amp; "'!$A$9:$AD$9"),0),FALSE)/VLOOKUP($B91,INDIRECT("'" &amp; $D$33 &amp; "'!$A$9:$AD$120"),MATCH("# of Records Reviewed (denominator):",INDIRECT("'" &amp; $D$33 &amp; "'!$A$9:$AD$9"),0),FALSE))))))</f>
        <v xml:space="preserve"> </v>
      </c>
      <c r="E91" s="53" t="str">
        <f ca="1">IF($B91=0," ",IF(LEFT(EDTC1[[#Headers],[EnterQ2]],6)="EnterQ"," ",
IF((VLOOKUP($B91,INDIRECT("'"&amp;$D$33&amp;"'!$A$9:$AD$120"),MATCH("# of Records Reviewed (denominator):",INDIRECT("'" &amp; $D$33 &amp; "'!$A$9:$AD$9"),0),FALSE))="","N/A",
IF(VLOOKUP($B91,INDIRECT("'" &amp; $D$33 &amp; "'!$A$9:$AD$120"),MATCH("# of Records Reviewed (denominator):",INDIRECT("'" &amp; $D$33 &amp; "'!$A$9:$AD$9"),0),FALSE)="0","0 cases",
(VLOOKUP($B91,INDIRECT("'" &amp; $D$33 &amp; "'!$A$9:$AD$120"),MATCH("1. Home Medications",INDIRECT("'" &amp; $D$33 &amp; "'!$A$9:$AD$9"),0),FALSE)/VLOOKUP($B91,INDIRECT("'" &amp; $D$33 &amp; "'!$A$9:$AD$120"),MATCH("# of Records Reviewed (denominator):",INDIRECT("'" &amp; $D$33 &amp; "'!$A$9:$AD$9"),0),FALSE))))))</f>
        <v xml:space="preserve"> </v>
      </c>
      <c r="F91" s="53" t="str">
        <f ca="1">IF($B91=0," ",IF(LEFT(EDTC1[[#Headers],[EnterQ3]],6)="EnterQ"," ",
IF((VLOOKUP($B91,INDIRECT("'"&amp;$D$33&amp;"'!$A$9:$AD$120"),MATCH("# of Records Reviewed (denominator):",INDIRECT("'" &amp; $D$33 &amp; "'!$A$9:$AD$9"),0),FALSE))="","N/A",
IF(VLOOKUP($B91,INDIRECT("'" &amp; $D$33 &amp; "'!$A$9:$AD$120"),MATCH("# of Records Reviewed (denominator):",INDIRECT("'" &amp; $D$33 &amp; "'!$A$9:$AD$9"),0),FALSE)="0","0 cases",
(VLOOKUP($B91,INDIRECT("'" &amp; $D$33 &amp; "'!$A$9:$AD$120"),MATCH("1. Home Medications",INDIRECT("'" &amp; $D$33 &amp; "'!$A$9:$AD$9"),0),FALSE)/VLOOKUP($B91,INDIRECT("'" &amp; $D$33 &amp; "'!$A$9:$AD$120"),MATCH("# of Records Reviewed (denominator):",INDIRECT("'" &amp; $D$33 &amp; "'!$A$9:$AD$9"),0),FALSE))))))</f>
        <v xml:space="preserve"> </v>
      </c>
      <c r="G91" s="53" t="str">
        <f ca="1">IF($B91=0," ",IF(LEFT(EDTC1[[#Headers],[EnterQ4]],6)="EnterQ"," ",
IF((VLOOKUP($B91,INDIRECT("'"&amp;$D$33&amp;"'!$A$9:$AD$120"),MATCH("# of Records Reviewed (denominator):",INDIRECT("'" &amp; $D$33 &amp; "'!$A$9:$AD$9"),0),FALSE))="","N/A",
IF(VLOOKUP($B91,INDIRECT("'" &amp; $D$33 &amp; "'!$A$9:$AD$120"),MATCH("# of Records Reviewed (denominator):",INDIRECT("'" &amp; $D$33 &amp; "'!$A$9:$AD$9"),0),FALSE)="0","0 cases",
(VLOOKUP($B91,INDIRECT("'" &amp; $D$33 &amp; "'!$A$9:$AD$120"),MATCH("1. Home Medications",INDIRECT("'" &amp; $D$33 &amp; "'!$A$9:$AD$9"),0),FALSE)/VLOOKUP($B91,INDIRECT("'" &amp; $D$33 &amp; "'!$A$9:$AD$120"),MATCH("# of Records Reviewed (denominator):",INDIRECT("'" &amp; $D$33 &amp; "'!$A$9:$AD$9"),0),FALSE))))))</f>
        <v xml:space="preserve"> </v>
      </c>
      <c r="H91" s="53" t="str">
        <f ca="1">IF($B91=0," ",IF(LEFT(EDTC1[[#Headers],[EnterQ5]],6)="EnterQ"," ",
IF((VLOOKUP($B91,INDIRECT("'"&amp;$D$33&amp;"'!$A$9:$AD$120"),MATCH("# of Records Reviewed (denominator):",INDIRECT("'" &amp; $D$33 &amp; "'!$A$9:$AD$9"),0),FALSE))="","N/A",
IF(VLOOKUP($B91,INDIRECT("'" &amp; $D$33 &amp; "'!$A$9:$AD$120"),MATCH("# of Records Reviewed (denominator):",INDIRECT("'" &amp; $D$33 &amp; "'!$A$9:$AD$9"),0),FALSE)="0","0 cases",
(VLOOKUP($B91,INDIRECT("'" &amp; $D$33 &amp; "'!$A$9:$AD$120"),MATCH("1. Home Medications",INDIRECT("'" &amp; $D$33 &amp; "'!$A$9:$AD$9"),0),FALSE)/VLOOKUP($B91,INDIRECT("'" &amp; $D$33 &amp; "'!$A$9:$AD$120"),MATCH("# of Records Reviewed (denominator):",INDIRECT("'" &amp; $D$33 &amp; "'!$A$9:$AD$9"),0),FALSE))))))</f>
        <v xml:space="preserve"> </v>
      </c>
      <c r="I91" s="53" t="str">
        <f ca="1">IF($B91=0," ",IF(LEFT(EDTC1[[#Headers],[EnterQ6]],6)="EnterQ"," ",
IF((VLOOKUP($B91,INDIRECT("'"&amp;$D$33&amp;"'!$A$9:$AD$120"),MATCH("# of Records Reviewed (denominator):",INDIRECT("'" &amp; $D$33 &amp; "'!$A$9:$AD$9"),0),FALSE))="","N/A",
IF(VLOOKUP($B91,INDIRECT("'" &amp; $D$33 &amp; "'!$A$9:$AD$120"),MATCH("# of Records Reviewed (denominator):",INDIRECT("'" &amp; $D$33 &amp; "'!$A$9:$AD$9"),0),FALSE)="0","0 cases",
(VLOOKUP($B91,INDIRECT("'" &amp; $D$33 &amp; "'!$A$9:$AD$120"),MATCH("1. Home Medications",INDIRECT("'" &amp; $D$33 &amp; "'!$A$9:$AD$9"),0),FALSE)/VLOOKUP($B91,INDIRECT("'" &amp; $D$33 &amp; "'!$A$9:$AD$120"),MATCH("# of Records Reviewed (denominator):",INDIRECT("'" &amp; $D$33 &amp; "'!$A$9:$AD$9"),0),FALSE))))))</f>
        <v xml:space="preserve"> </v>
      </c>
      <c r="J91" s="53" t="str">
        <f ca="1">IF($B91=0," ",IF(LEFT(EDTC1[[#Headers],[EnterQ7]],6)="EnterQ"," ",
IF((VLOOKUP($B91,INDIRECT("'"&amp;$D$33&amp;"'!$A$9:$AD$120"),MATCH("# of Records Reviewed (denominator):",INDIRECT("'" &amp; $D$33 &amp; "'!$A$9:$AD$9"),0),FALSE))="","N/A",
IF(VLOOKUP($B91,INDIRECT("'" &amp; $D$33 &amp; "'!$A$9:$AD$120"),MATCH("# of Records Reviewed (denominator):",INDIRECT("'" &amp; $D$33 &amp; "'!$A$9:$AD$9"),0),FALSE)="0","0 cases",
(VLOOKUP($B91,INDIRECT("'" &amp; $D$33 &amp; "'!$A$9:$AD$120"),MATCH("1. Home Medications",INDIRECT("'" &amp; $D$33 &amp; "'!$A$9:$AD$9"),0),FALSE)/VLOOKUP($B91,INDIRECT("'" &amp; $D$33 &amp; "'!$A$9:$AD$120"),MATCH("# of Records Reviewed (denominator):",INDIRECT("'" &amp; $D$33 &amp; "'!$A$9:$AD$9"),0),FALSE))))))</f>
        <v xml:space="preserve"> </v>
      </c>
      <c r="K91" s="53" t="str">
        <f ca="1">IF($B91=0," ",IF(LEFT(EDTC1[[#Headers],[EnterQ8]],6)="EnterQ"," ",
IF((VLOOKUP($B91,INDIRECT("'"&amp;$D$33&amp;"'!$A$9:$AD$120"),MATCH("# of Records Reviewed (denominator):",INDIRECT("'" &amp; $D$33 &amp; "'!$A$9:$AD$9"),0),FALSE))="","N/A",
IF(VLOOKUP($B91,INDIRECT("'" &amp; $D$33 &amp; "'!$A$9:$AD$120"),MATCH("# of Records Reviewed (denominator):",INDIRECT("'" &amp; $D$33 &amp; "'!$A$9:$AD$9"),0),FALSE)="0","0 cases",
(VLOOKUP($B91,INDIRECT("'" &amp; $D$33 &amp; "'!$A$9:$AD$120"),MATCH("1. Home Medications",INDIRECT("'" &amp; $D$33 &amp; "'!$A$9:$AD$9"),0),FALSE)/VLOOKUP($B91,INDIRECT("'" &amp; $D$33 &amp; "'!$A$9:$AD$120"),MATCH("# of Records Reviewed (denominator):",INDIRECT("'" &amp; $D$33 &amp; "'!$A$9:$AD$9"),0),FALSE))))))</f>
        <v xml:space="preserve"> </v>
      </c>
    </row>
    <row r="92" spans="2:11" x14ac:dyDescent="0.25">
      <c r="B92" s="52">
        <f>IF('Update Master Hospital List'!D59=0,0,'Update Master Hospital List'!D59)</f>
        <v>0</v>
      </c>
      <c r="C92" s="52">
        <f>IF('Update Master Hospital List'!E59=0,0,'Update Master Hospital List'!E59)</f>
        <v>0</v>
      </c>
      <c r="D92" s="53" t="str">
        <f ca="1">IF($B92=0," ",IF(LEFT(EDTC1[[#Headers],[EnterQ1]],6)="EnterQ"," ",
IF((VLOOKUP($B92,INDIRECT("'"&amp;$D$33&amp;"'!$A$9:$AD$120"),MATCH("# of Records Reviewed (denominator):",INDIRECT("'" &amp; $D$33 &amp; "'!$A$9:$AD$9"),0),FALSE))="","N/A",
IF(VLOOKUP($B92,INDIRECT("'" &amp; $D$33 &amp; "'!$A$9:$AD$120"),MATCH("# of Records Reviewed (denominator):",INDIRECT("'" &amp; $D$33 &amp; "'!$A$9:$AD$9"),0),FALSE)="0","0 cases",
(VLOOKUP($B92,INDIRECT("'" &amp; $D$33 &amp; "'!$A$9:$AD$120"),MATCH("1. Home Medications",INDIRECT("'" &amp; $D$33 &amp; "'!$A$9:$AD$9"),0),FALSE)/VLOOKUP($B92,INDIRECT("'" &amp; $D$33 &amp; "'!$A$9:$AD$120"),MATCH("# of Records Reviewed (denominator):",INDIRECT("'" &amp; $D$33 &amp; "'!$A$9:$AD$9"),0),FALSE))))))</f>
        <v xml:space="preserve"> </v>
      </c>
      <c r="E92" s="53" t="str">
        <f ca="1">IF($B92=0," ",IF(LEFT(EDTC1[[#Headers],[EnterQ2]],6)="EnterQ"," ",
IF((VLOOKUP($B92,INDIRECT("'"&amp;$D$33&amp;"'!$A$9:$AD$120"),MATCH("# of Records Reviewed (denominator):",INDIRECT("'" &amp; $D$33 &amp; "'!$A$9:$AD$9"),0),FALSE))="","N/A",
IF(VLOOKUP($B92,INDIRECT("'" &amp; $D$33 &amp; "'!$A$9:$AD$120"),MATCH("# of Records Reviewed (denominator):",INDIRECT("'" &amp; $D$33 &amp; "'!$A$9:$AD$9"),0),FALSE)="0","0 cases",
(VLOOKUP($B92,INDIRECT("'" &amp; $D$33 &amp; "'!$A$9:$AD$120"),MATCH("1. Home Medications",INDIRECT("'" &amp; $D$33 &amp; "'!$A$9:$AD$9"),0),FALSE)/VLOOKUP($B92,INDIRECT("'" &amp; $D$33 &amp; "'!$A$9:$AD$120"),MATCH("# of Records Reviewed (denominator):",INDIRECT("'" &amp; $D$33 &amp; "'!$A$9:$AD$9"),0),FALSE))))))</f>
        <v xml:space="preserve"> </v>
      </c>
      <c r="F92" s="53" t="str">
        <f ca="1">IF($B92=0," ",IF(LEFT(EDTC1[[#Headers],[EnterQ3]],6)="EnterQ"," ",
IF((VLOOKUP($B92,INDIRECT("'"&amp;$D$33&amp;"'!$A$9:$AD$120"),MATCH("# of Records Reviewed (denominator):",INDIRECT("'" &amp; $D$33 &amp; "'!$A$9:$AD$9"),0),FALSE))="","N/A",
IF(VLOOKUP($B92,INDIRECT("'" &amp; $D$33 &amp; "'!$A$9:$AD$120"),MATCH("# of Records Reviewed (denominator):",INDIRECT("'" &amp; $D$33 &amp; "'!$A$9:$AD$9"),0),FALSE)="0","0 cases",
(VLOOKUP($B92,INDIRECT("'" &amp; $D$33 &amp; "'!$A$9:$AD$120"),MATCH("1. Home Medications",INDIRECT("'" &amp; $D$33 &amp; "'!$A$9:$AD$9"),0),FALSE)/VLOOKUP($B92,INDIRECT("'" &amp; $D$33 &amp; "'!$A$9:$AD$120"),MATCH("# of Records Reviewed (denominator):",INDIRECT("'" &amp; $D$33 &amp; "'!$A$9:$AD$9"),0),FALSE))))))</f>
        <v xml:space="preserve"> </v>
      </c>
      <c r="G92" s="53" t="str">
        <f ca="1">IF($B92=0," ",IF(LEFT(EDTC1[[#Headers],[EnterQ4]],6)="EnterQ"," ",
IF((VLOOKUP($B92,INDIRECT("'"&amp;$D$33&amp;"'!$A$9:$AD$120"),MATCH("# of Records Reviewed (denominator):",INDIRECT("'" &amp; $D$33 &amp; "'!$A$9:$AD$9"),0),FALSE))="","N/A",
IF(VLOOKUP($B92,INDIRECT("'" &amp; $D$33 &amp; "'!$A$9:$AD$120"),MATCH("# of Records Reviewed (denominator):",INDIRECT("'" &amp; $D$33 &amp; "'!$A$9:$AD$9"),0),FALSE)="0","0 cases",
(VLOOKUP($B92,INDIRECT("'" &amp; $D$33 &amp; "'!$A$9:$AD$120"),MATCH("1. Home Medications",INDIRECT("'" &amp; $D$33 &amp; "'!$A$9:$AD$9"),0),FALSE)/VLOOKUP($B92,INDIRECT("'" &amp; $D$33 &amp; "'!$A$9:$AD$120"),MATCH("# of Records Reviewed (denominator):",INDIRECT("'" &amp; $D$33 &amp; "'!$A$9:$AD$9"),0),FALSE))))))</f>
        <v xml:space="preserve"> </v>
      </c>
      <c r="H92" s="53" t="str">
        <f ca="1">IF($B92=0," ",IF(LEFT(EDTC1[[#Headers],[EnterQ5]],6)="EnterQ"," ",
IF((VLOOKUP($B92,INDIRECT("'"&amp;$D$33&amp;"'!$A$9:$AD$120"),MATCH("# of Records Reviewed (denominator):",INDIRECT("'" &amp; $D$33 &amp; "'!$A$9:$AD$9"),0),FALSE))="","N/A",
IF(VLOOKUP($B92,INDIRECT("'" &amp; $D$33 &amp; "'!$A$9:$AD$120"),MATCH("# of Records Reviewed (denominator):",INDIRECT("'" &amp; $D$33 &amp; "'!$A$9:$AD$9"),0),FALSE)="0","0 cases",
(VLOOKUP($B92,INDIRECT("'" &amp; $D$33 &amp; "'!$A$9:$AD$120"),MATCH("1. Home Medications",INDIRECT("'" &amp; $D$33 &amp; "'!$A$9:$AD$9"),0),FALSE)/VLOOKUP($B92,INDIRECT("'" &amp; $D$33 &amp; "'!$A$9:$AD$120"),MATCH("# of Records Reviewed (denominator):",INDIRECT("'" &amp; $D$33 &amp; "'!$A$9:$AD$9"),0),FALSE))))))</f>
        <v xml:space="preserve"> </v>
      </c>
      <c r="I92" s="53" t="str">
        <f ca="1">IF($B92=0," ",IF(LEFT(EDTC1[[#Headers],[EnterQ6]],6)="EnterQ"," ",
IF((VLOOKUP($B92,INDIRECT("'"&amp;$D$33&amp;"'!$A$9:$AD$120"),MATCH("# of Records Reviewed (denominator):",INDIRECT("'" &amp; $D$33 &amp; "'!$A$9:$AD$9"),0),FALSE))="","N/A",
IF(VLOOKUP($B92,INDIRECT("'" &amp; $D$33 &amp; "'!$A$9:$AD$120"),MATCH("# of Records Reviewed (denominator):",INDIRECT("'" &amp; $D$33 &amp; "'!$A$9:$AD$9"),0),FALSE)="0","0 cases",
(VLOOKUP($B92,INDIRECT("'" &amp; $D$33 &amp; "'!$A$9:$AD$120"),MATCH("1. Home Medications",INDIRECT("'" &amp; $D$33 &amp; "'!$A$9:$AD$9"),0),FALSE)/VLOOKUP($B92,INDIRECT("'" &amp; $D$33 &amp; "'!$A$9:$AD$120"),MATCH("# of Records Reviewed (denominator):",INDIRECT("'" &amp; $D$33 &amp; "'!$A$9:$AD$9"),0),FALSE))))))</f>
        <v xml:space="preserve"> </v>
      </c>
      <c r="J92" s="53" t="str">
        <f ca="1">IF($B92=0," ",IF(LEFT(EDTC1[[#Headers],[EnterQ7]],6)="EnterQ"," ",
IF((VLOOKUP($B92,INDIRECT("'"&amp;$D$33&amp;"'!$A$9:$AD$120"),MATCH("# of Records Reviewed (denominator):",INDIRECT("'" &amp; $D$33 &amp; "'!$A$9:$AD$9"),0),FALSE))="","N/A",
IF(VLOOKUP($B92,INDIRECT("'" &amp; $D$33 &amp; "'!$A$9:$AD$120"),MATCH("# of Records Reviewed (denominator):",INDIRECT("'" &amp; $D$33 &amp; "'!$A$9:$AD$9"),0),FALSE)="0","0 cases",
(VLOOKUP($B92,INDIRECT("'" &amp; $D$33 &amp; "'!$A$9:$AD$120"),MATCH("1. Home Medications",INDIRECT("'" &amp; $D$33 &amp; "'!$A$9:$AD$9"),0),FALSE)/VLOOKUP($B92,INDIRECT("'" &amp; $D$33 &amp; "'!$A$9:$AD$120"),MATCH("# of Records Reviewed (denominator):",INDIRECT("'" &amp; $D$33 &amp; "'!$A$9:$AD$9"),0),FALSE))))))</f>
        <v xml:space="preserve"> </v>
      </c>
      <c r="K92" s="53" t="str">
        <f ca="1">IF($B92=0," ",IF(LEFT(EDTC1[[#Headers],[EnterQ8]],6)="EnterQ"," ",
IF((VLOOKUP($B92,INDIRECT("'"&amp;$D$33&amp;"'!$A$9:$AD$120"),MATCH("# of Records Reviewed (denominator):",INDIRECT("'" &amp; $D$33 &amp; "'!$A$9:$AD$9"),0),FALSE))="","N/A",
IF(VLOOKUP($B92,INDIRECT("'" &amp; $D$33 &amp; "'!$A$9:$AD$120"),MATCH("# of Records Reviewed (denominator):",INDIRECT("'" &amp; $D$33 &amp; "'!$A$9:$AD$9"),0),FALSE)="0","0 cases",
(VLOOKUP($B92,INDIRECT("'" &amp; $D$33 &amp; "'!$A$9:$AD$120"),MATCH("1. Home Medications",INDIRECT("'" &amp; $D$33 &amp; "'!$A$9:$AD$9"),0),FALSE)/VLOOKUP($B92,INDIRECT("'" &amp; $D$33 &amp; "'!$A$9:$AD$120"),MATCH("# of Records Reviewed (denominator):",INDIRECT("'" &amp; $D$33 &amp; "'!$A$9:$AD$9"),0),FALSE))))))</f>
        <v xml:space="preserve"> </v>
      </c>
    </row>
    <row r="93" spans="2:11" x14ac:dyDescent="0.25">
      <c r="B93" s="52">
        <f>IF('Update Master Hospital List'!D60=0,0,'Update Master Hospital List'!D60)</f>
        <v>0</v>
      </c>
      <c r="C93" s="52">
        <f>IF('Update Master Hospital List'!E60=0,0,'Update Master Hospital List'!E60)</f>
        <v>0</v>
      </c>
      <c r="D93" s="53" t="str">
        <f ca="1">IF($B93=0," ",IF(LEFT(EDTC1[[#Headers],[EnterQ1]],6)="EnterQ"," ",
IF((VLOOKUP($B93,INDIRECT("'"&amp;$D$33&amp;"'!$A$9:$AD$120"),MATCH("# of Records Reviewed (denominator):",INDIRECT("'" &amp; $D$33 &amp; "'!$A$9:$AD$9"),0),FALSE))="","N/A",
IF(VLOOKUP($B93,INDIRECT("'" &amp; $D$33 &amp; "'!$A$9:$AD$120"),MATCH("# of Records Reviewed (denominator):",INDIRECT("'" &amp; $D$33 &amp; "'!$A$9:$AD$9"),0),FALSE)="0","0 cases",
(VLOOKUP($B93,INDIRECT("'" &amp; $D$33 &amp; "'!$A$9:$AD$120"),MATCH("1. Home Medications",INDIRECT("'" &amp; $D$33 &amp; "'!$A$9:$AD$9"),0),FALSE)/VLOOKUP($B93,INDIRECT("'" &amp; $D$33 &amp; "'!$A$9:$AD$120"),MATCH("# of Records Reviewed (denominator):",INDIRECT("'" &amp; $D$33 &amp; "'!$A$9:$AD$9"),0),FALSE))))))</f>
        <v xml:space="preserve"> </v>
      </c>
      <c r="E93" s="53" t="str">
        <f ca="1">IF($B93=0," ",IF(LEFT(EDTC1[[#Headers],[EnterQ2]],6)="EnterQ"," ",
IF((VLOOKUP($B93,INDIRECT("'"&amp;$D$33&amp;"'!$A$9:$AD$120"),MATCH("# of Records Reviewed (denominator):",INDIRECT("'" &amp; $D$33 &amp; "'!$A$9:$AD$9"),0),FALSE))="","N/A",
IF(VLOOKUP($B93,INDIRECT("'" &amp; $D$33 &amp; "'!$A$9:$AD$120"),MATCH("# of Records Reviewed (denominator):",INDIRECT("'" &amp; $D$33 &amp; "'!$A$9:$AD$9"),0),FALSE)="0","0 cases",
(VLOOKUP($B93,INDIRECT("'" &amp; $D$33 &amp; "'!$A$9:$AD$120"),MATCH("1. Home Medications",INDIRECT("'" &amp; $D$33 &amp; "'!$A$9:$AD$9"),0),FALSE)/VLOOKUP($B93,INDIRECT("'" &amp; $D$33 &amp; "'!$A$9:$AD$120"),MATCH("# of Records Reviewed (denominator):",INDIRECT("'" &amp; $D$33 &amp; "'!$A$9:$AD$9"),0),FALSE))))))</f>
        <v xml:space="preserve"> </v>
      </c>
      <c r="F93" s="53" t="str">
        <f ca="1">IF($B93=0," ",IF(LEFT(EDTC1[[#Headers],[EnterQ3]],6)="EnterQ"," ",
IF((VLOOKUP($B93,INDIRECT("'"&amp;$D$33&amp;"'!$A$9:$AD$120"),MATCH("# of Records Reviewed (denominator):",INDIRECT("'" &amp; $D$33 &amp; "'!$A$9:$AD$9"),0),FALSE))="","N/A",
IF(VLOOKUP($B93,INDIRECT("'" &amp; $D$33 &amp; "'!$A$9:$AD$120"),MATCH("# of Records Reviewed (denominator):",INDIRECT("'" &amp; $D$33 &amp; "'!$A$9:$AD$9"),0),FALSE)="0","0 cases",
(VLOOKUP($B93,INDIRECT("'" &amp; $D$33 &amp; "'!$A$9:$AD$120"),MATCH("1. Home Medications",INDIRECT("'" &amp; $D$33 &amp; "'!$A$9:$AD$9"),0),FALSE)/VLOOKUP($B93,INDIRECT("'" &amp; $D$33 &amp; "'!$A$9:$AD$120"),MATCH("# of Records Reviewed (denominator):",INDIRECT("'" &amp; $D$33 &amp; "'!$A$9:$AD$9"),0),FALSE))))))</f>
        <v xml:space="preserve"> </v>
      </c>
      <c r="G93" s="53" t="str">
        <f ca="1">IF($B93=0," ",IF(LEFT(EDTC1[[#Headers],[EnterQ4]],6)="EnterQ"," ",
IF((VLOOKUP($B93,INDIRECT("'"&amp;$D$33&amp;"'!$A$9:$AD$120"),MATCH("# of Records Reviewed (denominator):",INDIRECT("'" &amp; $D$33 &amp; "'!$A$9:$AD$9"),0),FALSE))="","N/A",
IF(VLOOKUP($B93,INDIRECT("'" &amp; $D$33 &amp; "'!$A$9:$AD$120"),MATCH("# of Records Reviewed (denominator):",INDIRECT("'" &amp; $D$33 &amp; "'!$A$9:$AD$9"),0),FALSE)="0","0 cases",
(VLOOKUP($B93,INDIRECT("'" &amp; $D$33 &amp; "'!$A$9:$AD$120"),MATCH("1. Home Medications",INDIRECT("'" &amp; $D$33 &amp; "'!$A$9:$AD$9"),0),FALSE)/VLOOKUP($B93,INDIRECT("'" &amp; $D$33 &amp; "'!$A$9:$AD$120"),MATCH("# of Records Reviewed (denominator):",INDIRECT("'" &amp; $D$33 &amp; "'!$A$9:$AD$9"),0),FALSE))))))</f>
        <v xml:space="preserve"> </v>
      </c>
      <c r="H93" s="53" t="str">
        <f ca="1">IF($B93=0," ",IF(LEFT(EDTC1[[#Headers],[EnterQ5]],6)="EnterQ"," ",
IF((VLOOKUP($B93,INDIRECT("'"&amp;$D$33&amp;"'!$A$9:$AD$120"),MATCH("# of Records Reviewed (denominator):",INDIRECT("'" &amp; $D$33 &amp; "'!$A$9:$AD$9"),0),FALSE))="","N/A",
IF(VLOOKUP($B93,INDIRECT("'" &amp; $D$33 &amp; "'!$A$9:$AD$120"),MATCH("# of Records Reviewed (denominator):",INDIRECT("'" &amp; $D$33 &amp; "'!$A$9:$AD$9"),0),FALSE)="0","0 cases",
(VLOOKUP($B93,INDIRECT("'" &amp; $D$33 &amp; "'!$A$9:$AD$120"),MATCH("1. Home Medications",INDIRECT("'" &amp; $D$33 &amp; "'!$A$9:$AD$9"),0),FALSE)/VLOOKUP($B93,INDIRECT("'" &amp; $D$33 &amp; "'!$A$9:$AD$120"),MATCH("# of Records Reviewed (denominator):",INDIRECT("'" &amp; $D$33 &amp; "'!$A$9:$AD$9"),0),FALSE))))))</f>
        <v xml:space="preserve"> </v>
      </c>
      <c r="I93" s="53" t="str">
        <f ca="1">IF($B93=0," ",IF(LEFT(EDTC1[[#Headers],[EnterQ6]],6)="EnterQ"," ",
IF((VLOOKUP($B93,INDIRECT("'"&amp;$D$33&amp;"'!$A$9:$AD$120"),MATCH("# of Records Reviewed (denominator):",INDIRECT("'" &amp; $D$33 &amp; "'!$A$9:$AD$9"),0),FALSE))="","N/A",
IF(VLOOKUP($B93,INDIRECT("'" &amp; $D$33 &amp; "'!$A$9:$AD$120"),MATCH("# of Records Reviewed (denominator):",INDIRECT("'" &amp; $D$33 &amp; "'!$A$9:$AD$9"),0),FALSE)="0","0 cases",
(VLOOKUP($B93,INDIRECT("'" &amp; $D$33 &amp; "'!$A$9:$AD$120"),MATCH("1. Home Medications",INDIRECT("'" &amp; $D$33 &amp; "'!$A$9:$AD$9"),0),FALSE)/VLOOKUP($B93,INDIRECT("'" &amp; $D$33 &amp; "'!$A$9:$AD$120"),MATCH("# of Records Reviewed (denominator):",INDIRECT("'" &amp; $D$33 &amp; "'!$A$9:$AD$9"),0),FALSE))))))</f>
        <v xml:space="preserve"> </v>
      </c>
      <c r="J93" s="53" t="str">
        <f ca="1">IF($B93=0," ",IF(LEFT(EDTC1[[#Headers],[EnterQ7]],6)="EnterQ"," ",
IF((VLOOKUP($B93,INDIRECT("'"&amp;$D$33&amp;"'!$A$9:$AD$120"),MATCH("# of Records Reviewed (denominator):",INDIRECT("'" &amp; $D$33 &amp; "'!$A$9:$AD$9"),0),FALSE))="","N/A",
IF(VLOOKUP($B93,INDIRECT("'" &amp; $D$33 &amp; "'!$A$9:$AD$120"),MATCH("# of Records Reviewed (denominator):",INDIRECT("'" &amp; $D$33 &amp; "'!$A$9:$AD$9"),0),FALSE)="0","0 cases",
(VLOOKUP($B93,INDIRECT("'" &amp; $D$33 &amp; "'!$A$9:$AD$120"),MATCH("1. Home Medications",INDIRECT("'" &amp; $D$33 &amp; "'!$A$9:$AD$9"),0),FALSE)/VLOOKUP($B93,INDIRECT("'" &amp; $D$33 &amp; "'!$A$9:$AD$120"),MATCH("# of Records Reviewed (denominator):",INDIRECT("'" &amp; $D$33 &amp; "'!$A$9:$AD$9"),0),FALSE))))))</f>
        <v xml:space="preserve"> </v>
      </c>
      <c r="K93" s="53" t="str">
        <f ca="1">IF($B93=0," ",IF(LEFT(EDTC1[[#Headers],[EnterQ8]],6)="EnterQ"," ",
IF((VLOOKUP($B93,INDIRECT("'"&amp;$D$33&amp;"'!$A$9:$AD$120"),MATCH("# of Records Reviewed (denominator):",INDIRECT("'" &amp; $D$33 &amp; "'!$A$9:$AD$9"),0),FALSE))="","N/A",
IF(VLOOKUP($B93,INDIRECT("'" &amp; $D$33 &amp; "'!$A$9:$AD$120"),MATCH("# of Records Reviewed (denominator):",INDIRECT("'" &amp; $D$33 &amp; "'!$A$9:$AD$9"),0),FALSE)="0","0 cases",
(VLOOKUP($B93,INDIRECT("'" &amp; $D$33 &amp; "'!$A$9:$AD$120"),MATCH("1. Home Medications",INDIRECT("'" &amp; $D$33 &amp; "'!$A$9:$AD$9"),0),FALSE)/VLOOKUP($B93,INDIRECT("'" &amp; $D$33 &amp; "'!$A$9:$AD$120"),MATCH("# of Records Reviewed (denominator):",INDIRECT("'" &amp; $D$33 &amp; "'!$A$9:$AD$9"),0),FALSE))))))</f>
        <v xml:space="preserve"> </v>
      </c>
    </row>
    <row r="94" spans="2:11" x14ac:dyDescent="0.25">
      <c r="B94" s="52">
        <f>IF('Update Master Hospital List'!D61=0,0,'Update Master Hospital List'!D61)</f>
        <v>0</v>
      </c>
      <c r="C94" s="52">
        <f>IF('Update Master Hospital List'!E61=0,0,'Update Master Hospital List'!E61)</f>
        <v>0</v>
      </c>
      <c r="D94" s="53" t="str">
        <f ca="1">IF($B94=0," ",IF(LEFT(EDTC1[[#Headers],[EnterQ1]],6)="EnterQ"," ",
IF((VLOOKUP($B94,INDIRECT("'"&amp;$D$33&amp;"'!$A$9:$AD$120"),MATCH("# of Records Reviewed (denominator):",INDIRECT("'" &amp; $D$33 &amp; "'!$A$9:$AD$9"),0),FALSE))="","N/A",
IF(VLOOKUP($B94,INDIRECT("'" &amp; $D$33 &amp; "'!$A$9:$AD$120"),MATCH("# of Records Reviewed (denominator):",INDIRECT("'" &amp; $D$33 &amp; "'!$A$9:$AD$9"),0),FALSE)="0","0 cases",
(VLOOKUP($B94,INDIRECT("'" &amp; $D$33 &amp; "'!$A$9:$AD$120"),MATCH("1. Home Medications",INDIRECT("'" &amp; $D$33 &amp; "'!$A$9:$AD$9"),0),FALSE)/VLOOKUP($B94,INDIRECT("'" &amp; $D$33 &amp; "'!$A$9:$AD$120"),MATCH("# of Records Reviewed (denominator):",INDIRECT("'" &amp; $D$33 &amp; "'!$A$9:$AD$9"),0),FALSE))))))</f>
        <v xml:space="preserve"> </v>
      </c>
      <c r="E94" s="53" t="str">
        <f ca="1">IF($B94=0," ",IF(LEFT(EDTC1[[#Headers],[EnterQ2]],6)="EnterQ"," ",
IF((VLOOKUP($B94,INDIRECT("'"&amp;$D$33&amp;"'!$A$9:$AD$120"),MATCH("# of Records Reviewed (denominator):",INDIRECT("'" &amp; $D$33 &amp; "'!$A$9:$AD$9"),0),FALSE))="","N/A",
IF(VLOOKUP($B94,INDIRECT("'" &amp; $D$33 &amp; "'!$A$9:$AD$120"),MATCH("# of Records Reviewed (denominator):",INDIRECT("'" &amp; $D$33 &amp; "'!$A$9:$AD$9"),0),FALSE)="0","0 cases",
(VLOOKUP($B94,INDIRECT("'" &amp; $D$33 &amp; "'!$A$9:$AD$120"),MATCH("1. Home Medications",INDIRECT("'" &amp; $D$33 &amp; "'!$A$9:$AD$9"),0),FALSE)/VLOOKUP($B94,INDIRECT("'" &amp; $D$33 &amp; "'!$A$9:$AD$120"),MATCH("# of Records Reviewed (denominator):",INDIRECT("'" &amp; $D$33 &amp; "'!$A$9:$AD$9"),0),FALSE))))))</f>
        <v xml:space="preserve"> </v>
      </c>
      <c r="F94" s="53" t="str">
        <f ca="1">IF($B94=0," ",IF(LEFT(EDTC1[[#Headers],[EnterQ3]],6)="EnterQ"," ",
IF((VLOOKUP($B94,INDIRECT("'"&amp;$D$33&amp;"'!$A$9:$AD$120"),MATCH("# of Records Reviewed (denominator):",INDIRECT("'" &amp; $D$33 &amp; "'!$A$9:$AD$9"),0),FALSE))="","N/A",
IF(VLOOKUP($B94,INDIRECT("'" &amp; $D$33 &amp; "'!$A$9:$AD$120"),MATCH("# of Records Reviewed (denominator):",INDIRECT("'" &amp; $D$33 &amp; "'!$A$9:$AD$9"),0),FALSE)="0","0 cases",
(VLOOKUP($B94,INDIRECT("'" &amp; $D$33 &amp; "'!$A$9:$AD$120"),MATCH("1. Home Medications",INDIRECT("'" &amp; $D$33 &amp; "'!$A$9:$AD$9"),0),FALSE)/VLOOKUP($B94,INDIRECT("'" &amp; $D$33 &amp; "'!$A$9:$AD$120"),MATCH("# of Records Reviewed (denominator):",INDIRECT("'" &amp; $D$33 &amp; "'!$A$9:$AD$9"),0),FALSE))))))</f>
        <v xml:space="preserve"> </v>
      </c>
      <c r="G94" s="53" t="str">
        <f ca="1">IF($B94=0," ",IF(LEFT(EDTC1[[#Headers],[EnterQ4]],6)="EnterQ"," ",
IF((VLOOKUP($B94,INDIRECT("'"&amp;$D$33&amp;"'!$A$9:$AD$120"),MATCH("# of Records Reviewed (denominator):",INDIRECT("'" &amp; $D$33 &amp; "'!$A$9:$AD$9"),0),FALSE))="","N/A",
IF(VLOOKUP($B94,INDIRECT("'" &amp; $D$33 &amp; "'!$A$9:$AD$120"),MATCH("# of Records Reviewed (denominator):",INDIRECT("'" &amp; $D$33 &amp; "'!$A$9:$AD$9"),0),FALSE)="0","0 cases",
(VLOOKUP($B94,INDIRECT("'" &amp; $D$33 &amp; "'!$A$9:$AD$120"),MATCH("1. Home Medications",INDIRECT("'" &amp; $D$33 &amp; "'!$A$9:$AD$9"),0),FALSE)/VLOOKUP($B94,INDIRECT("'" &amp; $D$33 &amp; "'!$A$9:$AD$120"),MATCH("# of Records Reviewed (denominator):",INDIRECT("'" &amp; $D$33 &amp; "'!$A$9:$AD$9"),0),FALSE))))))</f>
        <v xml:space="preserve"> </v>
      </c>
      <c r="H94" s="53" t="str">
        <f ca="1">IF($B94=0," ",IF(LEFT(EDTC1[[#Headers],[EnterQ5]],6)="EnterQ"," ",
IF((VLOOKUP($B94,INDIRECT("'"&amp;$D$33&amp;"'!$A$9:$AD$120"),MATCH("# of Records Reviewed (denominator):",INDIRECT("'" &amp; $D$33 &amp; "'!$A$9:$AD$9"),0),FALSE))="","N/A",
IF(VLOOKUP($B94,INDIRECT("'" &amp; $D$33 &amp; "'!$A$9:$AD$120"),MATCH("# of Records Reviewed (denominator):",INDIRECT("'" &amp; $D$33 &amp; "'!$A$9:$AD$9"),0),FALSE)="0","0 cases",
(VLOOKUP($B94,INDIRECT("'" &amp; $D$33 &amp; "'!$A$9:$AD$120"),MATCH("1. Home Medications",INDIRECT("'" &amp; $D$33 &amp; "'!$A$9:$AD$9"),0),FALSE)/VLOOKUP($B94,INDIRECT("'" &amp; $D$33 &amp; "'!$A$9:$AD$120"),MATCH("# of Records Reviewed (denominator):",INDIRECT("'" &amp; $D$33 &amp; "'!$A$9:$AD$9"),0),FALSE))))))</f>
        <v xml:space="preserve"> </v>
      </c>
      <c r="I94" s="53" t="str">
        <f ca="1">IF($B94=0," ",IF(LEFT(EDTC1[[#Headers],[EnterQ6]],6)="EnterQ"," ",
IF((VLOOKUP($B94,INDIRECT("'"&amp;$D$33&amp;"'!$A$9:$AD$120"),MATCH("# of Records Reviewed (denominator):",INDIRECT("'" &amp; $D$33 &amp; "'!$A$9:$AD$9"),0),FALSE))="","N/A",
IF(VLOOKUP($B94,INDIRECT("'" &amp; $D$33 &amp; "'!$A$9:$AD$120"),MATCH("# of Records Reviewed (denominator):",INDIRECT("'" &amp; $D$33 &amp; "'!$A$9:$AD$9"),0),FALSE)="0","0 cases",
(VLOOKUP($B94,INDIRECT("'" &amp; $D$33 &amp; "'!$A$9:$AD$120"),MATCH("1. Home Medications",INDIRECT("'" &amp; $D$33 &amp; "'!$A$9:$AD$9"),0),FALSE)/VLOOKUP($B94,INDIRECT("'" &amp; $D$33 &amp; "'!$A$9:$AD$120"),MATCH("# of Records Reviewed (denominator):",INDIRECT("'" &amp; $D$33 &amp; "'!$A$9:$AD$9"),0),FALSE))))))</f>
        <v xml:space="preserve"> </v>
      </c>
      <c r="J94" s="53" t="str">
        <f ca="1">IF($B94=0," ",IF(LEFT(EDTC1[[#Headers],[EnterQ7]],6)="EnterQ"," ",
IF((VLOOKUP($B94,INDIRECT("'"&amp;$D$33&amp;"'!$A$9:$AD$120"),MATCH("# of Records Reviewed (denominator):",INDIRECT("'" &amp; $D$33 &amp; "'!$A$9:$AD$9"),0),FALSE))="","N/A",
IF(VLOOKUP($B94,INDIRECT("'" &amp; $D$33 &amp; "'!$A$9:$AD$120"),MATCH("# of Records Reviewed (denominator):",INDIRECT("'" &amp; $D$33 &amp; "'!$A$9:$AD$9"),0),FALSE)="0","0 cases",
(VLOOKUP($B94,INDIRECT("'" &amp; $D$33 &amp; "'!$A$9:$AD$120"),MATCH("1. Home Medications",INDIRECT("'" &amp; $D$33 &amp; "'!$A$9:$AD$9"),0),FALSE)/VLOOKUP($B94,INDIRECT("'" &amp; $D$33 &amp; "'!$A$9:$AD$120"),MATCH("# of Records Reviewed (denominator):",INDIRECT("'" &amp; $D$33 &amp; "'!$A$9:$AD$9"),0),FALSE))))))</f>
        <v xml:space="preserve"> </v>
      </c>
      <c r="K94" s="53" t="str">
        <f ca="1">IF($B94=0," ",IF(LEFT(EDTC1[[#Headers],[EnterQ8]],6)="EnterQ"," ",
IF((VLOOKUP($B94,INDIRECT("'"&amp;$D$33&amp;"'!$A$9:$AD$120"),MATCH("# of Records Reviewed (denominator):",INDIRECT("'" &amp; $D$33 &amp; "'!$A$9:$AD$9"),0),FALSE))="","N/A",
IF(VLOOKUP($B94,INDIRECT("'" &amp; $D$33 &amp; "'!$A$9:$AD$120"),MATCH("# of Records Reviewed (denominator):",INDIRECT("'" &amp; $D$33 &amp; "'!$A$9:$AD$9"),0),FALSE)="0","0 cases",
(VLOOKUP($B94,INDIRECT("'" &amp; $D$33 &amp; "'!$A$9:$AD$120"),MATCH("1. Home Medications",INDIRECT("'" &amp; $D$33 &amp; "'!$A$9:$AD$9"),0),FALSE)/VLOOKUP($B94,INDIRECT("'" &amp; $D$33 &amp; "'!$A$9:$AD$120"),MATCH("# of Records Reviewed (denominator):",INDIRECT("'" &amp; $D$33 &amp; "'!$A$9:$AD$9"),0),FALSE))))))</f>
        <v xml:space="preserve"> </v>
      </c>
    </row>
    <row r="95" spans="2:11" x14ac:dyDescent="0.25">
      <c r="B95" s="52">
        <f>IF('Update Master Hospital List'!D62=0,0,'Update Master Hospital List'!D62)</f>
        <v>0</v>
      </c>
      <c r="C95" s="52">
        <f>IF('Update Master Hospital List'!E62=0,0,'Update Master Hospital List'!E62)</f>
        <v>0</v>
      </c>
      <c r="D95" s="53" t="str">
        <f ca="1">IF($B95=0," ",IF(LEFT(EDTC1[[#Headers],[EnterQ1]],6)="EnterQ"," ",
IF((VLOOKUP($B95,INDIRECT("'"&amp;$D$33&amp;"'!$A$9:$AD$120"),MATCH("# of Records Reviewed (denominator):",INDIRECT("'" &amp; $D$33 &amp; "'!$A$9:$AD$9"),0),FALSE))="","N/A",
IF(VLOOKUP($B95,INDIRECT("'" &amp; $D$33 &amp; "'!$A$9:$AD$120"),MATCH("# of Records Reviewed (denominator):",INDIRECT("'" &amp; $D$33 &amp; "'!$A$9:$AD$9"),0),FALSE)="0","0 cases",
(VLOOKUP($B95,INDIRECT("'" &amp; $D$33 &amp; "'!$A$9:$AD$120"),MATCH("1. Home Medications",INDIRECT("'" &amp; $D$33 &amp; "'!$A$9:$AD$9"),0),FALSE)/VLOOKUP($B95,INDIRECT("'" &amp; $D$33 &amp; "'!$A$9:$AD$120"),MATCH("# of Records Reviewed (denominator):",INDIRECT("'" &amp; $D$33 &amp; "'!$A$9:$AD$9"),0),FALSE))))))</f>
        <v xml:space="preserve"> </v>
      </c>
      <c r="E95" s="53" t="str">
        <f ca="1">IF($B95=0," ",IF(LEFT(EDTC1[[#Headers],[EnterQ2]],6)="EnterQ"," ",
IF((VLOOKUP($B95,INDIRECT("'"&amp;$D$33&amp;"'!$A$9:$AD$120"),MATCH("# of Records Reviewed (denominator):",INDIRECT("'" &amp; $D$33 &amp; "'!$A$9:$AD$9"),0),FALSE))="","N/A",
IF(VLOOKUP($B95,INDIRECT("'" &amp; $D$33 &amp; "'!$A$9:$AD$120"),MATCH("# of Records Reviewed (denominator):",INDIRECT("'" &amp; $D$33 &amp; "'!$A$9:$AD$9"),0),FALSE)="0","0 cases",
(VLOOKUP($B95,INDIRECT("'" &amp; $D$33 &amp; "'!$A$9:$AD$120"),MATCH("1. Home Medications",INDIRECT("'" &amp; $D$33 &amp; "'!$A$9:$AD$9"),0),FALSE)/VLOOKUP($B95,INDIRECT("'" &amp; $D$33 &amp; "'!$A$9:$AD$120"),MATCH("# of Records Reviewed (denominator):",INDIRECT("'" &amp; $D$33 &amp; "'!$A$9:$AD$9"),0),FALSE))))))</f>
        <v xml:space="preserve"> </v>
      </c>
      <c r="F95" s="53" t="str">
        <f ca="1">IF($B95=0," ",IF(LEFT(EDTC1[[#Headers],[EnterQ3]],6)="EnterQ"," ",
IF((VLOOKUP($B95,INDIRECT("'"&amp;$D$33&amp;"'!$A$9:$AD$120"),MATCH("# of Records Reviewed (denominator):",INDIRECT("'" &amp; $D$33 &amp; "'!$A$9:$AD$9"),0),FALSE))="","N/A",
IF(VLOOKUP($B95,INDIRECT("'" &amp; $D$33 &amp; "'!$A$9:$AD$120"),MATCH("# of Records Reviewed (denominator):",INDIRECT("'" &amp; $D$33 &amp; "'!$A$9:$AD$9"),0),FALSE)="0","0 cases",
(VLOOKUP($B95,INDIRECT("'" &amp; $D$33 &amp; "'!$A$9:$AD$120"),MATCH("1. Home Medications",INDIRECT("'" &amp; $D$33 &amp; "'!$A$9:$AD$9"),0),FALSE)/VLOOKUP($B95,INDIRECT("'" &amp; $D$33 &amp; "'!$A$9:$AD$120"),MATCH("# of Records Reviewed (denominator):",INDIRECT("'" &amp; $D$33 &amp; "'!$A$9:$AD$9"),0),FALSE))))))</f>
        <v xml:space="preserve"> </v>
      </c>
      <c r="G95" s="53" t="str">
        <f ca="1">IF($B95=0," ",IF(LEFT(EDTC1[[#Headers],[EnterQ4]],6)="EnterQ"," ",
IF((VLOOKUP($B95,INDIRECT("'"&amp;$D$33&amp;"'!$A$9:$AD$120"),MATCH("# of Records Reviewed (denominator):",INDIRECT("'" &amp; $D$33 &amp; "'!$A$9:$AD$9"),0),FALSE))="","N/A",
IF(VLOOKUP($B95,INDIRECT("'" &amp; $D$33 &amp; "'!$A$9:$AD$120"),MATCH("# of Records Reviewed (denominator):",INDIRECT("'" &amp; $D$33 &amp; "'!$A$9:$AD$9"),0),FALSE)="0","0 cases",
(VLOOKUP($B95,INDIRECT("'" &amp; $D$33 &amp; "'!$A$9:$AD$120"),MATCH("1. Home Medications",INDIRECT("'" &amp; $D$33 &amp; "'!$A$9:$AD$9"),0),FALSE)/VLOOKUP($B95,INDIRECT("'" &amp; $D$33 &amp; "'!$A$9:$AD$120"),MATCH("# of Records Reviewed (denominator):",INDIRECT("'" &amp; $D$33 &amp; "'!$A$9:$AD$9"),0),FALSE))))))</f>
        <v xml:space="preserve"> </v>
      </c>
      <c r="H95" s="53" t="str">
        <f ca="1">IF($B95=0," ",IF(LEFT(EDTC1[[#Headers],[EnterQ5]],6)="EnterQ"," ",
IF((VLOOKUP($B95,INDIRECT("'"&amp;$D$33&amp;"'!$A$9:$AD$120"),MATCH("# of Records Reviewed (denominator):",INDIRECT("'" &amp; $D$33 &amp; "'!$A$9:$AD$9"),0),FALSE))="","N/A",
IF(VLOOKUP($B95,INDIRECT("'" &amp; $D$33 &amp; "'!$A$9:$AD$120"),MATCH("# of Records Reviewed (denominator):",INDIRECT("'" &amp; $D$33 &amp; "'!$A$9:$AD$9"),0),FALSE)="0","0 cases",
(VLOOKUP($B95,INDIRECT("'" &amp; $D$33 &amp; "'!$A$9:$AD$120"),MATCH("1. Home Medications",INDIRECT("'" &amp; $D$33 &amp; "'!$A$9:$AD$9"),0),FALSE)/VLOOKUP($B95,INDIRECT("'" &amp; $D$33 &amp; "'!$A$9:$AD$120"),MATCH("# of Records Reviewed (denominator):",INDIRECT("'" &amp; $D$33 &amp; "'!$A$9:$AD$9"),0),FALSE))))))</f>
        <v xml:space="preserve"> </v>
      </c>
      <c r="I95" s="53" t="str">
        <f ca="1">IF($B95=0," ",IF(LEFT(EDTC1[[#Headers],[EnterQ6]],6)="EnterQ"," ",
IF((VLOOKUP($B95,INDIRECT("'"&amp;$D$33&amp;"'!$A$9:$AD$120"),MATCH("# of Records Reviewed (denominator):",INDIRECT("'" &amp; $D$33 &amp; "'!$A$9:$AD$9"),0),FALSE))="","N/A",
IF(VLOOKUP($B95,INDIRECT("'" &amp; $D$33 &amp; "'!$A$9:$AD$120"),MATCH("# of Records Reviewed (denominator):",INDIRECT("'" &amp; $D$33 &amp; "'!$A$9:$AD$9"),0),FALSE)="0","0 cases",
(VLOOKUP($B95,INDIRECT("'" &amp; $D$33 &amp; "'!$A$9:$AD$120"),MATCH("1. Home Medications",INDIRECT("'" &amp; $D$33 &amp; "'!$A$9:$AD$9"),0),FALSE)/VLOOKUP($B95,INDIRECT("'" &amp; $D$33 &amp; "'!$A$9:$AD$120"),MATCH("# of Records Reviewed (denominator):",INDIRECT("'" &amp; $D$33 &amp; "'!$A$9:$AD$9"),0),FALSE))))))</f>
        <v xml:space="preserve"> </v>
      </c>
      <c r="J95" s="53" t="str">
        <f ca="1">IF($B95=0," ",IF(LEFT(EDTC1[[#Headers],[EnterQ7]],6)="EnterQ"," ",
IF((VLOOKUP($B95,INDIRECT("'"&amp;$D$33&amp;"'!$A$9:$AD$120"),MATCH("# of Records Reviewed (denominator):",INDIRECT("'" &amp; $D$33 &amp; "'!$A$9:$AD$9"),0),FALSE))="","N/A",
IF(VLOOKUP($B95,INDIRECT("'" &amp; $D$33 &amp; "'!$A$9:$AD$120"),MATCH("# of Records Reviewed (denominator):",INDIRECT("'" &amp; $D$33 &amp; "'!$A$9:$AD$9"),0),FALSE)="0","0 cases",
(VLOOKUP($B95,INDIRECT("'" &amp; $D$33 &amp; "'!$A$9:$AD$120"),MATCH("1. Home Medications",INDIRECT("'" &amp; $D$33 &amp; "'!$A$9:$AD$9"),0),FALSE)/VLOOKUP($B95,INDIRECT("'" &amp; $D$33 &amp; "'!$A$9:$AD$120"),MATCH("# of Records Reviewed (denominator):",INDIRECT("'" &amp; $D$33 &amp; "'!$A$9:$AD$9"),0),FALSE))))))</f>
        <v xml:space="preserve"> </v>
      </c>
      <c r="K95" s="53" t="str">
        <f ca="1">IF($B95=0," ",IF(LEFT(EDTC1[[#Headers],[EnterQ8]],6)="EnterQ"," ",
IF((VLOOKUP($B95,INDIRECT("'"&amp;$D$33&amp;"'!$A$9:$AD$120"),MATCH("# of Records Reviewed (denominator):",INDIRECT("'" &amp; $D$33 &amp; "'!$A$9:$AD$9"),0),FALSE))="","N/A",
IF(VLOOKUP($B95,INDIRECT("'" &amp; $D$33 &amp; "'!$A$9:$AD$120"),MATCH("# of Records Reviewed (denominator):",INDIRECT("'" &amp; $D$33 &amp; "'!$A$9:$AD$9"),0),FALSE)="0","0 cases",
(VLOOKUP($B95,INDIRECT("'" &amp; $D$33 &amp; "'!$A$9:$AD$120"),MATCH("1. Home Medications",INDIRECT("'" &amp; $D$33 &amp; "'!$A$9:$AD$9"),0),FALSE)/VLOOKUP($B95,INDIRECT("'" &amp; $D$33 &amp; "'!$A$9:$AD$120"),MATCH("# of Records Reviewed (denominator):",INDIRECT("'" &amp; $D$33 &amp; "'!$A$9:$AD$9"),0),FALSE))))))</f>
        <v xml:space="preserve"> </v>
      </c>
    </row>
    <row r="96" spans="2:11" x14ac:dyDescent="0.25">
      <c r="B96" s="52">
        <f>IF('Update Master Hospital List'!D63=0,0,'Update Master Hospital List'!D63)</f>
        <v>0</v>
      </c>
      <c r="C96" s="52">
        <f>IF('Update Master Hospital List'!E63=0,0,'Update Master Hospital List'!E63)</f>
        <v>0</v>
      </c>
      <c r="D96" s="53" t="str">
        <f ca="1">IF($B96=0," ",IF(LEFT(EDTC1[[#Headers],[EnterQ1]],6)="EnterQ"," ",
IF((VLOOKUP($B96,INDIRECT("'"&amp;$D$33&amp;"'!$A$9:$AD$120"),MATCH("# of Records Reviewed (denominator):",INDIRECT("'" &amp; $D$33 &amp; "'!$A$9:$AD$9"),0),FALSE))="","N/A",
IF(VLOOKUP($B96,INDIRECT("'" &amp; $D$33 &amp; "'!$A$9:$AD$120"),MATCH("# of Records Reviewed (denominator):",INDIRECT("'" &amp; $D$33 &amp; "'!$A$9:$AD$9"),0),FALSE)="0","0 cases",
(VLOOKUP($B96,INDIRECT("'" &amp; $D$33 &amp; "'!$A$9:$AD$120"),MATCH("1. Home Medications",INDIRECT("'" &amp; $D$33 &amp; "'!$A$9:$AD$9"),0),FALSE)/VLOOKUP($B96,INDIRECT("'" &amp; $D$33 &amp; "'!$A$9:$AD$120"),MATCH("# of Records Reviewed (denominator):",INDIRECT("'" &amp; $D$33 &amp; "'!$A$9:$AD$9"),0),FALSE))))))</f>
        <v xml:space="preserve"> </v>
      </c>
      <c r="E96" s="53" t="str">
        <f ca="1">IF($B96=0," ",IF(LEFT(EDTC1[[#Headers],[EnterQ2]],6)="EnterQ"," ",
IF((VLOOKUP($B96,INDIRECT("'"&amp;$D$33&amp;"'!$A$9:$AD$120"),MATCH("# of Records Reviewed (denominator):",INDIRECT("'" &amp; $D$33 &amp; "'!$A$9:$AD$9"),0),FALSE))="","N/A",
IF(VLOOKUP($B96,INDIRECT("'" &amp; $D$33 &amp; "'!$A$9:$AD$120"),MATCH("# of Records Reviewed (denominator):",INDIRECT("'" &amp; $D$33 &amp; "'!$A$9:$AD$9"),0),FALSE)="0","0 cases",
(VLOOKUP($B96,INDIRECT("'" &amp; $D$33 &amp; "'!$A$9:$AD$120"),MATCH("1. Home Medications",INDIRECT("'" &amp; $D$33 &amp; "'!$A$9:$AD$9"),0),FALSE)/VLOOKUP($B96,INDIRECT("'" &amp; $D$33 &amp; "'!$A$9:$AD$120"),MATCH("# of Records Reviewed (denominator):",INDIRECT("'" &amp; $D$33 &amp; "'!$A$9:$AD$9"),0),FALSE))))))</f>
        <v xml:space="preserve"> </v>
      </c>
      <c r="F96" s="53" t="str">
        <f ca="1">IF($B96=0," ",IF(LEFT(EDTC1[[#Headers],[EnterQ3]],6)="EnterQ"," ",
IF((VLOOKUP($B96,INDIRECT("'"&amp;$D$33&amp;"'!$A$9:$AD$120"),MATCH("# of Records Reviewed (denominator):",INDIRECT("'" &amp; $D$33 &amp; "'!$A$9:$AD$9"),0),FALSE))="","N/A",
IF(VLOOKUP($B96,INDIRECT("'" &amp; $D$33 &amp; "'!$A$9:$AD$120"),MATCH("# of Records Reviewed (denominator):",INDIRECT("'" &amp; $D$33 &amp; "'!$A$9:$AD$9"),0),FALSE)="0","0 cases",
(VLOOKUP($B96,INDIRECT("'" &amp; $D$33 &amp; "'!$A$9:$AD$120"),MATCH("1. Home Medications",INDIRECT("'" &amp; $D$33 &amp; "'!$A$9:$AD$9"),0),FALSE)/VLOOKUP($B96,INDIRECT("'" &amp; $D$33 &amp; "'!$A$9:$AD$120"),MATCH("# of Records Reviewed (denominator):",INDIRECT("'" &amp; $D$33 &amp; "'!$A$9:$AD$9"),0),FALSE))))))</f>
        <v xml:space="preserve"> </v>
      </c>
      <c r="G96" s="53" t="str">
        <f ca="1">IF($B96=0," ",IF(LEFT(EDTC1[[#Headers],[EnterQ4]],6)="EnterQ"," ",
IF((VLOOKUP($B96,INDIRECT("'"&amp;$D$33&amp;"'!$A$9:$AD$120"),MATCH("# of Records Reviewed (denominator):",INDIRECT("'" &amp; $D$33 &amp; "'!$A$9:$AD$9"),0),FALSE))="","N/A",
IF(VLOOKUP($B96,INDIRECT("'" &amp; $D$33 &amp; "'!$A$9:$AD$120"),MATCH("# of Records Reviewed (denominator):",INDIRECT("'" &amp; $D$33 &amp; "'!$A$9:$AD$9"),0),FALSE)="0","0 cases",
(VLOOKUP($B96,INDIRECT("'" &amp; $D$33 &amp; "'!$A$9:$AD$120"),MATCH("1. Home Medications",INDIRECT("'" &amp; $D$33 &amp; "'!$A$9:$AD$9"),0),FALSE)/VLOOKUP($B96,INDIRECT("'" &amp; $D$33 &amp; "'!$A$9:$AD$120"),MATCH("# of Records Reviewed (denominator):",INDIRECT("'" &amp; $D$33 &amp; "'!$A$9:$AD$9"),0),FALSE))))))</f>
        <v xml:space="preserve"> </v>
      </c>
      <c r="H96" s="53" t="str">
        <f ca="1">IF($B96=0," ",IF(LEFT(EDTC1[[#Headers],[EnterQ5]],6)="EnterQ"," ",
IF((VLOOKUP($B96,INDIRECT("'"&amp;$D$33&amp;"'!$A$9:$AD$120"),MATCH("# of Records Reviewed (denominator):",INDIRECT("'" &amp; $D$33 &amp; "'!$A$9:$AD$9"),0),FALSE))="","N/A",
IF(VLOOKUP($B96,INDIRECT("'" &amp; $D$33 &amp; "'!$A$9:$AD$120"),MATCH("# of Records Reviewed (denominator):",INDIRECT("'" &amp; $D$33 &amp; "'!$A$9:$AD$9"),0),FALSE)="0","0 cases",
(VLOOKUP($B96,INDIRECT("'" &amp; $D$33 &amp; "'!$A$9:$AD$120"),MATCH("1. Home Medications",INDIRECT("'" &amp; $D$33 &amp; "'!$A$9:$AD$9"),0),FALSE)/VLOOKUP($B96,INDIRECT("'" &amp; $D$33 &amp; "'!$A$9:$AD$120"),MATCH("# of Records Reviewed (denominator):",INDIRECT("'" &amp; $D$33 &amp; "'!$A$9:$AD$9"),0),FALSE))))))</f>
        <v xml:space="preserve"> </v>
      </c>
      <c r="I96" s="53" t="str">
        <f ca="1">IF($B96=0," ",IF(LEFT(EDTC1[[#Headers],[EnterQ6]],6)="EnterQ"," ",
IF((VLOOKUP($B96,INDIRECT("'"&amp;$D$33&amp;"'!$A$9:$AD$120"),MATCH("# of Records Reviewed (denominator):",INDIRECT("'" &amp; $D$33 &amp; "'!$A$9:$AD$9"),0),FALSE))="","N/A",
IF(VLOOKUP($B96,INDIRECT("'" &amp; $D$33 &amp; "'!$A$9:$AD$120"),MATCH("# of Records Reviewed (denominator):",INDIRECT("'" &amp; $D$33 &amp; "'!$A$9:$AD$9"),0),FALSE)="0","0 cases",
(VLOOKUP($B96,INDIRECT("'" &amp; $D$33 &amp; "'!$A$9:$AD$120"),MATCH("1. Home Medications",INDIRECT("'" &amp; $D$33 &amp; "'!$A$9:$AD$9"),0),FALSE)/VLOOKUP($B96,INDIRECT("'" &amp; $D$33 &amp; "'!$A$9:$AD$120"),MATCH("# of Records Reviewed (denominator):",INDIRECT("'" &amp; $D$33 &amp; "'!$A$9:$AD$9"),0),FALSE))))))</f>
        <v xml:space="preserve"> </v>
      </c>
      <c r="J96" s="53" t="str">
        <f ca="1">IF($B96=0," ",IF(LEFT(EDTC1[[#Headers],[EnterQ7]],6)="EnterQ"," ",
IF((VLOOKUP($B96,INDIRECT("'"&amp;$D$33&amp;"'!$A$9:$AD$120"),MATCH("# of Records Reviewed (denominator):",INDIRECT("'" &amp; $D$33 &amp; "'!$A$9:$AD$9"),0),FALSE))="","N/A",
IF(VLOOKUP($B96,INDIRECT("'" &amp; $D$33 &amp; "'!$A$9:$AD$120"),MATCH("# of Records Reviewed (denominator):",INDIRECT("'" &amp; $D$33 &amp; "'!$A$9:$AD$9"),0),FALSE)="0","0 cases",
(VLOOKUP($B96,INDIRECT("'" &amp; $D$33 &amp; "'!$A$9:$AD$120"),MATCH("1. Home Medications",INDIRECT("'" &amp; $D$33 &amp; "'!$A$9:$AD$9"),0),FALSE)/VLOOKUP($B96,INDIRECT("'" &amp; $D$33 &amp; "'!$A$9:$AD$120"),MATCH("# of Records Reviewed (denominator):",INDIRECT("'" &amp; $D$33 &amp; "'!$A$9:$AD$9"),0),FALSE))))))</f>
        <v xml:space="preserve"> </v>
      </c>
      <c r="K96" s="53" t="str">
        <f ca="1">IF($B96=0," ",IF(LEFT(EDTC1[[#Headers],[EnterQ8]],6)="EnterQ"," ",
IF((VLOOKUP($B96,INDIRECT("'"&amp;$D$33&amp;"'!$A$9:$AD$120"),MATCH("# of Records Reviewed (denominator):",INDIRECT("'" &amp; $D$33 &amp; "'!$A$9:$AD$9"),0),FALSE))="","N/A",
IF(VLOOKUP($B96,INDIRECT("'" &amp; $D$33 &amp; "'!$A$9:$AD$120"),MATCH("# of Records Reviewed (denominator):",INDIRECT("'" &amp; $D$33 &amp; "'!$A$9:$AD$9"),0),FALSE)="0","0 cases",
(VLOOKUP($B96,INDIRECT("'" &amp; $D$33 &amp; "'!$A$9:$AD$120"),MATCH("1. Home Medications",INDIRECT("'" &amp; $D$33 &amp; "'!$A$9:$AD$9"),0),FALSE)/VLOOKUP($B96,INDIRECT("'" &amp; $D$33 &amp; "'!$A$9:$AD$120"),MATCH("# of Records Reviewed (denominator):",INDIRECT("'" &amp; $D$33 &amp; "'!$A$9:$AD$9"),0),FALSE))))))</f>
        <v xml:space="preserve"> </v>
      </c>
    </row>
    <row r="97" spans="2:11" x14ac:dyDescent="0.25">
      <c r="B97" s="52">
        <f>IF('Update Master Hospital List'!D64=0,0,'Update Master Hospital List'!D64)</f>
        <v>0</v>
      </c>
      <c r="C97" s="52">
        <f>IF('Update Master Hospital List'!E64=0,0,'Update Master Hospital List'!E64)</f>
        <v>0</v>
      </c>
      <c r="D97" s="53" t="str">
        <f ca="1">IF($B97=0," ",IF(LEFT(EDTC1[[#Headers],[EnterQ1]],6)="EnterQ"," ",
IF((VLOOKUP($B97,INDIRECT("'"&amp;$D$33&amp;"'!$A$9:$AD$120"),MATCH("# of Records Reviewed (denominator):",INDIRECT("'" &amp; $D$33 &amp; "'!$A$9:$AD$9"),0),FALSE))="","N/A",
IF(VLOOKUP($B97,INDIRECT("'" &amp; $D$33 &amp; "'!$A$9:$AD$120"),MATCH("# of Records Reviewed (denominator):",INDIRECT("'" &amp; $D$33 &amp; "'!$A$9:$AD$9"),0),FALSE)="0","0 cases",
(VLOOKUP($B97,INDIRECT("'" &amp; $D$33 &amp; "'!$A$9:$AD$120"),MATCH("1. Home Medications",INDIRECT("'" &amp; $D$33 &amp; "'!$A$9:$AD$9"),0),FALSE)/VLOOKUP($B97,INDIRECT("'" &amp; $D$33 &amp; "'!$A$9:$AD$120"),MATCH("# of Records Reviewed (denominator):",INDIRECT("'" &amp; $D$33 &amp; "'!$A$9:$AD$9"),0),FALSE))))))</f>
        <v xml:space="preserve"> </v>
      </c>
      <c r="E97" s="53" t="str">
        <f ca="1">IF($B97=0," ",IF(LEFT(EDTC1[[#Headers],[EnterQ2]],6)="EnterQ"," ",
IF((VLOOKUP($B97,INDIRECT("'"&amp;$D$33&amp;"'!$A$9:$AD$120"),MATCH("# of Records Reviewed (denominator):",INDIRECT("'" &amp; $D$33 &amp; "'!$A$9:$AD$9"),0),FALSE))="","N/A",
IF(VLOOKUP($B97,INDIRECT("'" &amp; $D$33 &amp; "'!$A$9:$AD$120"),MATCH("# of Records Reviewed (denominator):",INDIRECT("'" &amp; $D$33 &amp; "'!$A$9:$AD$9"),0),FALSE)="0","0 cases",
(VLOOKUP($B97,INDIRECT("'" &amp; $D$33 &amp; "'!$A$9:$AD$120"),MATCH("1. Home Medications",INDIRECT("'" &amp; $D$33 &amp; "'!$A$9:$AD$9"),0),FALSE)/VLOOKUP($B97,INDIRECT("'" &amp; $D$33 &amp; "'!$A$9:$AD$120"),MATCH("# of Records Reviewed (denominator):",INDIRECT("'" &amp; $D$33 &amp; "'!$A$9:$AD$9"),0),FALSE))))))</f>
        <v xml:space="preserve"> </v>
      </c>
      <c r="F97" s="53" t="str">
        <f ca="1">IF($B97=0," ",IF(LEFT(EDTC1[[#Headers],[EnterQ3]],6)="EnterQ"," ",
IF((VLOOKUP($B97,INDIRECT("'"&amp;$D$33&amp;"'!$A$9:$AD$120"),MATCH("# of Records Reviewed (denominator):",INDIRECT("'" &amp; $D$33 &amp; "'!$A$9:$AD$9"),0),FALSE))="","N/A",
IF(VLOOKUP($B97,INDIRECT("'" &amp; $D$33 &amp; "'!$A$9:$AD$120"),MATCH("# of Records Reviewed (denominator):",INDIRECT("'" &amp; $D$33 &amp; "'!$A$9:$AD$9"),0),FALSE)="0","0 cases",
(VLOOKUP($B97,INDIRECT("'" &amp; $D$33 &amp; "'!$A$9:$AD$120"),MATCH("1. Home Medications",INDIRECT("'" &amp; $D$33 &amp; "'!$A$9:$AD$9"),0),FALSE)/VLOOKUP($B97,INDIRECT("'" &amp; $D$33 &amp; "'!$A$9:$AD$120"),MATCH("# of Records Reviewed (denominator):",INDIRECT("'" &amp; $D$33 &amp; "'!$A$9:$AD$9"),0),FALSE))))))</f>
        <v xml:space="preserve"> </v>
      </c>
      <c r="G97" s="53" t="str">
        <f ca="1">IF($B97=0," ",IF(LEFT(EDTC1[[#Headers],[EnterQ4]],6)="EnterQ"," ",
IF((VLOOKUP($B97,INDIRECT("'"&amp;$D$33&amp;"'!$A$9:$AD$120"),MATCH("# of Records Reviewed (denominator):",INDIRECT("'" &amp; $D$33 &amp; "'!$A$9:$AD$9"),0),FALSE))="","N/A",
IF(VLOOKUP($B97,INDIRECT("'" &amp; $D$33 &amp; "'!$A$9:$AD$120"),MATCH("# of Records Reviewed (denominator):",INDIRECT("'" &amp; $D$33 &amp; "'!$A$9:$AD$9"),0),FALSE)="0","0 cases",
(VLOOKUP($B97,INDIRECT("'" &amp; $D$33 &amp; "'!$A$9:$AD$120"),MATCH("1. Home Medications",INDIRECT("'" &amp; $D$33 &amp; "'!$A$9:$AD$9"),0),FALSE)/VLOOKUP($B97,INDIRECT("'" &amp; $D$33 &amp; "'!$A$9:$AD$120"),MATCH("# of Records Reviewed (denominator):",INDIRECT("'" &amp; $D$33 &amp; "'!$A$9:$AD$9"),0),FALSE))))))</f>
        <v xml:space="preserve"> </v>
      </c>
      <c r="H97" s="53" t="str">
        <f ca="1">IF($B97=0," ",IF(LEFT(EDTC1[[#Headers],[EnterQ5]],6)="EnterQ"," ",
IF((VLOOKUP($B97,INDIRECT("'"&amp;$D$33&amp;"'!$A$9:$AD$120"),MATCH("# of Records Reviewed (denominator):",INDIRECT("'" &amp; $D$33 &amp; "'!$A$9:$AD$9"),0),FALSE))="","N/A",
IF(VLOOKUP($B97,INDIRECT("'" &amp; $D$33 &amp; "'!$A$9:$AD$120"),MATCH("# of Records Reviewed (denominator):",INDIRECT("'" &amp; $D$33 &amp; "'!$A$9:$AD$9"),0),FALSE)="0","0 cases",
(VLOOKUP($B97,INDIRECT("'" &amp; $D$33 &amp; "'!$A$9:$AD$120"),MATCH("1. Home Medications",INDIRECT("'" &amp; $D$33 &amp; "'!$A$9:$AD$9"),0),FALSE)/VLOOKUP($B97,INDIRECT("'" &amp; $D$33 &amp; "'!$A$9:$AD$120"),MATCH("# of Records Reviewed (denominator):",INDIRECT("'" &amp; $D$33 &amp; "'!$A$9:$AD$9"),0),FALSE))))))</f>
        <v xml:space="preserve"> </v>
      </c>
      <c r="I97" s="53" t="str">
        <f ca="1">IF($B97=0," ",IF(LEFT(EDTC1[[#Headers],[EnterQ6]],6)="EnterQ"," ",
IF((VLOOKUP($B97,INDIRECT("'"&amp;$D$33&amp;"'!$A$9:$AD$120"),MATCH("# of Records Reviewed (denominator):",INDIRECT("'" &amp; $D$33 &amp; "'!$A$9:$AD$9"),0),FALSE))="","N/A",
IF(VLOOKUP($B97,INDIRECT("'" &amp; $D$33 &amp; "'!$A$9:$AD$120"),MATCH("# of Records Reviewed (denominator):",INDIRECT("'" &amp; $D$33 &amp; "'!$A$9:$AD$9"),0),FALSE)="0","0 cases",
(VLOOKUP($B97,INDIRECT("'" &amp; $D$33 &amp; "'!$A$9:$AD$120"),MATCH("1. Home Medications",INDIRECT("'" &amp; $D$33 &amp; "'!$A$9:$AD$9"),0),FALSE)/VLOOKUP($B97,INDIRECT("'" &amp; $D$33 &amp; "'!$A$9:$AD$120"),MATCH("# of Records Reviewed (denominator):",INDIRECT("'" &amp; $D$33 &amp; "'!$A$9:$AD$9"),0),FALSE))))))</f>
        <v xml:space="preserve"> </v>
      </c>
      <c r="J97" s="53" t="str">
        <f ca="1">IF($B97=0," ",IF(LEFT(EDTC1[[#Headers],[EnterQ7]],6)="EnterQ"," ",
IF((VLOOKUP($B97,INDIRECT("'"&amp;$D$33&amp;"'!$A$9:$AD$120"),MATCH("# of Records Reviewed (denominator):",INDIRECT("'" &amp; $D$33 &amp; "'!$A$9:$AD$9"),0),FALSE))="","N/A",
IF(VLOOKUP($B97,INDIRECT("'" &amp; $D$33 &amp; "'!$A$9:$AD$120"),MATCH("# of Records Reviewed (denominator):",INDIRECT("'" &amp; $D$33 &amp; "'!$A$9:$AD$9"),0),FALSE)="0","0 cases",
(VLOOKUP($B97,INDIRECT("'" &amp; $D$33 &amp; "'!$A$9:$AD$120"),MATCH("1. Home Medications",INDIRECT("'" &amp; $D$33 &amp; "'!$A$9:$AD$9"),0),FALSE)/VLOOKUP($B97,INDIRECT("'" &amp; $D$33 &amp; "'!$A$9:$AD$120"),MATCH("# of Records Reviewed (denominator):",INDIRECT("'" &amp; $D$33 &amp; "'!$A$9:$AD$9"),0),FALSE))))))</f>
        <v xml:space="preserve"> </v>
      </c>
      <c r="K97" s="53" t="str">
        <f ca="1">IF($B97=0," ",IF(LEFT(EDTC1[[#Headers],[EnterQ8]],6)="EnterQ"," ",
IF((VLOOKUP($B97,INDIRECT("'"&amp;$D$33&amp;"'!$A$9:$AD$120"),MATCH("# of Records Reviewed (denominator):",INDIRECT("'" &amp; $D$33 &amp; "'!$A$9:$AD$9"),0),FALSE))="","N/A",
IF(VLOOKUP($B97,INDIRECT("'" &amp; $D$33 &amp; "'!$A$9:$AD$120"),MATCH("# of Records Reviewed (denominator):",INDIRECT("'" &amp; $D$33 &amp; "'!$A$9:$AD$9"),0),FALSE)="0","0 cases",
(VLOOKUP($B97,INDIRECT("'" &amp; $D$33 &amp; "'!$A$9:$AD$120"),MATCH("1. Home Medications",INDIRECT("'" &amp; $D$33 &amp; "'!$A$9:$AD$9"),0),FALSE)/VLOOKUP($B97,INDIRECT("'" &amp; $D$33 &amp; "'!$A$9:$AD$120"),MATCH("# of Records Reviewed (denominator):",INDIRECT("'" &amp; $D$33 &amp; "'!$A$9:$AD$9"),0),FALSE))))))</f>
        <v xml:space="preserve"> </v>
      </c>
    </row>
    <row r="98" spans="2:11" x14ac:dyDescent="0.25">
      <c r="B98" s="52">
        <f>IF('Update Master Hospital List'!D65=0,0,'Update Master Hospital List'!D65)</f>
        <v>0</v>
      </c>
      <c r="C98" s="52">
        <f>IF('Update Master Hospital List'!E65=0,0,'Update Master Hospital List'!E65)</f>
        <v>0</v>
      </c>
      <c r="D98" s="53" t="str">
        <f ca="1">IF($B98=0," ",IF(LEFT(EDTC1[[#Headers],[EnterQ1]],6)="EnterQ"," ",
IF((VLOOKUP($B98,INDIRECT("'"&amp;$D$33&amp;"'!$A$9:$AD$120"),MATCH("# of Records Reviewed (denominator):",INDIRECT("'" &amp; $D$33 &amp; "'!$A$9:$AD$9"),0),FALSE))="","N/A",
IF(VLOOKUP($B98,INDIRECT("'" &amp; $D$33 &amp; "'!$A$9:$AD$120"),MATCH("# of Records Reviewed (denominator):",INDIRECT("'" &amp; $D$33 &amp; "'!$A$9:$AD$9"),0),FALSE)="0","0 cases",
(VLOOKUP($B98,INDIRECT("'" &amp; $D$33 &amp; "'!$A$9:$AD$120"),MATCH("1. Home Medications",INDIRECT("'" &amp; $D$33 &amp; "'!$A$9:$AD$9"),0),FALSE)/VLOOKUP($B98,INDIRECT("'" &amp; $D$33 &amp; "'!$A$9:$AD$120"),MATCH("# of Records Reviewed (denominator):",INDIRECT("'" &amp; $D$33 &amp; "'!$A$9:$AD$9"),0),FALSE))))))</f>
        <v xml:space="preserve"> </v>
      </c>
      <c r="E98" s="53" t="str">
        <f ca="1">IF($B98=0," ",IF(LEFT(EDTC1[[#Headers],[EnterQ2]],6)="EnterQ"," ",
IF((VLOOKUP($B98,INDIRECT("'"&amp;$D$33&amp;"'!$A$9:$AD$120"),MATCH("# of Records Reviewed (denominator):",INDIRECT("'" &amp; $D$33 &amp; "'!$A$9:$AD$9"),0),FALSE))="","N/A",
IF(VLOOKUP($B98,INDIRECT("'" &amp; $D$33 &amp; "'!$A$9:$AD$120"),MATCH("# of Records Reviewed (denominator):",INDIRECT("'" &amp; $D$33 &amp; "'!$A$9:$AD$9"),0),FALSE)="0","0 cases",
(VLOOKUP($B98,INDIRECT("'" &amp; $D$33 &amp; "'!$A$9:$AD$120"),MATCH("1. Home Medications",INDIRECT("'" &amp; $D$33 &amp; "'!$A$9:$AD$9"),0),FALSE)/VLOOKUP($B98,INDIRECT("'" &amp; $D$33 &amp; "'!$A$9:$AD$120"),MATCH("# of Records Reviewed (denominator):",INDIRECT("'" &amp; $D$33 &amp; "'!$A$9:$AD$9"),0),FALSE))))))</f>
        <v xml:space="preserve"> </v>
      </c>
      <c r="F98" s="53" t="str">
        <f ca="1">IF($B98=0," ",IF(LEFT(EDTC1[[#Headers],[EnterQ3]],6)="EnterQ"," ",
IF((VLOOKUP($B98,INDIRECT("'"&amp;$D$33&amp;"'!$A$9:$AD$120"),MATCH("# of Records Reviewed (denominator):",INDIRECT("'" &amp; $D$33 &amp; "'!$A$9:$AD$9"),0),FALSE))="","N/A",
IF(VLOOKUP($B98,INDIRECT("'" &amp; $D$33 &amp; "'!$A$9:$AD$120"),MATCH("# of Records Reviewed (denominator):",INDIRECT("'" &amp; $D$33 &amp; "'!$A$9:$AD$9"),0),FALSE)="0","0 cases",
(VLOOKUP($B98,INDIRECT("'" &amp; $D$33 &amp; "'!$A$9:$AD$120"),MATCH("1. Home Medications",INDIRECT("'" &amp; $D$33 &amp; "'!$A$9:$AD$9"),0),FALSE)/VLOOKUP($B98,INDIRECT("'" &amp; $D$33 &amp; "'!$A$9:$AD$120"),MATCH("# of Records Reviewed (denominator):",INDIRECT("'" &amp; $D$33 &amp; "'!$A$9:$AD$9"),0),FALSE))))))</f>
        <v xml:space="preserve"> </v>
      </c>
      <c r="G98" s="53" t="str">
        <f ca="1">IF($B98=0," ",IF(LEFT(EDTC1[[#Headers],[EnterQ4]],6)="EnterQ"," ",
IF((VLOOKUP($B98,INDIRECT("'"&amp;$D$33&amp;"'!$A$9:$AD$120"),MATCH("# of Records Reviewed (denominator):",INDIRECT("'" &amp; $D$33 &amp; "'!$A$9:$AD$9"),0),FALSE))="","N/A",
IF(VLOOKUP($B98,INDIRECT("'" &amp; $D$33 &amp; "'!$A$9:$AD$120"),MATCH("# of Records Reviewed (denominator):",INDIRECT("'" &amp; $D$33 &amp; "'!$A$9:$AD$9"),0),FALSE)="0","0 cases",
(VLOOKUP($B98,INDIRECT("'" &amp; $D$33 &amp; "'!$A$9:$AD$120"),MATCH("1. Home Medications",INDIRECT("'" &amp; $D$33 &amp; "'!$A$9:$AD$9"),0),FALSE)/VLOOKUP($B98,INDIRECT("'" &amp; $D$33 &amp; "'!$A$9:$AD$120"),MATCH("# of Records Reviewed (denominator):",INDIRECT("'" &amp; $D$33 &amp; "'!$A$9:$AD$9"),0),FALSE))))))</f>
        <v xml:space="preserve"> </v>
      </c>
      <c r="H98" s="53" t="str">
        <f ca="1">IF($B98=0," ",IF(LEFT(EDTC1[[#Headers],[EnterQ5]],6)="EnterQ"," ",
IF((VLOOKUP($B98,INDIRECT("'"&amp;$D$33&amp;"'!$A$9:$AD$120"),MATCH("# of Records Reviewed (denominator):",INDIRECT("'" &amp; $D$33 &amp; "'!$A$9:$AD$9"),0),FALSE))="","N/A",
IF(VLOOKUP($B98,INDIRECT("'" &amp; $D$33 &amp; "'!$A$9:$AD$120"),MATCH("# of Records Reviewed (denominator):",INDIRECT("'" &amp; $D$33 &amp; "'!$A$9:$AD$9"),0),FALSE)="0","0 cases",
(VLOOKUP($B98,INDIRECT("'" &amp; $D$33 &amp; "'!$A$9:$AD$120"),MATCH("1. Home Medications",INDIRECT("'" &amp; $D$33 &amp; "'!$A$9:$AD$9"),0),FALSE)/VLOOKUP($B98,INDIRECT("'" &amp; $D$33 &amp; "'!$A$9:$AD$120"),MATCH("# of Records Reviewed (denominator):",INDIRECT("'" &amp; $D$33 &amp; "'!$A$9:$AD$9"),0),FALSE))))))</f>
        <v xml:space="preserve"> </v>
      </c>
      <c r="I98" s="53" t="str">
        <f ca="1">IF($B98=0," ",IF(LEFT(EDTC1[[#Headers],[EnterQ6]],6)="EnterQ"," ",
IF((VLOOKUP($B98,INDIRECT("'"&amp;$D$33&amp;"'!$A$9:$AD$120"),MATCH("# of Records Reviewed (denominator):",INDIRECT("'" &amp; $D$33 &amp; "'!$A$9:$AD$9"),0),FALSE))="","N/A",
IF(VLOOKUP($B98,INDIRECT("'" &amp; $D$33 &amp; "'!$A$9:$AD$120"),MATCH("# of Records Reviewed (denominator):",INDIRECT("'" &amp; $D$33 &amp; "'!$A$9:$AD$9"),0),FALSE)="0","0 cases",
(VLOOKUP($B98,INDIRECT("'" &amp; $D$33 &amp; "'!$A$9:$AD$120"),MATCH("1. Home Medications",INDIRECT("'" &amp; $D$33 &amp; "'!$A$9:$AD$9"),0),FALSE)/VLOOKUP($B98,INDIRECT("'" &amp; $D$33 &amp; "'!$A$9:$AD$120"),MATCH("# of Records Reviewed (denominator):",INDIRECT("'" &amp; $D$33 &amp; "'!$A$9:$AD$9"),0),FALSE))))))</f>
        <v xml:space="preserve"> </v>
      </c>
      <c r="J98" s="53" t="str">
        <f ca="1">IF($B98=0," ",IF(LEFT(EDTC1[[#Headers],[EnterQ7]],6)="EnterQ"," ",
IF((VLOOKUP($B98,INDIRECT("'"&amp;$D$33&amp;"'!$A$9:$AD$120"),MATCH("# of Records Reviewed (denominator):",INDIRECT("'" &amp; $D$33 &amp; "'!$A$9:$AD$9"),0),FALSE))="","N/A",
IF(VLOOKUP($B98,INDIRECT("'" &amp; $D$33 &amp; "'!$A$9:$AD$120"),MATCH("# of Records Reviewed (denominator):",INDIRECT("'" &amp; $D$33 &amp; "'!$A$9:$AD$9"),0),FALSE)="0","0 cases",
(VLOOKUP($B98,INDIRECT("'" &amp; $D$33 &amp; "'!$A$9:$AD$120"),MATCH("1. Home Medications",INDIRECT("'" &amp; $D$33 &amp; "'!$A$9:$AD$9"),0),FALSE)/VLOOKUP($B98,INDIRECT("'" &amp; $D$33 &amp; "'!$A$9:$AD$120"),MATCH("# of Records Reviewed (denominator):",INDIRECT("'" &amp; $D$33 &amp; "'!$A$9:$AD$9"),0),FALSE))))))</f>
        <v xml:space="preserve"> </v>
      </c>
      <c r="K98" s="53" t="str">
        <f ca="1">IF($B98=0," ",IF(LEFT(EDTC1[[#Headers],[EnterQ8]],6)="EnterQ"," ",
IF((VLOOKUP($B98,INDIRECT("'"&amp;$D$33&amp;"'!$A$9:$AD$120"),MATCH("# of Records Reviewed (denominator):",INDIRECT("'" &amp; $D$33 &amp; "'!$A$9:$AD$9"),0),FALSE))="","N/A",
IF(VLOOKUP($B98,INDIRECT("'" &amp; $D$33 &amp; "'!$A$9:$AD$120"),MATCH("# of Records Reviewed (denominator):",INDIRECT("'" &amp; $D$33 &amp; "'!$A$9:$AD$9"),0),FALSE)="0","0 cases",
(VLOOKUP($B98,INDIRECT("'" &amp; $D$33 &amp; "'!$A$9:$AD$120"),MATCH("1. Home Medications",INDIRECT("'" &amp; $D$33 &amp; "'!$A$9:$AD$9"),0),FALSE)/VLOOKUP($B98,INDIRECT("'" &amp; $D$33 &amp; "'!$A$9:$AD$120"),MATCH("# of Records Reviewed (denominator):",INDIRECT("'" &amp; $D$33 &amp; "'!$A$9:$AD$9"),0),FALSE))))))</f>
        <v xml:space="preserve"> </v>
      </c>
    </row>
    <row r="99" spans="2:11" x14ac:dyDescent="0.25">
      <c r="B99" s="52">
        <f>IF('Update Master Hospital List'!D66=0,0,'Update Master Hospital List'!D66)</f>
        <v>0</v>
      </c>
      <c r="C99" s="52">
        <f>IF('Update Master Hospital List'!E66=0,0,'Update Master Hospital List'!E66)</f>
        <v>0</v>
      </c>
      <c r="D99" s="53" t="str">
        <f ca="1">IF($B99=0," ",IF(LEFT(EDTC1[[#Headers],[EnterQ1]],6)="EnterQ"," ",
IF((VLOOKUP($B99,INDIRECT("'"&amp;$D$33&amp;"'!$A$9:$AD$120"),MATCH("# of Records Reviewed (denominator):",INDIRECT("'" &amp; $D$33 &amp; "'!$A$9:$AD$9"),0),FALSE))="","N/A",
IF(VLOOKUP($B99,INDIRECT("'" &amp; $D$33 &amp; "'!$A$9:$AD$120"),MATCH("# of Records Reviewed (denominator):",INDIRECT("'" &amp; $D$33 &amp; "'!$A$9:$AD$9"),0),FALSE)="0","0 cases",
(VLOOKUP($B99,INDIRECT("'" &amp; $D$33 &amp; "'!$A$9:$AD$120"),MATCH("1. Home Medications",INDIRECT("'" &amp; $D$33 &amp; "'!$A$9:$AD$9"),0),FALSE)/VLOOKUP($B99,INDIRECT("'" &amp; $D$33 &amp; "'!$A$9:$AD$120"),MATCH("# of Records Reviewed (denominator):",INDIRECT("'" &amp; $D$33 &amp; "'!$A$9:$AD$9"),0),FALSE))))))</f>
        <v xml:space="preserve"> </v>
      </c>
      <c r="E99" s="53" t="str">
        <f ca="1">IF($B99=0," ",IF(LEFT(EDTC1[[#Headers],[EnterQ2]],6)="EnterQ"," ",
IF((VLOOKUP($B99,INDIRECT("'"&amp;$D$33&amp;"'!$A$9:$AD$120"),MATCH("# of Records Reviewed (denominator):",INDIRECT("'" &amp; $D$33 &amp; "'!$A$9:$AD$9"),0),FALSE))="","N/A",
IF(VLOOKUP($B99,INDIRECT("'" &amp; $D$33 &amp; "'!$A$9:$AD$120"),MATCH("# of Records Reviewed (denominator):",INDIRECT("'" &amp; $D$33 &amp; "'!$A$9:$AD$9"),0),FALSE)="0","0 cases",
(VLOOKUP($B99,INDIRECT("'" &amp; $D$33 &amp; "'!$A$9:$AD$120"),MATCH("1. Home Medications",INDIRECT("'" &amp; $D$33 &amp; "'!$A$9:$AD$9"),0),FALSE)/VLOOKUP($B99,INDIRECT("'" &amp; $D$33 &amp; "'!$A$9:$AD$120"),MATCH("# of Records Reviewed (denominator):",INDIRECT("'" &amp; $D$33 &amp; "'!$A$9:$AD$9"),0),FALSE))))))</f>
        <v xml:space="preserve"> </v>
      </c>
      <c r="F99" s="53" t="str">
        <f ca="1">IF($B99=0," ",IF(LEFT(EDTC1[[#Headers],[EnterQ3]],6)="EnterQ"," ",
IF((VLOOKUP($B99,INDIRECT("'"&amp;$D$33&amp;"'!$A$9:$AD$120"),MATCH("# of Records Reviewed (denominator):",INDIRECT("'" &amp; $D$33 &amp; "'!$A$9:$AD$9"),0),FALSE))="","N/A",
IF(VLOOKUP($B99,INDIRECT("'" &amp; $D$33 &amp; "'!$A$9:$AD$120"),MATCH("# of Records Reviewed (denominator):",INDIRECT("'" &amp; $D$33 &amp; "'!$A$9:$AD$9"),0),FALSE)="0","0 cases",
(VLOOKUP($B99,INDIRECT("'" &amp; $D$33 &amp; "'!$A$9:$AD$120"),MATCH("1. Home Medications",INDIRECT("'" &amp; $D$33 &amp; "'!$A$9:$AD$9"),0),FALSE)/VLOOKUP($B99,INDIRECT("'" &amp; $D$33 &amp; "'!$A$9:$AD$120"),MATCH("# of Records Reviewed (denominator):",INDIRECT("'" &amp; $D$33 &amp; "'!$A$9:$AD$9"),0),FALSE))))))</f>
        <v xml:space="preserve"> </v>
      </c>
      <c r="G99" s="53" t="str">
        <f ca="1">IF($B99=0," ",IF(LEFT(EDTC1[[#Headers],[EnterQ4]],6)="EnterQ"," ",
IF((VLOOKUP($B99,INDIRECT("'"&amp;$D$33&amp;"'!$A$9:$AD$120"),MATCH("# of Records Reviewed (denominator):",INDIRECT("'" &amp; $D$33 &amp; "'!$A$9:$AD$9"),0),FALSE))="","N/A",
IF(VLOOKUP($B99,INDIRECT("'" &amp; $D$33 &amp; "'!$A$9:$AD$120"),MATCH("# of Records Reviewed (denominator):",INDIRECT("'" &amp; $D$33 &amp; "'!$A$9:$AD$9"),0),FALSE)="0","0 cases",
(VLOOKUP($B99,INDIRECT("'" &amp; $D$33 &amp; "'!$A$9:$AD$120"),MATCH("1. Home Medications",INDIRECT("'" &amp; $D$33 &amp; "'!$A$9:$AD$9"),0),FALSE)/VLOOKUP($B99,INDIRECT("'" &amp; $D$33 &amp; "'!$A$9:$AD$120"),MATCH("# of Records Reviewed (denominator):",INDIRECT("'" &amp; $D$33 &amp; "'!$A$9:$AD$9"),0),FALSE))))))</f>
        <v xml:space="preserve"> </v>
      </c>
      <c r="H99" s="53" t="str">
        <f ca="1">IF($B99=0," ",IF(LEFT(EDTC1[[#Headers],[EnterQ5]],6)="EnterQ"," ",
IF((VLOOKUP($B99,INDIRECT("'"&amp;$D$33&amp;"'!$A$9:$AD$120"),MATCH("# of Records Reviewed (denominator):",INDIRECT("'" &amp; $D$33 &amp; "'!$A$9:$AD$9"),0),FALSE))="","N/A",
IF(VLOOKUP($B99,INDIRECT("'" &amp; $D$33 &amp; "'!$A$9:$AD$120"),MATCH("# of Records Reviewed (denominator):",INDIRECT("'" &amp; $D$33 &amp; "'!$A$9:$AD$9"),0),FALSE)="0","0 cases",
(VLOOKUP($B99,INDIRECT("'" &amp; $D$33 &amp; "'!$A$9:$AD$120"),MATCH("1. Home Medications",INDIRECT("'" &amp; $D$33 &amp; "'!$A$9:$AD$9"),0),FALSE)/VLOOKUP($B99,INDIRECT("'" &amp; $D$33 &amp; "'!$A$9:$AD$120"),MATCH("# of Records Reviewed (denominator):",INDIRECT("'" &amp; $D$33 &amp; "'!$A$9:$AD$9"),0),FALSE))))))</f>
        <v xml:space="preserve"> </v>
      </c>
      <c r="I99" s="53" t="str">
        <f ca="1">IF($B99=0," ",IF(LEFT(EDTC1[[#Headers],[EnterQ6]],6)="EnterQ"," ",
IF((VLOOKUP($B99,INDIRECT("'"&amp;$D$33&amp;"'!$A$9:$AD$120"),MATCH("# of Records Reviewed (denominator):",INDIRECT("'" &amp; $D$33 &amp; "'!$A$9:$AD$9"),0),FALSE))="","N/A",
IF(VLOOKUP($B99,INDIRECT("'" &amp; $D$33 &amp; "'!$A$9:$AD$120"),MATCH("# of Records Reviewed (denominator):",INDIRECT("'" &amp; $D$33 &amp; "'!$A$9:$AD$9"),0),FALSE)="0","0 cases",
(VLOOKUP($B99,INDIRECT("'" &amp; $D$33 &amp; "'!$A$9:$AD$120"),MATCH("1. Home Medications",INDIRECT("'" &amp; $D$33 &amp; "'!$A$9:$AD$9"),0),FALSE)/VLOOKUP($B99,INDIRECT("'" &amp; $D$33 &amp; "'!$A$9:$AD$120"),MATCH("# of Records Reviewed (denominator):",INDIRECT("'" &amp; $D$33 &amp; "'!$A$9:$AD$9"),0),FALSE))))))</f>
        <v xml:space="preserve"> </v>
      </c>
      <c r="J99" s="53" t="str">
        <f ca="1">IF($B99=0," ",IF(LEFT(EDTC1[[#Headers],[EnterQ7]],6)="EnterQ"," ",
IF((VLOOKUP($B99,INDIRECT("'"&amp;$D$33&amp;"'!$A$9:$AD$120"),MATCH("# of Records Reviewed (denominator):",INDIRECT("'" &amp; $D$33 &amp; "'!$A$9:$AD$9"),0),FALSE))="","N/A",
IF(VLOOKUP($B99,INDIRECT("'" &amp; $D$33 &amp; "'!$A$9:$AD$120"),MATCH("# of Records Reviewed (denominator):",INDIRECT("'" &amp; $D$33 &amp; "'!$A$9:$AD$9"),0),FALSE)="0","0 cases",
(VLOOKUP($B99,INDIRECT("'" &amp; $D$33 &amp; "'!$A$9:$AD$120"),MATCH("1. Home Medications",INDIRECT("'" &amp; $D$33 &amp; "'!$A$9:$AD$9"),0),FALSE)/VLOOKUP($B99,INDIRECT("'" &amp; $D$33 &amp; "'!$A$9:$AD$120"),MATCH("# of Records Reviewed (denominator):",INDIRECT("'" &amp; $D$33 &amp; "'!$A$9:$AD$9"),0),FALSE))))))</f>
        <v xml:space="preserve"> </v>
      </c>
      <c r="K99" s="53" t="str">
        <f ca="1">IF($B99=0," ",IF(LEFT(EDTC1[[#Headers],[EnterQ8]],6)="EnterQ"," ",
IF((VLOOKUP($B99,INDIRECT("'"&amp;$D$33&amp;"'!$A$9:$AD$120"),MATCH("# of Records Reviewed (denominator):",INDIRECT("'" &amp; $D$33 &amp; "'!$A$9:$AD$9"),0),FALSE))="","N/A",
IF(VLOOKUP($B99,INDIRECT("'" &amp; $D$33 &amp; "'!$A$9:$AD$120"),MATCH("# of Records Reviewed (denominator):",INDIRECT("'" &amp; $D$33 &amp; "'!$A$9:$AD$9"),0),FALSE)="0","0 cases",
(VLOOKUP($B99,INDIRECT("'" &amp; $D$33 &amp; "'!$A$9:$AD$120"),MATCH("1. Home Medications",INDIRECT("'" &amp; $D$33 &amp; "'!$A$9:$AD$9"),0),FALSE)/VLOOKUP($B99,INDIRECT("'" &amp; $D$33 &amp; "'!$A$9:$AD$120"),MATCH("# of Records Reviewed (denominator):",INDIRECT("'" &amp; $D$33 &amp; "'!$A$9:$AD$9"),0),FALSE))))))</f>
        <v xml:space="preserve"> </v>
      </c>
    </row>
    <row r="100" spans="2:11" x14ac:dyDescent="0.25">
      <c r="B100" s="52">
        <f>IF('Update Master Hospital List'!D67=0,0,'Update Master Hospital List'!D67)</f>
        <v>0</v>
      </c>
      <c r="C100" s="52">
        <f>IF('Update Master Hospital List'!E67=0,0,'Update Master Hospital List'!E67)</f>
        <v>0</v>
      </c>
      <c r="D100" s="53" t="str">
        <f ca="1">IF($B100=0," ",IF(LEFT(EDTC1[[#Headers],[EnterQ1]],6)="EnterQ","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"'!$A$9:$AD$120"),MATCH("1. Home Medications",INDIRECT("'" &amp; $D$33 &amp; "'!$A$9:$AD$9"),0),FALSE)/VLOOKUP($B100,INDIRECT("'" &amp; $D$33 &amp; "'!$A$9:$AD$120"),MATCH("# of Records Reviewed (denominator):",INDIRECT("'" &amp; $D$33 &amp; "'!$A$9:$AD$9"),0),FALSE))))))</f>
        <v xml:space="preserve"> </v>
      </c>
      <c r="E100" s="53" t="str">
        <f ca="1">IF($B100=0," ",IF(LEFT(EDTC1[[#Headers],[EnterQ2]],6)="EnterQ","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"'!$A$9:$AD$120"),MATCH("1. Home Medications",INDIRECT("'" &amp; $D$33 &amp; "'!$A$9:$AD$9"),0),FALSE)/VLOOKUP($B100,INDIRECT("'" &amp; $D$33 &amp; "'!$A$9:$AD$120"),MATCH("# of Records Reviewed (denominator):",INDIRECT("'" &amp; $D$33 &amp; "'!$A$9:$AD$9"),0),FALSE))))))</f>
        <v xml:space="preserve"> </v>
      </c>
      <c r="F100" s="53" t="str">
        <f ca="1">IF($B100=0," ",IF(LEFT(EDTC1[[#Headers],[EnterQ3]],6)="EnterQ","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"'!$A$9:$AD$120"),MATCH("1. Home Medications",INDIRECT("'" &amp; $D$33 &amp; "'!$A$9:$AD$9"),0),FALSE)/VLOOKUP($B100,INDIRECT("'" &amp; $D$33 &amp; "'!$A$9:$AD$120"),MATCH("# of Records Reviewed (denominator):",INDIRECT("'" &amp; $D$33 &amp; "'!$A$9:$AD$9"),0),FALSE))))))</f>
        <v xml:space="preserve"> </v>
      </c>
      <c r="G100" s="53" t="str">
        <f ca="1">IF($B100=0," ",IF(LEFT(EDTC1[[#Headers],[EnterQ4]],6)="EnterQ","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"'!$A$9:$AD$120"),MATCH("1. Home Medications",INDIRECT("'" &amp; $D$33 &amp; "'!$A$9:$AD$9"),0),FALSE)/VLOOKUP($B100,INDIRECT("'" &amp; $D$33 &amp; "'!$A$9:$AD$120"),MATCH("# of Records Reviewed (denominator):",INDIRECT("'" &amp; $D$33 &amp; "'!$A$9:$AD$9"),0),FALSE))))))</f>
        <v xml:space="preserve"> </v>
      </c>
      <c r="H100" s="53" t="str">
        <f ca="1">IF($B100=0," ",IF(LEFT(EDTC1[[#Headers],[EnterQ5]],6)="EnterQ","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"'!$A$9:$AD$120"),MATCH("1. Home Medications",INDIRECT("'" &amp; $D$33 &amp; "'!$A$9:$AD$9"),0),FALSE)/VLOOKUP($B100,INDIRECT("'" &amp; $D$33 &amp; "'!$A$9:$AD$120"),MATCH("# of Records Reviewed (denominator):",INDIRECT("'" &amp; $D$33 &amp; "'!$A$9:$AD$9"),0),FALSE))))))</f>
        <v xml:space="preserve"> </v>
      </c>
      <c r="I100" s="53" t="str">
        <f ca="1">IF($B100=0," ",IF(LEFT(EDTC1[[#Headers],[EnterQ6]],6)="EnterQ","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"'!$A$9:$AD$120"),MATCH("1. Home Medications",INDIRECT("'" &amp; $D$33 &amp; "'!$A$9:$AD$9"),0),FALSE)/VLOOKUP($B100,INDIRECT("'" &amp; $D$33 &amp; "'!$A$9:$AD$120"),MATCH("# of Records Reviewed (denominator):",INDIRECT("'" &amp; $D$33 &amp; "'!$A$9:$AD$9"),0),FALSE))))))</f>
        <v xml:space="preserve"> </v>
      </c>
      <c r="J100" s="53" t="str">
        <f ca="1">IF($B100=0," ",IF(LEFT(EDTC1[[#Headers],[EnterQ7]],6)="EnterQ","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"'!$A$9:$AD$120"),MATCH("1. Home Medications",INDIRECT("'" &amp; $D$33 &amp; "'!$A$9:$AD$9"),0),FALSE)/VLOOKUP($B100,INDIRECT("'" &amp; $D$33 &amp; "'!$A$9:$AD$120"),MATCH("# of Records Reviewed (denominator):",INDIRECT("'" &amp; $D$33 &amp; "'!$A$9:$AD$9"),0),FALSE))))))</f>
        <v xml:space="preserve"> </v>
      </c>
      <c r="K100" s="53" t="str">
        <f ca="1">IF($B100=0," ",IF(LEFT(EDTC1[[#Headers],[EnterQ8]],6)="EnterQ","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"'!$A$9:$AD$120"),MATCH("1. Home Medications",INDIRECT("'" &amp; $D$33 &amp; "'!$A$9:$AD$9"),0),FALSE)/VLOOKUP($B100,INDIRECT("'" &amp; $D$33 &amp; "'!$A$9:$AD$120"),MATCH("# of Records Reviewed (denominator):",INDIRECT("'" &amp; $D$33 &amp; "'!$A$9:$AD$9"),0),FALSE))))))</f>
        <v xml:space="preserve"> </v>
      </c>
    </row>
    <row r="101" spans="2:11" x14ac:dyDescent="0.25">
      <c r="B101" s="52">
        <f>IF('Update Master Hospital List'!D68=0,0,'Update Master Hospital List'!D68)</f>
        <v>0</v>
      </c>
      <c r="C101" s="52">
        <f>IF('Update Master Hospital List'!E68=0,0,'Update Master Hospital List'!E68)</f>
        <v>0</v>
      </c>
      <c r="D101" s="53" t="str">
        <f ca="1">IF($B101=0," ",IF(LEFT(EDTC1[[#Headers],[EnterQ1]],6)="EnterQ","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"'!$A$9:$AD$120"),MATCH("1. Home Medications",INDIRECT("'" &amp; $D$33 &amp; "'!$A$9:$AD$9"),0),FALSE)/VLOOKUP($B101,INDIRECT("'" &amp; $D$33 &amp; "'!$A$9:$AD$120"),MATCH("# of Records Reviewed (denominator):",INDIRECT("'" &amp; $D$33 &amp; "'!$A$9:$AD$9"),0),FALSE))))))</f>
        <v xml:space="preserve"> </v>
      </c>
      <c r="E101" s="53" t="str">
        <f ca="1">IF($B101=0," ",IF(LEFT(EDTC1[[#Headers],[EnterQ2]],6)="EnterQ","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"'!$A$9:$AD$120"),MATCH("1. Home Medications",INDIRECT("'" &amp; $D$33 &amp; "'!$A$9:$AD$9"),0),FALSE)/VLOOKUP($B101,INDIRECT("'" &amp; $D$33 &amp; "'!$A$9:$AD$120"),MATCH("# of Records Reviewed (denominator):",INDIRECT("'" &amp; $D$33 &amp; "'!$A$9:$AD$9"),0),FALSE))))))</f>
        <v xml:space="preserve"> </v>
      </c>
      <c r="F101" s="53" t="str">
        <f ca="1">IF($B101=0," ",IF(LEFT(EDTC1[[#Headers],[EnterQ3]],6)="EnterQ","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"'!$A$9:$AD$120"),MATCH("1. Home Medications",INDIRECT("'" &amp; $D$33 &amp; "'!$A$9:$AD$9"),0),FALSE)/VLOOKUP($B101,INDIRECT("'" &amp; $D$33 &amp; "'!$A$9:$AD$120"),MATCH("# of Records Reviewed (denominator):",INDIRECT("'" &amp; $D$33 &amp; "'!$A$9:$AD$9"),0),FALSE))))))</f>
        <v xml:space="preserve"> </v>
      </c>
      <c r="G101" s="53" t="str">
        <f ca="1">IF($B101=0," ",IF(LEFT(EDTC1[[#Headers],[EnterQ4]],6)="EnterQ","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"'!$A$9:$AD$120"),MATCH("1. Home Medications",INDIRECT("'" &amp; $D$33 &amp; "'!$A$9:$AD$9"),0),FALSE)/VLOOKUP($B101,INDIRECT("'" &amp; $D$33 &amp; "'!$A$9:$AD$120"),MATCH("# of Records Reviewed (denominator):",INDIRECT("'" &amp; $D$33 &amp; "'!$A$9:$AD$9"),0),FALSE))))))</f>
        <v xml:space="preserve"> </v>
      </c>
      <c r="H101" s="53" t="str">
        <f ca="1">IF($B101=0," ",IF(LEFT(EDTC1[[#Headers],[EnterQ5]],6)="EnterQ","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"'!$A$9:$AD$120"),MATCH("1. Home Medications",INDIRECT("'" &amp; $D$33 &amp; "'!$A$9:$AD$9"),0),FALSE)/VLOOKUP($B101,INDIRECT("'" &amp; $D$33 &amp; "'!$A$9:$AD$120"),MATCH("# of Records Reviewed (denominator):",INDIRECT("'" &amp; $D$33 &amp; "'!$A$9:$AD$9"),0),FALSE))))))</f>
        <v xml:space="preserve"> </v>
      </c>
      <c r="I101" s="53" t="str">
        <f ca="1">IF($B101=0," ",IF(LEFT(EDTC1[[#Headers],[EnterQ6]],6)="EnterQ","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"'!$A$9:$AD$120"),MATCH("1. Home Medications",INDIRECT("'" &amp; $D$33 &amp; "'!$A$9:$AD$9"),0),FALSE)/VLOOKUP($B101,INDIRECT("'" &amp; $D$33 &amp; "'!$A$9:$AD$120"),MATCH("# of Records Reviewed (denominator):",INDIRECT("'" &amp; $D$33 &amp; "'!$A$9:$AD$9"),0),FALSE))))))</f>
        <v xml:space="preserve"> </v>
      </c>
      <c r="J101" s="53" t="str">
        <f ca="1">IF($B101=0," ",IF(LEFT(EDTC1[[#Headers],[EnterQ7]],6)="EnterQ","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"'!$A$9:$AD$120"),MATCH("1. Home Medications",INDIRECT("'" &amp; $D$33 &amp; "'!$A$9:$AD$9"),0),FALSE)/VLOOKUP($B101,INDIRECT("'" &amp; $D$33 &amp; "'!$A$9:$AD$120"),MATCH("# of Records Reviewed (denominator):",INDIRECT("'" &amp; $D$33 &amp; "'!$A$9:$AD$9"),0),FALSE))))))</f>
        <v xml:space="preserve"> </v>
      </c>
      <c r="K101" s="53" t="str">
        <f ca="1">IF($B101=0," ",IF(LEFT(EDTC1[[#Headers],[EnterQ8]],6)="EnterQ","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"'!$A$9:$AD$120"),MATCH("1. Home Medications",INDIRECT("'" &amp; $D$33 &amp; "'!$A$9:$AD$9"),0),FALSE)/VLOOKUP($B101,INDIRECT("'" &amp; $D$33 &amp; "'!$A$9:$AD$120"),MATCH("# of Records Reviewed (denominator):",INDIRECT("'" &amp; $D$33 &amp; "'!$A$9:$AD$9"),0),FALSE))))))</f>
        <v xml:space="preserve"> </v>
      </c>
    </row>
    <row r="102" spans="2:11" x14ac:dyDescent="0.25">
      <c r="B102" s="52">
        <f>IF('Update Master Hospital List'!D69=0,0,'Update Master Hospital List'!D69)</f>
        <v>0</v>
      </c>
      <c r="C102" s="52">
        <f>IF('Update Master Hospital List'!E69=0,0,'Update Master Hospital List'!E69)</f>
        <v>0</v>
      </c>
      <c r="D102" s="53" t="str">
        <f ca="1">IF($B102=0," ",IF(LEFT(EDTC1[[#Headers],[EnterQ1]],6)="EnterQ","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"'!$A$9:$AD$120"),MATCH("1. Home Medications",INDIRECT("'" &amp; $D$33 &amp; "'!$A$9:$AD$9"),0),FALSE)/VLOOKUP($B102,INDIRECT("'" &amp; $D$33 &amp; "'!$A$9:$AD$120"),MATCH("# of Records Reviewed (denominator):",INDIRECT("'" &amp; $D$33 &amp; "'!$A$9:$AD$9"),0),FALSE))))))</f>
        <v xml:space="preserve"> </v>
      </c>
      <c r="E102" s="53" t="str">
        <f ca="1">IF($B102=0," ",IF(LEFT(EDTC1[[#Headers],[EnterQ2]],6)="EnterQ","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"'!$A$9:$AD$120"),MATCH("1. Home Medications",INDIRECT("'" &amp; $D$33 &amp; "'!$A$9:$AD$9"),0),FALSE)/VLOOKUP($B102,INDIRECT("'" &amp; $D$33 &amp; "'!$A$9:$AD$120"),MATCH("# of Records Reviewed (denominator):",INDIRECT("'" &amp; $D$33 &amp; "'!$A$9:$AD$9"),0),FALSE))))))</f>
        <v xml:space="preserve"> </v>
      </c>
      <c r="F102" s="53" t="str">
        <f ca="1">IF($B102=0," ",IF(LEFT(EDTC1[[#Headers],[EnterQ3]],6)="EnterQ","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"'!$A$9:$AD$120"),MATCH("1. Home Medications",INDIRECT("'" &amp; $D$33 &amp; "'!$A$9:$AD$9"),0),FALSE)/VLOOKUP($B102,INDIRECT("'" &amp; $D$33 &amp; "'!$A$9:$AD$120"),MATCH("# of Records Reviewed (denominator):",INDIRECT("'" &amp; $D$33 &amp; "'!$A$9:$AD$9"),0),FALSE))))))</f>
        <v xml:space="preserve"> </v>
      </c>
      <c r="G102" s="53" t="str">
        <f ca="1">IF($B102=0," ",IF(LEFT(EDTC1[[#Headers],[EnterQ4]],6)="EnterQ","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"'!$A$9:$AD$120"),MATCH("1. Home Medications",INDIRECT("'" &amp; $D$33 &amp; "'!$A$9:$AD$9"),0),FALSE)/VLOOKUP($B102,INDIRECT("'" &amp; $D$33 &amp; "'!$A$9:$AD$120"),MATCH("# of Records Reviewed (denominator):",INDIRECT("'" &amp; $D$33 &amp; "'!$A$9:$AD$9"),0),FALSE))))))</f>
        <v xml:space="preserve"> </v>
      </c>
      <c r="H102" s="53" t="str">
        <f ca="1">IF($B102=0," ",IF(LEFT(EDTC1[[#Headers],[EnterQ5]],6)="EnterQ","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"'!$A$9:$AD$120"),MATCH("1. Home Medications",INDIRECT("'" &amp; $D$33 &amp; "'!$A$9:$AD$9"),0),FALSE)/VLOOKUP($B102,INDIRECT("'" &amp; $D$33 &amp; "'!$A$9:$AD$120"),MATCH("# of Records Reviewed (denominator):",INDIRECT("'" &amp; $D$33 &amp; "'!$A$9:$AD$9"),0),FALSE))))))</f>
        <v xml:space="preserve"> </v>
      </c>
      <c r="I102" s="53" t="str">
        <f ca="1">IF($B102=0," ",IF(LEFT(EDTC1[[#Headers],[EnterQ6]],6)="EnterQ","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"'!$A$9:$AD$120"),MATCH("1. Home Medications",INDIRECT("'" &amp; $D$33 &amp; "'!$A$9:$AD$9"),0),FALSE)/VLOOKUP($B102,INDIRECT("'" &amp; $D$33 &amp; "'!$A$9:$AD$120"),MATCH("# of Records Reviewed (denominator):",INDIRECT("'" &amp; $D$33 &amp; "'!$A$9:$AD$9"),0),FALSE))))))</f>
        <v xml:space="preserve"> </v>
      </c>
      <c r="J102" s="53" t="str">
        <f ca="1">IF($B102=0," ",IF(LEFT(EDTC1[[#Headers],[EnterQ7]],6)="EnterQ","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"'!$A$9:$AD$120"),MATCH("1. Home Medications",INDIRECT("'" &amp; $D$33 &amp; "'!$A$9:$AD$9"),0),FALSE)/VLOOKUP($B102,INDIRECT("'" &amp; $D$33 &amp; "'!$A$9:$AD$120"),MATCH("# of Records Reviewed (denominator):",INDIRECT("'" &amp; $D$33 &amp; "'!$A$9:$AD$9"),0),FALSE))))))</f>
        <v xml:space="preserve"> </v>
      </c>
      <c r="K102" s="53" t="str">
        <f ca="1">IF($B102=0," ",IF(LEFT(EDTC1[[#Headers],[EnterQ8]],6)="EnterQ","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"'!$A$9:$AD$120"),MATCH("1. Home Medications",INDIRECT("'" &amp; $D$33 &amp; "'!$A$9:$AD$9"),0),FALSE)/VLOOKUP($B102,INDIRECT("'" &amp; $D$33 &amp; "'!$A$9:$AD$120"),MATCH("# of Records Reviewed (denominator):",INDIRECT("'" &amp; $D$33 &amp; "'!$A$9:$AD$9"),0),FALSE))))))</f>
        <v xml:space="preserve"> </v>
      </c>
    </row>
    <row r="103" spans="2:11" x14ac:dyDescent="0.25">
      <c r="B103" s="52">
        <f>IF('Update Master Hospital List'!D70=0,0,'Update Master Hospital List'!D70)</f>
        <v>0</v>
      </c>
      <c r="C103" s="52">
        <f>IF('Update Master Hospital List'!E70=0,0,'Update Master Hospital List'!E70)</f>
        <v>0</v>
      </c>
      <c r="D103" s="53" t="str">
        <f ca="1">IF($B103=0," ",IF(LEFT(EDTC1[[#Headers],[EnterQ1]],6)="EnterQ","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"'!$A$9:$AD$120"),MATCH("1. Home Medications",INDIRECT("'" &amp; $D$33 &amp; "'!$A$9:$AD$9"),0),FALSE)/VLOOKUP($B103,INDIRECT("'" &amp; $D$33 &amp; "'!$A$9:$AD$120"),MATCH("# of Records Reviewed (denominator):",INDIRECT("'" &amp; $D$33 &amp; "'!$A$9:$AD$9"),0),FALSE))))))</f>
        <v xml:space="preserve"> </v>
      </c>
      <c r="E103" s="53" t="str">
        <f ca="1">IF($B103=0," ",IF(LEFT(EDTC1[[#Headers],[EnterQ2]],6)="EnterQ","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"'!$A$9:$AD$120"),MATCH("1. Home Medications",INDIRECT("'" &amp; $D$33 &amp; "'!$A$9:$AD$9"),0),FALSE)/VLOOKUP($B103,INDIRECT("'" &amp; $D$33 &amp; "'!$A$9:$AD$120"),MATCH("# of Records Reviewed (denominator):",INDIRECT("'" &amp; $D$33 &amp; "'!$A$9:$AD$9"),0),FALSE))))))</f>
        <v xml:space="preserve"> </v>
      </c>
      <c r="F103" s="53" t="str">
        <f ca="1">IF($B103=0," ",IF(LEFT(EDTC1[[#Headers],[EnterQ3]],6)="EnterQ","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"'!$A$9:$AD$120"),MATCH("1. Home Medications",INDIRECT("'" &amp; $D$33 &amp; "'!$A$9:$AD$9"),0),FALSE)/VLOOKUP($B103,INDIRECT("'" &amp; $D$33 &amp; "'!$A$9:$AD$120"),MATCH("# of Records Reviewed (denominator):",INDIRECT("'" &amp; $D$33 &amp; "'!$A$9:$AD$9"),0),FALSE))))))</f>
        <v xml:space="preserve"> </v>
      </c>
      <c r="G103" s="53" t="str">
        <f ca="1">IF($B103=0," ",IF(LEFT(EDTC1[[#Headers],[EnterQ4]],6)="EnterQ","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"'!$A$9:$AD$120"),MATCH("1. Home Medications",INDIRECT("'" &amp; $D$33 &amp; "'!$A$9:$AD$9"),0),FALSE)/VLOOKUP($B103,INDIRECT("'" &amp; $D$33 &amp; "'!$A$9:$AD$120"),MATCH("# of Records Reviewed (denominator):",INDIRECT("'" &amp; $D$33 &amp; "'!$A$9:$AD$9"),0),FALSE))))))</f>
        <v xml:space="preserve"> </v>
      </c>
      <c r="H103" s="53" t="str">
        <f ca="1">IF($B103=0," ",IF(LEFT(EDTC1[[#Headers],[EnterQ5]],6)="EnterQ","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"'!$A$9:$AD$120"),MATCH("1. Home Medications",INDIRECT("'" &amp; $D$33 &amp; "'!$A$9:$AD$9"),0),FALSE)/VLOOKUP($B103,INDIRECT("'" &amp; $D$33 &amp; "'!$A$9:$AD$120"),MATCH("# of Records Reviewed (denominator):",INDIRECT("'" &amp; $D$33 &amp; "'!$A$9:$AD$9"),0),FALSE))))))</f>
        <v xml:space="preserve"> </v>
      </c>
      <c r="I103" s="53" t="str">
        <f ca="1">IF($B103=0," ",IF(LEFT(EDTC1[[#Headers],[EnterQ6]],6)="EnterQ","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"'!$A$9:$AD$120"),MATCH("1. Home Medications",INDIRECT("'" &amp; $D$33 &amp; "'!$A$9:$AD$9"),0),FALSE)/VLOOKUP($B103,INDIRECT("'" &amp; $D$33 &amp; "'!$A$9:$AD$120"),MATCH("# of Records Reviewed (denominator):",INDIRECT("'" &amp; $D$33 &amp; "'!$A$9:$AD$9"),0),FALSE))))))</f>
        <v xml:space="preserve"> </v>
      </c>
      <c r="J103" s="53" t="str">
        <f ca="1">IF($B103=0," ",IF(LEFT(EDTC1[[#Headers],[EnterQ7]],6)="EnterQ","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"'!$A$9:$AD$120"),MATCH("1. Home Medications",INDIRECT("'" &amp; $D$33 &amp; "'!$A$9:$AD$9"),0),FALSE)/VLOOKUP($B103,INDIRECT("'" &amp; $D$33 &amp; "'!$A$9:$AD$120"),MATCH("# of Records Reviewed (denominator):",INDIRECT("'" &amp; $D$33 &amp; "'!$A$9:$AD$9"),0),FALSE))))))</f>
        <v xml:space="preserve"> </v>
      </c>
      <c r="K103" s="53" t="str">
        <f ca="1">IF($B103=0," ",IF(LEFT(EDTC1[[#Headers],[EnterQ8]],6)="EnterQ","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"'!$A$9:$AD$120"),MATCH("1. Home Medications",INDIRECT("'" &amp; $D$33 &amp; "'!$A$9:$AD$9"),0),FALSE)/VLOOKUP($B103,INDIRECT("'" &amp; $D$33 &amp; "'!$A$9:$AD$120"),MATCH("# of Records Reviewed (denominator):",INDIRECT("'" &amp; $D$33 &amp; "'!$A$9:$AD$9"),0),FALSE))))))</f>
        <v xml:space="preserve"> </v>
      </c>
    </row>
    <row r="104" spans="2:11" x14ac:dyDescent="0.25">
      <c r="B104" s="52">
        <f>IF('Update Master Hospital List'!D71=0,0,'Update Master Hospital List'!D71)</f>
        <v>0</v>
      </c>
      <c r="C104" s="52">
        <f>IF('Update Master Hospital List'!E71=0,0,'Update Master Hospital List'!E71)</f>
        <v>0</v>
      </c>
      <c r="D104" s="53" t="str">
        <f ca="1">IF($B104=0," ",IF(LEFT(EDTC1[[#Headers],[EnterQ1]],6)="EnterQ","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"'!$A$9:$AD$120"),MATCH("1. Home Medications",INDIRECT("'" &amp; $D$33 &amp; "'!$A$9:$AD$9"),0),FALSE)/VLOOKUP($B104,INDIRECT("'" &amp; $D$33 &amp; "'!$A$9:$AD$120"),MATCH("# of Records Reviewed (denominator):",INDIRECT("'" &amp; $D$33 &amp; "'!$A$9:$AD$9"),0),FALSE))))))</f>
        <v xml:space="preserve"> </v>
      </c>
      <c r="E104" s="53" t="str">
        <f ca="1">IF($B104=0," ",IF(LEFT(EDTC1[[#Headers],[EnterQ2]],6)="EnterQ","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"'!$A$9:$AD$120"),MATCH("1. Home Medications",INDIRECT("'" &amp; $D$33 &amp; "'!$A$9:$AD$9"),0),FALSE)/VLOOKUP($B104,INDIRECT("'" &amp; $D$33 &amp; "'!$A$9:$AD$120"),MATCH("# of Records Reviewed (denominator):",INDIRECT("'" &amp; $D$33 &amp; "'!$A$9:$AD$9"),0),FALSE))))))</f>
        <v xml:space="preserve"> </v>
      </c>
      <c r="F104" s="53" t="str">
        <f ca="1">IF($B104=0," ",IF(LEFT(EDTC1[[#Headers],[EnterQ3]],6)="EnterQ","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"'!$A$9:$AD$120"),MATCH("1. Home Medications",INDIRECT("'" &amp; $D$33 &amp; "'!$A$9:$AD$9"),0),FALSE)/VLOOKUP($B104,INDIRECT("'" &amp; $D$33 &amp; "'!$A$9:$AD$120"),MATCH("# of Records Reviewed (denominator):",INDIRECT("'" &amp; $D$33 &amp; "'!$A$9:$AD$9"),0),FALSE))))))</f>
        <v xml:space="preserve"> </v>
      </c>
      <c r="G104" s="53" t="str">
        <f ca="1">IF($B104=0," ",IF(LEFT(EDTC1[[#Headers],[EnterQ4]],6)="EnterQ","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"'!$A$9:$AD$120"),MATCH("1. Home Medications",INDIRECT("'" &amp; $D$33 &amp; "'!$A$9:$AD$9"),0),FALSE)/VLOOKUP($B104,INDIRECT("'" &amp; $D$33 &amp; "'!$A$9:$AD$120"),MATCH("# of Records Reviewed (denominator):",INDIRECT("'" &amp; $D$33 &amp; "'!$A$9:$AD$9"),0),FALSE))))))</f>
        <v xml:space="preserve"> </v>
      </c>
      <c r="H104" s="53" t="str">
        <f ca="1">IF($B104=0," ",IF(LEFT(EDTC1[[#Headers],[EnterQ5]],6)="EnterQ","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"'!$A$9:$AD$120"),MATCH("1. Home Medications",INDIRECT("'" &amp; $D$33 &amp; "'!$A$9:$AD$9"),0),FALSE)/VLOOKUP($B104,INDIRECT("'" &amp; $D$33 &amp; "'!$A$9:$AD$120"),MATCH("# of Records Reviewed (denominator):",INDIRECT("'" &amp; $D$33 &amp; "'!$A$9:$AD$9"),0),FALSE))))))</f>
        <v xml:space="preserve"> </v>
      </c>
      <c r="I104" s="53" t="str">
        <f ca="1">IF($B104=0," ",IF(LEFT(EDTC1[[#Headers],[EnterQ6]],6)="EnterQ","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"'!$A$9:$AD$120"),MATCH("1. Home Medications",INDIRECT("'" &amp; $D$33 &amp; "'!$A$9:$AD$9"),0),FALSE)/VLOOKUP($B104,INDIRECT("'" &amp; $D$33 &amp; "'!$A$9:$AD$120"),MATCH("# of Records Reviewed (denominator):",INDIRECT("'" &amp; $D$33 &amp; "'!$A$9:$AD$9"),0),FALSE))))))</f>
        <v xml:space="preserve"> </v>
      </c>
      <c r="J104" s="53" t="str">
        <f ca="1">IF($B104=0," ",IF(LEFT(EDTC1[[#Headers],[EnterQ7]],6)="EnterQ","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"'!$A$9:$AD$120"),MATCH("1. Home Medications",INDIRECT("'" &amp; $D$33 &amp; "'!$A$9:$AD$9"),0),FALSE)/VLOOKUP($B104,INDIRECT("'" &amp; $D$33 &amp; "'!$A$9:$AD$120"),MATCH("# of Records Reviewed (denominator):",INDIRECT("'" &amp; $D$33 &amp; "'!$A$9:$AD$9"),0),FALSE))))))</f>
        <v xml:space="preserve"> </v>
      </c>
      <c r="K104" s="53" t="str">
        <f ca="1">IF($B104=0," ",IF(LEFT(EDTC1[[#Headers],[EnterQ8]],6)="EnterQ","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"'!$A$9:$AD$120"),MATCH("1. Home Medications",INDIRECT("'" &amp; $D$33 &amp; "'!$A$9:$AD$9"),0),FALSE)/VLOOKUP($B104,INDIRECT("'" &amp; $D$33 &amp; "'!$A$9:$AD$120"),MATCH("# of Records Reviewed (denominator):",INDIRECT("'" &amp; $D$33 &amp; "'!$A$9:$AD$9"),0),FALSE))))))</f>
        <v xml:space="preserve"> </v>
      </c>
    </row>
    <row r="105" spans="2:11" x14ac:dyDescent="0.25">
      <c r="B105" s="52">
        <f>IF('Update Master Hospital List'!D72=0,0,'Update Master Hospital List'!D72)</f>
        <v>0</v>
      </c>
      <c r="C105" s="52">
        <f>IF('Update Master Hospital List'!E72=0,0,'Update Master Hospital List'!E72)</f>
        <v>0</v>
      </c>
      <c r="D105" s="53" t="str">
        <f ca="1">IF($B105=0," ",IF(LEFT(EDTC1[[#Headers],[EnterQ1]],6)="EnterQ","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"'!$A$9:$AD$120"),MATCH("1. Home Medications",INDIRECT("'" &amp; $D$33 &amp; "'!$A$9:$AD$9"),0),FALSE)/VLOOKUP($B105,INDIRECT("'" &amp; $D$33 &amp; "'!$A$9:$AD$120"),MATCH("# of Records Reviewed (denominator):",INDIRECT("'" &amp; $D$33 &amp; "'!$A$9:$AD$9"),0),FALSE))))))</f>
        <v xml:space="preserve"> </v>
      </c>
      <c r="E105" s="53" t="str">
        <f ca="1">IF($B105=0," ",IF(LEFT(EDTC1[[#Headers],[EnterQ2]],6)="EnterQ","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"'!$A$9:$AD$120"),MATCH("1. Home Medications",INDIRECT("'" &amp; $D$33 &amp; "'!$A$9:$AD$9"),0),FALSE)/VLOOKUP($B105,INDIRECT("'" &amp; $D$33 &amp; "'!$A$9:$AD$120"),MATCH("# of Records Reviewed (denominator):",INDIRECT("'" &amp; $D$33 &amp; "'!$A$9:$AD$9"),0),FALSE))))))</f>
        <v xml:space="preserve"> </v>
      </c>
      <c r="F105" s="53" t="str">
        <f ca="1">IF($B105=0," ",IF(LEFT(EDTC1[[#Headers],[EnterQ3]],6)="EnterQ","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"'!$A$9:$AD$120"),MATCH("1. Home Medications",INDIRECT("'" &amp; $D$33 &amp; "'!$A$9:$AD$9"),0),FALSE)/VLOOKUP($B105,INDIRECT("'" &amp; $D$33 &amp; "'!$A$9:$AD$120"),MATCH("# of Records Reviewed (denominator):",INDIRECT("'" &amp; $D$33 &amp; "'!$A$9:$AD$9"),0),FALSE))))))</f>
        <v xml:space="preserve"> </v>
      </c>
      <c r="G105" s="53" t="str">
        <f ca="1">IF($B105=0," ",IF(LEFT(EDTC1[[#Headers],[EnterQ4]],6)="EnterQ","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"'!$A$9:$AD$120"),MATCH("1. Home Medications",INDIRECT("'" &amp; $D$33 &amp; "'!$A$9:$AD$9"),0),FALSE)/VLOOKUP($B105,INDIRECT("'" &amp; $D$33 &amp; "'!$A$9:$AD$120"),MATCH("# of Records Reviewed (denominator):",INDIRECT("'" &amp; $D$33 &amp; "'!$A$9:$AD$9"),0),FALSE))))))</f>
        <v xml:space="preserve"> </v>
      </c>
      <c r="H105" s="53" t="str">
        <f ca="1">IF($B105=0," ",IF(LEFT(EDTC1[[#Headers],[EnterQ5]],6)="EnterQ","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"'!$A$9:$AD$120"),MATCH("1. Home Medications",INDIRECT("'" &amp; $D$33 &amp; "'!$A$9:$AD$9"),0),FALSE)/VLOOKUP($B105,INDIRECT("'" &amp; $D$33 &amp; "'!$A$9:$AD$120"),MATCH("# of Records Reviewed (denominator):",INDIRECT("'" &amp; $D$33 &amp; "'!$A$9:$AD$9"),0),FALSE))))))</f>
        <v xml:space="preserve"> </v>
      </c>
      <c r="I105" s="53" t="str">
        <f ca="1">IF($B105=0," ",IF(LEFT(EDTC1[[#Headers],[EnterQ6]],6)="EnterQ","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"'!$A$9:$AD$120"),MATCH("1. Home Medications",INDIRECT("'" &amp; $D$33 &amp; "'!$A$9:$AD$9"),0),FALSE)/VLOOKUP($B105,INDIRECT("'" &amp; $D$33 &amp; "'!$A$9:$AD$120"),MATCH("# of Records Reviewed (denominator):",INDIRECT("'" &amp; $D$33 &amp; "'!$A$9:$AD$9"),0),FALSE))))))</f>
        <v xml:space="preserve"> </v>
      </c>
      <c r="J105" s="53" t="str">
        <f ca="1">IF($B105=0," ",IF(LEFT(EDTC1[[#Headers],[EnterQ7]],6)="EnterQ","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"'!$A$9:$AD$120"),MATCH("1. Home Medications",INDIRECT("'" &amp; $D$33 &amp; "'!$A$9:$AD$9"),0),FALSE)/VLOOKUP($B105,INDIRECT("'" &amp; $D$33 &amp; "'!$A$9:$AD$120"),MATCH("# of Records Reviewed (denominator):",INDIRECT("'" &amp; $D$33 &amp; "'!$A$9:$AD$9"),0),FALSE))))))</f>
        <v xml:space="preserve"> </v>
      </c>
      <c r="K105" s="53" t="str">
        <f ca="1">IF($B105=0," ",IF(LEFT(EDTC1[[#Headers],[EnterQ8]],6)="EnterQ","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"'!$A$9:$AD$120"),MATCH("1. Home Medications",INDIRECT("'" &amp; $D$33 &amp; "'!$A$9:$AD$9"),0),FALSE)/VLOOKUP($B105,INDIRECT("'" &amp; $D$33 &amp; "'!$A$9:$AD$120"),MATCH("# of Records Reviewed (denominator):",INDIRECT("'" &amp; $D$33 &amp; "'!$A$9:$AD$9"),0),FALSE))))))</f>
        <v xml:space="preserve"> </v>
      </c>
    </row>
    <row r="106" spans="2:11" x14ac:dyDescent="0.25">
      <c r="B106" s="52">
        <f>IF('Update Master Hospital List'!D73=0,0,'Update Master Hospital List'!D73)</f>
        <v>0</v>
      </c>
      <c r="C106" s="52">
        <f>IF('Update Master Hospital List'!E73=0,0,'Update Master Hospital List'!E73)</f>
        <v>0</v>
      </c>
      <c r="D106" s="53" t="str">
        <f ca="1">IF($B106=0," ",IF(LEFT(EDTC1[[#Headers],[EnterQ1]],6)="EnterQ","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"'!$A$9:$AD$120"),MATCH("1. Home Medications",INDIRECT("'" &amp; $D$33 &amp; "'!$A$9:$AD$9"),0),FALSE)/VLOOKUP($B106,INDIRECT("'" &amp; $D$33 &amp; "'!$A$9:$AD$120"),MATCH("# of Records Reviewed (denominator):",INDIRECT("'" &amp; $D$33 &amp; "'!$A$9:$AD$9"),0),FALSE))))))</f>
        <v xml:space="preserve"> </v>
      </c>
      <c r="E106" s="53" t="str">
        <f ca="1">IF($B106=0," ",IF(LEFT(EDTC1[[#Headers],[EnterQ2]],6)="EnterQ","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"'!$A$9:$AD$120"),MATCH("1. Home Medications",INDIRECT("'" &amp; $D$33 &amp; "'!$A$9:$AD$9"),0),FALSE)/VLOOKUP($B106,INDIRECT("'" &amp; $D$33 &amp; "'!$A$9:$AD$120"),MATCH("# of Records Reviewed (denominator):",INDIRECT("'" &amp; $D$33 &amp; "'!$A$9:$AD$9"),0),FALSE))))))</f>
        <v xml:space="preserve"> </v>
      </c>
      <c r="F106" s="53" t="str">
        <f ca="1">IF($B106=0," ",IF(LEFT(EDTC1[[#Headers],[EnterQ3]],6)="EnterQ","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"'!$A$9:$AD$120"),MATCH("1. Home Medications",INDIRECT("'" &amp; $D$33 &amp; "'!$A$9:$AD$9"),0),FALSE)/VLOOKUP($B106,INDIRECT("'" &amp; $D$33 &amp; "'!$A$9:$AD$120"),MATCH("# of Records Reviewed (denominator):",INDIRECT("'" &amp; $D$33 &amp; "'!$A$9:$AD$9"),0),FALSE))))))</f>
        <v xml:space="preserve"> </v>
      </c>
      <c r="G106" s="53" t="str">
        <f ca="1">IF($B106=0," ",IF(LEFT(EDTC1[[#Headers],[EnterQ4]],6)="EnterQ","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"'!$A$9:$AD$120"),MATCH("1. Home Medications",INDIRECT("'" &amp; $D$33 &amp; "'!$A$9:$AD$9"),0),FALSE)/VLOOKUP($B106,INDIRECT("'" &amp; $D$33 &amp; "'!$A$9:$AD$120"),MATCH("# of Records Reviewed (denominator):",INDIRECT("'" &amp; $D$33 &amp; "'!$A$9:$AD$9"),0),FALSE))))))</f>
        <v xml:space="preserve"> </v>
      </c>
      <c r="H106" s="53" t="str">
        <f ca="1">IF($B106=0," ",IF(LEFT(EDTC1[[#Headers],[EnterQ5]],6)="EnterQ","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"'!$A$9:$AD$120"),MATCH("1. Home Medications",INDIRECT("'" &amp; $D$33 &amp; "'!$A$9:$AD$9"),0),FALSE)/VLOOKUP($B106,INDIRECT("'" &amp; $D$33 &amp; "'!$A$9:$AD$120"),MATCH("# of Records Reviewed (denominator):",INDIRECT("'" &amp; $D$33 &amp; "'!$A$9:$AD$9"),0),FALSE))))))</f>
        <v xml:space="preserve"> </v>
      </c>
      <c r="I106" s="53" t="str">
        <f ca="1">IF($B106=0," ",IF(LEFT(EDTC1[[#Headers],[EnterQ6]],6)="EnterQ","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"'!$A$9:$AD$120"),MATCH("1. Home Medications",INDIRECT("'" &amp; $D$33 &amp; "'!$A$9:$AD$9"),0),FALSE)/VLOOKUP($B106,INDIRECT("'" &amp; $D$33 &amp; "'!$A$9:$AD$120"),MATCH("# of Records Reviewed (denominator):",INDIRECT("'" &amp; $D$33 &amp; "'!$A$9:$AD$9"),0),FALSE))))))</f>
        <v xml:space="preserve"> </v>
      </c>
      <c r="J106" s="53" t="str">
        <f ca="1">IF($B106=0," ",IF(LEFT(EDTC1[[#Headers],[EnterQ7]],6)="EnterQ","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"'!$A$9:$AD$120"),MATCH("1. Home Medications",INDIRECT("'" &amp; $D$33 &amp; "'!$A$9:$AD$9"),0),FALSE)/VLOOKUP($B106,INDIRECT("'" &amp; $D$33 &amp; "'!$A$9:$AD$120"),MATCH("# of Records Reviewed (denominator):",INDIRECT("'" &amp; $D$33 &amp; "'!$A$9:$AD$9"),0),FALSE))))))</f>
        <v xml:space="preserve"> </v>
      </c>
      <c r="K106" s="53" t="str">
        <f ca="1">IF($B106=0," ",IF(LEFT(EDTC1[[#Headers],[EnterQ8]],6)="EnterQ","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"'!$A$9:$AD$120"),MATCH("1. Home Medications",INDIRECT("'" &amp; $D$33 &amp; "'!$A$9:$AD$9"),0),FALSE)/VLOOKUP($B106,INDIRECT("'" &amp; $D$33 &amp; "'!$A$9:$AD$120"),MATCH("# of Records Reviewed (denominator):",INDIRECT("'" &amp; $D$33 &amp; "'!$A$9:$AD$9"),0),FALSE))))))</f>
        <v xml:space="preserve"> </v>
      </c>
    </row>
    <row r="107" spans="2:11" x14ac:dyDescent="0.25">
      <c r="B107" s="52">
        <f>IF('Update Master Hospital List'!D74=0,0,'Update Master Hospital List'!D74)</f>
        <v>0</v>
      </c>
      <c r="C107" s="52">
        <f>IF('Update Master Hospital List'!E74=0,0,'Update Master Hospital List'!E74)</f>
        <v>0</v>
      </c>
      <c r="D107" s="53" t="str">
        <f ca="1">IF($B107=0," ",IF(LEFT(EDTC1[[#Headers],[EnterQ1]],6)="EnterQ","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"'!$A$9:$AD$120"),MATCH("1. Home Medications",INDIRECT("'" &amp; $D$33 &amp; "'!$A$9:$AD$9"),0),FALSE)/VLOOKUP($B107,INDIRECT("'" &amp; $D$33 &amp; "'!$A$9:$AD$120"),MATCH("# of Records Reviewed (denominator):",INDIRECT("'" &amp; $D$33 &amp; "'!$A$9:$AD$9"),0),FALSE))))))</f>
        <v xml:space="preserve"> </v>
      </c>
      <c r="E107" s="53" t="str">
        <f ca="1">IF($B107=0," ",IF(LEFT(EDTC1[[#Headers],[EnterQ2]],6)="EnterQ","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"'!$A$9:$AD$120"),MATCH("1. Home Medications",INDIRECT("'" &amp; $D$33 &amp; "'!$A$9:$AD$9"),0),FALSE)/VLOOKUP($B107,INDIRECT("'" &amp; $D$33 &amp; "'!$A$9:$AD$120"),MATCH("# of Records Reviewed (denominator):",INDIRECT("'" &amp; $D$33 &amp; "'!$A$9:$AD$9"),0),FALSE))))))</f>
        <v xml:space="preserve"> </v>
      </c>
      <c r="F107" s="53" t="str">
        <f ca="1">IF($B107=0," ",IF(LEFT(EDTC1[[#Headers],[EnterQ3]],6)="EnterQ","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"'!$A$9:$AD$120"),MATCH("1. Home Medications",INDIRECT("'" &amp; $D$33 &amp; "'!$A$9:$AD$9"),0),FALSE)/VLOOKUP($B107,INDIRECT("'" &amp; $D$33 &amp; "'!$A$9:$AD$120"),MATCH("# of Records Reviewed (denominator):",INDIRECT("'" &amp; $D$33 &amp; "'!$A$9:$AD$9"),0),FALSE))))))</f>
        <v xml:space="preserve"> </v>
      </c>
      <c r="G107" s="53" t="str">
        <f ca="1">IF($B107=0," ",IF(LEFT(EDTC1[[#Headers],[EnterQ4]],6)="EnterQ","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"'!$A$9:$AD$120"),MATCH("1. Home Medications",INDIRECT("'" &amp; $D$33 &amp; "'!$A$9:$AD$9"),0),FALSE)/VLOOKUP($B107,INDIRECT("'" &amp; $D$33 &amp; "'!$A$9:$AD$120"),MATCH("# of Records Reviewed (denominator):",INDIRECT("'" &amp; $D$33 &amp; "'!$A$9:$AD$9"),0),FALSE))))))</f>
        <v xml:space="preserve"> </v>
      </c>
      <c r="H107" s="53" t="str">
        <f ca="1">IF($B107=0," ",IF(LEFT(EDTC1[[#Headers],[EnterQ5]],6)="EnterQ","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"'!$A$9:$AD$120"),MATCH("1. Home Medications",INDIRECT("'" &amp; $D$33 &amp; "'!$A$9:$AD$9"),0),FALSE)/VLOOKUP($B107,INDIRECT("'" &amp; $D$33 &amp; "'!$A$9:$AD$120"),MATCH("# of Records Reviewed (denominator):",INDIRECT("'" &amp; $D$33 &amp; "'!$A$9:$AD$9"),0),FALSE))))))</f>
        <v xml:space="preserve"> </v>
      </c>
      <c r="I107" s="53" t="str">
        <f ca="1">IF($B107=0," ",IF(LEFT(EDTC1[[#Headers],[EnterQ6]],6)="EnterQ","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"'!$A$9:$AD$120"),MATCH("1. Home Medications",INDIRECT("'" &amp; $D$33 &amp; "'!$A$9:$AD$9"),0),FALSE)/VLOOKUP($B107,INDIRECT("'" &amp; $D$33 &amp; "'!$A$9:$AD$120"),MATCH("# of Records Reviewed (denominator):",INDIRECT("'" &amp; $D$33 &amp; "'!$A$9:$AD$9"),0),FALSE))))))</f>
        <v xml:space="preserve"> </v>
      </c>
      <c r="J107" s="53" t="str">
        <f ca="1">IF($B107=0," ",IF(LEFT(EDTC1[[#Headers],[EnterQ7]],6)="EnterQ","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"'!$A$9:$AD$120"),MATCH("1. Home Medications",INDIRECT("'" &amp; $D$33 &amp; "'!$A$9:$AD$9"),0),FALSE)/VLOOKUP($B107,INDIRECT("'" &amp; $D$33 &amp; "'!$A$9:$AD$120"),MATCH("# of Records Reviewed (denominator):",INDIRECT("'" &amp; $D$33 &amp; "'!$A$9:$AD$9"),0),FALSE))))))</f>
        <v xml:space="preserve"> </v>
      </c>
      <c r="K107" s="53" t="str">
        <f ca="1">IF($B107=0," ",IF(LEFT(EDTC1[[#Headers],[EnterQ8]],6)="EnterQ","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"'!$A$9:$AD$120"),MATCH("1. Home Medications",INDIRECT("'" &amp; $D$33 &amp; "'!$A$9:$AD$9"),0),FALSE)/VLOOKUP($B107,INDIRECT("'" &amp; $D$33 &amp; "'!$A$9:$AD$120"),MATCH("# of Records Reviewed (denominator):",INDIRECT("'" &amp; $D$33 &amp; "'!$A$9:$AD$9"),0),FALSE))))))</f>
        <v xml:space="preserve"> </v>
      </c>
    </row>
    <row r="108" spans="2:11" x14ac:dyDescent="0.25">
      <c r="B108" s="52">
        <f>IF('Update Master Hospital List'!D75=0,0,'Update Master Hospital List'!D75)</f>
        <v>0</v>
      </c>
      <c r="C108" s="52">
        <f>IF('Update Master Hospital List'!E75=0,0,'Update Master Hospital List'!E75)</f>
        <v>0</v>
      </c>
      <c r="D108" s="53" t="str">
        <f ca="1">IF($B108=0," ",IF(LEFT(EDTC1[[#Headers],[EnterQ1]],6)="EnterQ","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"'!$A$9:$AD$120"),MATCH("1. Home Medications",INDIRECT("'" &amp; $D$33 &amp; "'!$A$9:$AD$9"),0),FALSE)/VLOOKUP($B108,INDIRECT("'" &amp; $D$33 &amp; "'!$A$9:$AD$120"),MATCH("# of Records Reviewed (denominator):",INDIRECT("'" &amp; $D$33 &amp; "'!$A$9:$AD$9"),0),FALSE))))))</f>
        <v xml:space="preserve"> </v>
      </c>
      <c r="E108" s="53" t="str">
        <f ca="1">IF($B108=0," ",IF(LEFT(EDTC1[[#Headers],[EnterQ2]],6)="EnterQ","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"'!$A$9:$AD$120"),MATCH("1. Home Medications",INDIRECT("'" &amp; $D$33 &amp; "'!$A$9:$AD$9"),0),FALSE)/VLOOKUP($B108,INDIRECT("'" &amp; $D$33 &amp; "'!$A$9:$AD$120"),MATCH("# of Records Reviewed (denominator):",INDIRECT("'" &amp; $D$33 &amp; "'!$A$9:$AD$9"),0),FALSE))))))</f>
        <v xml:space="preserve"> </v>
      </c>
      <c r="F108" s="53" t="str">
        <f ca="1">IF($B108=0," ",IF(LEFT(EDTC1[[#Headers],[EnterQ3]],6)="EnterQ","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"'!$A$9:$AD$120"),MATCH("1. Home Medications",INDIRECT("'" &amp; $D$33 &amp; "'!$A$9:$AD$9"),0),FALSE)/VLOOKUP($B108,INDIRECT("'" &amp; $D$33 &amp; "'!$A$9:$AD$120"),MATCH("# of Records Reviewed (denominator):",INDIRECT("'" &amp; $D$33 &amp; "'!$A$9:$AD$9"),0),FALSE))))))</f>
        <v xml:space="preserve"> </v>
      </c>
      <c r="G108" s="53" t="str">
        <f ca="1">IF($B108=0," ",IF(LEFT(EDTC1[[#Headers],[EnterQ4]],6)="EnterQ","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"'!$A$9:$AD$120"),MATCH("1. Home Medications",INDIRECT("'" &amp; $D$33 &amp; "'!$A$9:$AD$9"),0),FALSE)/VLOOKUP($B108,INDIRECT("'" &amp; $D$33 &amp; "'!$A$9:$AD$120"),MATCH("# of Records Reviewed (denominator):",INDIRECT("'" &amp; $D$33 &amp; "'!$A$9:$AD$9"),0),FALSE))))))</f>
        <v xml:space="preserve"> </v>
      </c>
      <c r="H108" s="53" t="str">
        <f ca="1">IF($B108=0," ",IF(LEFT(EDTC1[[#Headers],[EnterQ5]],6)="EnterQ","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"'!$A$9:$AD$120"),MATCH("1. Home Medications",INDIRECT("'" &amp; $D$33 &amp; "'!$A$9:$AD$9"),0),FALSE)/VLOOKUP($B108,INDIRECT("'" &amp; $D$33 &amp; "'!$A$9:$AD$120"),MATCH("# of Records Reviewed (denominator):",INDIRECT("'" &amp; $D$33 &amp; "'!$A$9:$AD$9"),0),FALSE))))))</f>
        <v xml:space="preserve"> </v>
      </c>
      <c r="I108" s="53" t="str">
        <f ca="1">IF($B108=0," ",IF(LEFT(EDTC1[[#Headers],[EnterQ6]],6)="EnterQ","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"'!$A$9:$AD$120"),MATCH("1. Home Medications",INDIRECT("'" &amp; $D$33 &amp; "'!$A$9:$AD$9"),0),FALSE)/VLOOKUP($B108,INDIRECT("'" &amp; $D$33 &amp; "'!$A$9:$AD$120"),MATCH("# of Records Reviewed (denominator):",INDIRECT("'" &amp; $D$33 &amp; "'!$A$9:$AD$9"),0),FALSE))))))</f>
        <v xml:space="preserve"> </v>
      </c>
      <c r="J108" s="53" t="str">
        <f ca="1">IF($B108=0," ",IF(LEFT(EDTC1[[#Headers],[EnterQ7]],6)="EnterQ","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"'!$A$9:$AD$120"),MATCH("1. Home Medications",INDIRECT("'" &amp; $D$33 &amp; "'!$A$9:$AD$9"),0),FALSE)/VLOOKUP($B108,INDIRECT("'" &amp; $D$33 &amp; "'!$A$9:$AD$120"),MATCH("# of Records Reviewed (denominator):",INDIRECT("'" &amp; $D$33 &amp; "'!$A$9:$AD$9"),0),FALSE))))))</f>
        <v xml:space="preserve"> </v>
      </c>
      <c r="K108" s="53" t="str">
        <f ca="1">IF($B108=0," ",IF(LEFT(EDTC1[[#Headers],[EnterQ8]],6)="EnterQ","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"'!$A$9:$AD$120"),MATCH("1. Home Medications",INDIRECT("'" &amp; $D$33 &amp; "'!$A$9:$AD$9"),0),FALSE)/VLOOKUP($B108,INDIRECT("'" &amp; $D$33 &amp; "'!$A$9:$AD$120"),MATCH("# of Records Reviewed (denominator):",INDIRECT("'" &amp; $D$33 &amp; "'!$A$9:$AD$9"),0),FALSE))))))</f>
        <v xml:space="preserve"> </v>
      </c>
    </row>
    <row r="109" spans="2:11" x14ac:dyDescent="0.25">
      <c r="B109" s="52">
        <f>IF('Update Master Hospital List'!D76=0,0,'Update Master Hospital List'!D76)</f>
        <v>0</v>
      </c>
      <c r="C109" s="52">
        <f>IF('Update Master Hospital List'!E76=0,0,'Update Master Hospital List'!E76)</f>
        <v>0</v>
      </c>
      <c r="D109" s="53" t="str">
        <f ca="1">IF($B109=0," ",IF(LEFT(EDTC1[[#Headers],[EnterQ1]],6)="EnterQ","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"'!$A$9:$AD$120"),MATCH("1. Home Medications",INDIRECT("'" &amp; $D$33 &amp; "'!$A$9:$AD$9"),0),FALSE)/VLOOKUP($B109,INDIRECT("'" &amp; $D$33 &amp; "'!$A$9:$AD$120"),MATCH("# of Records Reviewed (denominator):",INDIRECT("'" &amp; $D$33 &amp; "'!$A$9:$AD$9"),0),FALSE))))))</f>
        <v xml:space="preserve"> </v>
      </c>
      <c r="E109" s="53" t="str">
        <f ca="1">IF($B109=0," ",IF(LEFT(EDTC1[[#Headers],[EnterQ2]],6)="EnterQ","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"'!$A$9:$AD$120"),MATCH("1. Home Medications",INDIRECT("'" &amp; $D$33 &amp; "'!$A$9:$AD$9"),0),FALSE)/VLOOKUP($B109,INDIRECT("'" &amp; $D$33 &amp; "'!$A$9:$AD$120"),MATCH("# of Records Reviewed (denominator):",INDIRECT("'" &amp; $D$33 &amp; "'!$A$9:$AD$9"),0),FALSE))))))</f>
        <v xml:space="preserve"> </v>
      </c>
      <c r="F109" s="53" t="str">
        <f ca="1">IF($B109=0," ",IF(LEFT(EDTC1[[#Headers],[EnterQ3]],6)="EnterQ","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"'!$A$9:$AD$120"),MATCH("1. Home Medications",INDIRECT("'" &amp; $D$33 &amp; "'!$A$9:$AD$9"),0),FALSE)/VLOOKUP($B109,INDIRECT("'" &amp; $D$33 &amp; "'!$A$9:$AD$120"),MATCH("# of Records Reviewed (denominator):",INDIRECT("'" &amp; $D$33 &amp; "'!$A$9:$AD$9"),0),FALSE))))))</f>
        <v xml:space="preserve"> </v>
      </c>
      <c r="G109" s="53" t="str">
        <f ca="1">IF($B109=0," ",IF(LEFT(EDTC1[[#Headers],[EnterQ4]],6)="EnterQ","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"'!$A$9:$AD$120"),MATCH("1. Home Medications",INDIRECT("'" &amp; $D$33 &amp; "'!$A$9:$AD$9"),0),FALSE)/VLOOKUP($B109,INDIRECT("'" &amp; $D$33 &amp; "'!$A$9:$AD$120"),MATCH("# of Records Reviewed (denominator):",INDIRECT("'" &amp; $D$33 &amp; "'!$A$9:$AD$9"),0),FALSE))))))</f>
        <v xml:space="preserve"> </v>
      </c>
      <c r="H109" s="53" t="str">
        <f ca="1">IF($B109=0," ",IF(LEFT(EDTC1[[#Headers],[EnterQ5]],6)="EnterQ","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"'!$A$9:$AD$120"),MATCH("1. Home Medications",INDIRECT("'" &amp; $D$33 &amp; "'!$A$9:$AD$9"),0),FALSE)/VLOOKUP($B109,INDIRECT("'" &amp; $D$33 &amp; "'!$A$9:$AD$120"),MATCH("# of Records Reviewed (denominator):",INDIRECT("'" &amp; $D$33 &amp; "'!$A$9:$AD$9"),0),FALSE))))))</f>
        <v xml:space="preserve"> </v>
      </c>
      <c r="I109" s="53" t="str">
        <f ca="1">IF($B109=0," ",IF(LEFT(EDTC1[[#Headers],[EnterQ6]],6)="EnterQ","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"'!$A$9:$AD$120"),MATCH("1. Home Medications",INDIRECT("'" &amp; $D$33 &amp; "'!$A$9:$AD$9"),0),FALSE)/VLOOKUP($B109,INDIRECT("'" &amp; $D$33 &amp; "'!$A$9:$AD$120"),MATCH("# of Records Reviewed (denominator):",INDIRECT("'" &amp; $D$33 &amp; "'!$A$9:$AD$9"),0),FALSE))))))</f>
        <v xml:space="preserve"> </v>
      </c>
      <c r="J109" s="53" t="str">
        <f ca="1">IF($B109=0," ",IF(LEFT(EDTC1[[#Headers],[EnterQ7]],6)="EnterQ","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"'!$A$9:$AD$120"),MATCH("1. Home Medications",INDIRECT("'" &amp; $D$33 &amp; "'!$A$9:$AD$9"),0),FALSE)/VLOOKUP($B109,INDIRECT("'" &amp; $D$33 &amp; "'!$A$9:$AD$120"),MATCH("# of Records Reviewed (denominator):",INDIRECT("'" &amp; $D$33 &amp; "'!$A$9:$AD$9"),0),FALSE))))))</f>
        <v xml:space="preserve"> </v>
      </c>
      <c r="K109" s="53" t="str">
        <f ca="1">IF($B109=0," ",IF(LEFT(EDTC1[[#Headers],[EnterQ8]],6)="EnterQ","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"'!$A$9:$AD$120"),MATCH("1. Home Medications",INDIRECT("'" &amp; $D$33 &amp; "'!$A$9:$AD$9"),0),FALSE)/VLOOKUP($B109,INDIRECT("'" &amp; $D$33 &amp; "'!$A$9:$AD$120"),MATCH("# of Records Reviewed (denominator):",INDIRECT("'" &amp; $D$33 &amp; "'!$A$9:$AD$9"),0),FALSE))))))</f>
        <v xml:space="preserve"> </v>
      </c>
    </row>
    <row r="110" spans="2:11" x14ac:dyDescent="0.25">
      <c r="B110" s="52">
        <f>IF('Update Master Hospital List'!D77=0,0,'Update Master Hospital List'!D77)</f>
        <v>0</v>
      </c>
      <c r="C110" s="52">
        <f>IF('Update Master Hospital List'!E77=0,0,'Update Master Hospital List'!E77)</f>
        <v>0</v>
      </c>
      <c r="D110" s="53" t="str">
        <f ca="1">IF($B110=0," ",IF(LEFT(EDTC1[[#Headers],[EnterQ1]],6)="EnterQ","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"'!$A$9:$AD$120"),MATCH("1. Home Medications",INDIRECT("'" &amp; $D$33 &amp; "'!$A$9:$AD$9"),0),FALSE)/VLOOKUP($B110,INDIRECT("'" &amp; $D$33 &amp; "'!$A$9:$AD$120"),MATCH("# of Records Reviewed (denominator):",INDIRECT("'" &amp; $D$33 &amp; "'!$A$9:$AD$9"),0),FALSE))))))</f>
        <v xml:space="preserve"> </v>
      </c>
      <c r="E110" s="53" t="str">
        <f ca="1">IF($B110=0," ",IF(LEFT(EDTC1[[#Headers],[EnterQ2]],6)="EnterQ","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"'!$A$9:$AD$120"),MATCH("1. Home Medications",INDIRECT("'" &amp; $D$33 &amp; "'!$A$9:$AD$9"),0),FALSE)/VLOOKUP($B110,INDIRECT("'" &amp; $D$33 &amp; "'!$A$9:$AD$120"),MATCH("# of Records Reviewed (denominator):",INDIRECT("'" &amp; $D$33 &amp; "'!$A$9:$AD$9"),0),FALSE))))))</f>
        <v xml:space="preserve"> </v>
      </c>
      <c r="F110" s="53" t="str">
        <f ca="1">IF($B110=0," ",IF(LEFT(EDTC1[[#Headers],[EnterQ3]],6)="EnterQ","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"'!$A$9:$AD$120"),MATCH("1. Home Medications",INDIRECT("'" &amp; $D$33 &amp; "'!$A$9:$AD$9"),0),FALSE)/VLOOKUP($B110,INDIRECT("'" &amp; $D$33 &amp; "'!$A$9:$AD$120"),MATCH("# of Records Reviewed (denominator):",INDIRECT("'" &amp; $D$33 &amp; "'!$A$9:$AD$9"),0),FALSE))))))</f>
        <v xml:space="preserve"> </v>
      </c>
      <c r="G110" s="53" t="str">
        <f ca="1">IF($B110=0," ",IF(LEFT(EDTC1[[#Headers],[EnterQ4]],6)="EnterQ","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"'!$A$9:$AD$120"),MATCH("1. Home Medications",INDIRECT("'" &amp; $D$33 &amp; "'!$A$9:$AD$9"),0),FALSE)/VLOOKUP($B110,INDIRECT("'" &amp; $D$33 &amp; "'!$A$9:$AD$120"),MATCH("# of Records Reviewed (denominator):",INDIRECT("'" &amp; $D$33 &amp; "'!$A$9:$AD$9"),0),FALSE))))))</f>
        <v xml:space="preserve"> </v>
      </c>
      <c r="H110" s="53" t="str">
        <f ca="1">IF($B110=0," ",IF(LEFT(EDTC1[[#Headers],[EnterQ5]],6)="EnterQ","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"'!$A$9:$AD$120"),MATCH("1. Home Medications",INDIRECT("'" &amp; $D$33 &amp; "'!$A$9:$AD$9"),0),FALSE)/VLOOKUP($B110,INDIRECT("'" &amp; $D$33 &amp; "'!$A$9:$AD$120"),MATCH("# of Records Reviewed (denominator):",INDIRECT("'" &amp; $D$33 &amp; "'!$A$9:$AD$9"),0),FALSE))))))</f>
        <v xml:space="preserve"> </v>
      </c>
      <c r="I110" s="53" t="str">
        <f ca="1">IF($B110=0," ",IF(LEFT(EDTC1[[#Headers],[EnterQ6]],6)="EnterQ","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"'!$A$9:$AD$120"),MATCH("1. Home Medications",INDIRECT("'" &amp; $D$33 &amp; "'!$A$9:$AD$9"),0),FALSE)/VLOOKUP($B110,INDIRECT("'" &amp; $D$33 &amp; "'!$A$9:$AD$120"),MATCH("# of Records Reviewed (denominator):",INDIRECT("'" &amp; $D$33 &amp; "'!$A$9:$AD$9"),0),FALSE))))))</f>
        <v xml:space="preserve"> </v>
      </c>
      <c r="J110" s="53" t="str">
        <f ca="1">IF($B110=0," ",IF(LEFT(EDTC1[[#Headers],[EnterQ7]],6)="EnterQ","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"'!$A$9:$AD$120"),MATCH("1. Home Medications",INDIRECT("'" &amp; $D$33 &amp; "'!$A$9:$AD$9"),0),FALSE)/VLOOKUP($B110,INDIRECT("'" &amp; $D$33 &amp; "'!$A$9:$AD$120"),MATCH("# of Records Reviewed (denominator):",INDIRECT("'" &amp; $D$33 &amp; "'!$A$9:$AD$9"),0),FALSE))))))</f>
        <v xml:space="preserve"> </v>
      </c>
      <c r="K110" s="53" t="str">
        <f ca="1">IF($B110=0," ",IF(LEFT(EDTC1[[#Headers],[EnterQ8]],6)="EnterQ","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"'!$A$9:$AD$120"),MATCH("1. Home Medications",INDIRECT("'" &amp; $D$33 &amp; "'!$A$9:$AD$9"),0),FALSE)/VLOOKUP($B110,INDIRECT("'" &amp; $D$33 &amp; "'!$A$9:$AD$120"),MATCH("# of Records Reviewed (denominator):",INDIRECT("'" &amp; $D$33 &amp; "'!$A$9:$AD$9"),0),FALSE))))))</f>
        <v xml:space="preserve"> </v>
      </c>
    </row>
    <row r="111" spans="2:11" x14ac:dyDescent="0.25">
      <c r="B111" s="52">
        <f>IF('Update Master Hospital List'!D78=0,0,'Update Master Hospital List'!D78)</f>
        <v>0</v>
      </c>
      <c r="C111" s="52">
        <f>IF('Update Master Hospital List'!E78=0,0,'Update Master Hospital List'!E78)</f>
        <v>0</v>
      </c>
      <c r="D111" s="53" t="str">
        <f ca="1">IF($B111=0," ",IF(LEFT(EDTC1[[#Headers],[EnterQ1]],6)="EnterQ","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"'!$A$9:$AD$120"),MATCH("1. Home Medications",INDIRECT("'" &amp; $D$33 &amp; "'!$A$9:$AD$9"),0),FALSE)/VLOOKUP($B111,INDIRECT("'" &amp; $D$33 &amp; "'!$A$9:$AD$120"),MATCH("# of Records Reviewed (denominator):",INDIRECT("'" &amp; $D$33 &amp; "'!$A$9:$AD$9"),0),FALSE))))))</f>
        <v xml:space="preserve"> </v>
      </c>
      <c r="E111" s="53" t="str">
        <f ca="1">IF($B111=0," ",IF(LEFT(EDTC1[[#Headers],[EnterQ2]],6)="EnterQ","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"'!$A$9:$AD$120"),MATCH("1. Home Medications",INDIRECT("'" &amp; $D$33 &amp; "'!$A$9:$AD$9"),0),FALSE)/VLOOKUP($B111,INDIRECT("'" &amp; $D$33 &amp; "'!$A$9:$AD$120"),MATCH("# of Records Reviewed (denominator):",INDIRECT("'" &amp; $D$33 &amp; "'!$A$9:$AD$9"),0),FALSE))))))</f>
        <v xml:space="preserve"> </v>
      </c>
      <c r="F111" s="53" t="str">
        <f ca="1">IF($B111=0," ",IF(LEFT(EDTC1[[#Headers],[EnterQ3]],6)="EnterQ","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"'!$A$9:$AD$120"),MATCH("1. Home Medications",INDIRECT("'" &amp; $D$33 &amp; "'!$A$9:$AD$9"),0),FALSE)/VLOOKUP($B111,INDIRECT("'" &amp; $D$33 &amp; "'!$A$9:$AD$120"),MATCH("# of Records Reviewed (denominator):",INDIRECT("'" &amp; $D$33 &amp; "'!$A$9:$AD$9"),0),FALSE))))))</f>
        <v xml:space="preserve"> </v>
      </c>
      <c r="G111" s="53" t="str">
        <f ca="1">IF($B111=0," ",IF(LEFT(EDTC1[[#Headers],[EnterQ4]],6)="EnterQ","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"'!$A$9:$AD$120"),MATCH("1. Home Medications",INDIRECT("'" &amp; $D$33 &amp; "'!$A$9:$AD$9"),0),FALSE)/VLOOKUP($B111,INDIRECT("'" &amp; $D$33 &amp; "'!$A$9:$AD$120"),MATCH("# of Records Reviewed (denominator):",INDIRECT("'" &amp; $D$33 &amp; "'!$A$9:$AD$9"),0),FALSE))))))</f>
        <v xml:space="preserve"> </v>
      </c>
      <c r="H111" s="53" t="str">
        <f ca="1">IF($B111=0," ",IF(LEFT(EDTC1[[#Headers],[EnterQ5]],6)="EnterQ","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"'!$A$9:$AD$120"),MATCH("1. Home Medications",INDIRECT("'" &amp; $D$33 &amp; "'!$A$9:$AD$9"),0),FALSE)/VLOOKUP($B111,INDIRECT("'" &amp; $D$33 &amp; "'!$A$9:$AD$120"),MATCH("# of Records Reviewed (denominator):",INDIRECT("'" &amp; $D$33 &amp; "'!$A$9:$AD$9"),0),FALSE))))))</f>
        <v xml:space="preserve"> </v>
      </c>
      <c r="I111" s="53" t="str">
        <f ca="1">IF($B111=0," ",IF(LEFT(EDTC1[[#Headers],[EnterQ6]],6)="EnterQ","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"'!$A$9:$AD$120"),MATCH("1. Home Medications",INDIRECT("'" &amp; $D$33 &amp; "'!$A$9:$AD$9"),0),FALSE)/VLOOKUP($B111,INDIRECT("'" &amp; $D$33 &amp; "'!$A$9:$AD$120"),MATCH("# of Records Reviewed (denominator):",INDIRECT("'" &amp; $D$33 &amp; "'!$A$9:$AD$9"),0),FALSE))))))</f>
        <v xml:space="preserve"> </v>
      </c>
      <c r="J111" s="53" t="str">
        <f ca="1">IF($B111=0," ",IF(LEFT(EDTC1[[#Headers],[EnterQ7]],6)="EnterQ","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"'!$A$9:$AD$120"),MATCH("1. Home Medications",INDIRECT("'" &amp; $D$33 &amp; "'!$A$9:$AD$9"),0),FALSE)/VLOOKUP($B111,INDIRECT("'" &amp; $D$33 &amp; "'!$A$9:$AD$120"),MATCH("# of Records Reviewed (denominator):",INDIRECT("'" &amp; $D$33 &amp; "'!$A$9:$AD$9"),0),FALSE))))))</f>
        <v xml:space="preserve"> </v>
      </c>
      <c r="K111" s="53" t="str">
        <f ca="1">IF($B111=0," ",IF(LEFT(EDTC1[[#Headers],[EnterQ8]],6)="EnterQ","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"'!$A$9:$AD$120"),MATCH("1. Home Medications",INDIRECT("'" &amp; $D$33 &amp; "'!$A$9:$AD$9"),0),FALSE)/VLOOKUP($B111,INDIRECT("'" &amp; $D$33 &amp; "'!$A$9:$AD$120"),MATCH("# of Records Reviewed (denominator):",INDIRECT("'" &amp; $D$33 &amp; "'!$A$9:$AD$9"),0),FALSE))))))</f>
        <v xml:space="preserve"> </v>
      </c>
    </row>
    <row r="112" spans="2:11" x14ac:dyDescent="0.25">
      <c r="B112" s="52">
        <f>IF('Update Master Hospital List'!D79=0,0,'Update Master Hospital List'!D79)</f>
        <v>0</v>
      </c>
      <c r="C112" s="52">
        <f>IF('Update Master Hospital List'!E79=0,0,'Update Master Hospital List'!E79)</f>
        <v>0</v>
      </c>
      <c r="D112" s="53" t="str">
        <f ca="1">IF($B112=0," ",IF(LEFT(EDTC1[[#Headers],[EnterQ1]],6)="EnterQ","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"'!$A$9:$AD$120"),MATCH("1. Home Medications",INDIRECT("'" &amp; $D$33 &amp; "'!$A$9:$AD$9"),0),FALSE)/VLOOKUP($B112,INDIRECT("'" &amp; $D$33 &amp; "'!$A$9:$AD$120"),MATCH("# of Records Reviewed (denominator):",INDIRECT("'" &amp; $D$33 &amp; "'!$A$9:$AD$9"),0),FALSE))))))</f>
        <v xml:space="preserve"> </v>
      </c>
      <c r="E112" s="53" t="str">
        <f ca="1">IF($B112=0," ",IF(LEFT(EDTC1[[#Headers],[EnterQ2]],6)="EnterQ","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"'!$A$9:$AD$120"),MATCH("1. Home Medications",INDIRECT("'" &amp; $D$33 &amp; "'!$A$9:$AD$9"),0),FALSE)/VLOOKUP($B112,INDIRECT("'" &amp; $D$33 &amp; "'!$A$9:$AD$120"),MATCH("# of Records Reviewed (denominator):",INDIRECT("'" &amp; $D$33 &amp; "'!$A$9:$AD$9"),0),FALSE))))))</f>
        <v xml:space="preserve"> </v>
      </c>
      <c r="F112" s="53" t="str">
        <f ca="1">IF($B112=0," ",IF(LEFT(EDTC1[[#Headers],[EnterQ3]],6)="EnterQ","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"'!$A$9:$AD$120"),MATCH("1. Home Medications",INDIRECT("'" &amp; $D$33 &amp; "'!$A$9:$AD$9"),0),FALSE)/VLOOKUP($B112,INDIRECT("'" &amp; $D$33 &amp; "'!$A$9:$AD$120"),MATCH("# of Records Reviewed (denominator):",INDIRECT("'" &amp; $D$33 &amp; "'!$A$9:$AD$9"),0),FALSE))))))</f>
        <v xml:space="preserve"> </v>
      </c>
      <c r="G112" s="53" t="str">
        <f ca="1">IF($B112=0," ",IF(LEFT(EDTC1[[#Headers],[EnterQ4]],6)="EnterQ","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"'!$A$9:$AD$120"),MATCH("1. Home Medications",INDIRECT("'" &amp; $D$33 &amp; "'!$A$9:$AD$9"),0),FALSE)/VLOOKUP($B112,INDIRECT("'" &amp; $D$33 &amp; "'!$A$9:$AD$120"),MATCH("# of Records Reviewed (denominator):",INDIRECT("'" &amp; $D$33 &amp; "'!$A$9:$AD$9"),0),FALSE))))))</f>
        <v xml:space="preserve"> </v>
      </c>
      <c r="H112" s="53" t="str">
        <f ca="1">IF($B112=0," ",IF(LEFT(EDTC1[[#Headers],[EnterQ5]],6)="EnterQ","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"'!$A$9:$AD$120"),MATCH("1. Home Medications",INDIRECT("'" &amp; $D$33 &amp; "'!$A$9:$AD$9"),0),FALSE)/VLOOKUP($B112,INDIRECT("'" &amp; $D$33 &amp; "'!$A$9:$AD$120"),MATCH("# of Records Reviewed (denominator):",INDIRECT("'" &amp; $D$33 &amp; "'!$A$9:$AD$9"),0),FALSE))))))</f>
        <v xml:space="preserve"> </v>
      </c>
      <c r="I112" s="53" t="str">
        <f ca="1">IF($B112=0," ",IF(LEFT(EDTC1[[#Headers],[EnterQ6]],6)="EnterQ","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"'!$A$9:$AD$120"),MATCH("1. Home Medications",INDIRECT("'" &amp; $D$33 &amp; "'!$A$9:$AD$9"),0),FALSE)/VLOOKUP($B112,INDIRECT("'" &amp; $D$33 &amp; "'!$A$9:$AD$120"),MATCH("# of Records Reviewed (denominator):",INDIRECT("'" &amp; $D$33 &amp; "'!$A$9:$AD$9"),0),FALSE))))))</f>
        <v xml:space="preserve"> </v>
      </c>
      <c r="J112" s="53" t="str">
        <f ca="1">IF($B112=0," ",IF(LEFT(EDTC1[[#Headers],[EnterQ7]],6)="EnterQ","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"'!$A$9:$AD$120"),MATCH("1. Home Medications",INDIRECT("'" &amp; $D$33 &amp; "'!$A$9:$AD$9"),0),FALSE)/VLOOKUP($B112,INDIRECT("'" &amp; $D$33 &amp; "'!$A$9:$AD$120"),MATCH("# of Records Reviewed (denominator):",INDIRECT("'" &amp; $D$33 &amp; "'!$A$9:$AD$9"),0),FALSE))))))</f>
        <v xml:space="preserve"> </v>
      </c>
      <c r="K112" s="53" t="str">
        <f ca="1">IF($B112=0," ",IF(LEFT(EDTC1[[#Headers],[EnterQ8]],6)="EnterQ","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"'!$A$9:$AD$120"),MATCH("1. Home Medications",INDIRECT("'" &amp; $D$33 &amp; "'!$A$9:$AD$9"),0),FALSE)/VLOOKUP($B112,INDIRECT("'" &amp; $D$33 &amp; "'!$A$9:$AD$120"),MATCH("# of Records Reviewed (denominator):",INDIRECT("'" &amp; $D$33 &amp; "'!$A$9:$AD$9"),0),FALSE))))))</f>
        <v xml:space="preserve"> </v>
      </c>
    </row>
    <row r="113" spans="2:11" x14ac:dyDescent="0.25">
      <c r="B113" s="52">
        <f>IF('Update Master Hospital List'!D80=0,0,'Update Master Hospital List'!D80)</f>
        <v>0</v>
      </c>
      <c r="C113" s="52">
        <f>IF('Update Master Hospital List'!E80=0,0,'Update Master Hospital List'!E80)</f>
        <v>0</v>
      </c>
      <c r="D113" s="53" t="str">
        <f ca="1">IF($B113=0," ",IF(LEFT(EDTC1[[#Headers],[EnterQ1]],6)="EnterQ","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"'!$A$9:$AD$120"),MATCH("1. Home Medications",INDIRECT("'" &amp; $D$33 &amp; "'!$A$9:$AD$9"),0),FALSE)/VLOOKUP($B113,INDIRECT("'" &amp; $D$33 &amp; "'!$A$9:$AD$120"),MATCH("# of Records Reviewed (denominator):",INDIRECT("'" &amp; $D$33 &amp; "'!$A$9:$AD$9"),0),FALSE))))))</f>
        <v xml:space="preserve"> </v>
      </c>
      <c r="E113" s="53" t="str">
        <f ca="1">IF($B113=0," ",IF(LEFT(EDTC1[[#Headers],[EnterQ2]],6)="EnterQ","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"'!$A$9:$AD$120"),MATCH("1. Home Medications",INDIRECT("'" &amp; $D$33 &amp; "'!$A$9:$AD$9"),0),FALSE)/VLOOKUP($B113,INDIRECT("'" &amp; $D$33 &amp; "'!$A$9:$AD$120"),MATCH("# of Records Reviewed (denominator):",INDIRECT("'" &amp; $D$33 &amp; "'!$A$9:$AD$9"),0),FALSE))))))</f>
        <v xml:space="preserve"> </v>
      </c>
      <c r="F113" s="53" t="str">
        <f ca="1">IF($B113=0," ",IF(LEFT(EDTC1[[#Headers],[EnterQ3]],6)="EnterQ","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"'!$A$9:$AD$120"),MATCH("1. Home Medications",INDIRECT("'" &amp; $D$33 &amp; "'!$A$9:$AD$9"),0),FALSE)/VLOOKUP($B113,INDIRECT("'" &amp; $D$33 &amp; "'!$A$9:$AD$120"),MATCH("# of Records Reviewed (denominator):",INDIRECT("'" &amp; $D$33 &amp; "'!$A$9:$AD$9"),0),FALSE))))))</f>
        <v xml:space="preserve"> </v>
      </c>
      <c r="G113" s="53" t="str">
        <f ca="1">IF($B113=0," ",IF(LEFT(EDTC1[[#Headers],[EnterQ4]],6)="EnterQ","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"'!$A$9:$AD$120"),MATCH("1. Home Medications",INDIRECT("'" &amp; $D$33 &amp; "'!$A$9:$AD$9"),0),FALSE)/VLOOKUP($B113,INDIRECT("'" &amp; $D$33 &amp; "'!$A$9:$AD$120"),MATCH("# of Records Reviewed (denominator):",INDIRECT("'" &amp; $D$33 &amp; "'!$A$9:$AD$9"),0),FALSE))))))</f>
        <v xml:space="preserve"> </v>
      </c>
      <c r="H113" s="53" t="str">
        <f ca="1">IF($B113=0," ",IF(LEFT(EDTC1[[#Headers],[EnterQ5]],6)="EnterQ","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"'!$A$9:$AD$120"),MATCH("1. Home Medications",INDIRECT("'" &amp; $D$33 &amp; "'!$A$9:$AD$9"),0),FALSE)/VLOOKUP($B113,INDIRECT("'" &amp; $D$33 &amp; "'!$A$9:$AD$120"),MATCH("# of Records Reviewed (denominator):",INDIRECT("'" &amp; $D$33 &amp; "'!$A$9:$AD$9"),0),FALSE))))))</f>
        <v xml:space="preserve"> </v>
      </c>
      <c r="I113" s="53" t="str">
        <f ca="1">IF($B113=0," ",IF(LEFT(EDTC1[[#Headers],[EnterQ6]],6)="EnterQ","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"'!$A$9:$AD$120"),MATCH("1. Home Medications",INDIRECT("'" &amp; $D$33 &amp; "'!$A$9:$AD$9"),0),FALSE)/VLOOKUP($B113,INDIRECT("'" &amp; $D$33 &amp; "'!$A$9:$AD$120"),MATCH("# of Records Reviewed (denominator):",INDIRECT("'" &amp; $D$33 &amp; "'!$A$9:$AD$9"),0),FALSE))))))</f>
        <v xml:space="preserve"> </v>
      </c>
      <c r="J113" s="53" t="str">
        <f ca="1">IF($B113=0," ",IF(LEFT(EDTC1[[#Headers],[EnterQ7]],6)="EnterQ","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"'!$A$9:$AD$120"),MATCH("1. Home Medications",INDIRECT("'" &amp; $D$33 &amp; "'!$A$9:$AD$9"),0),FALSE)/VLOOKUP($B113,INDIRECT("'" &amp; $D$33 &amp; "'!$A$9:$AD$120"),MATCH("# of Records Reviewed (denominator):",INDIRECT("'" &amp; $D$33 &amp; "'!$A$9:$AD$9"),0),FALSE))))))</f>
        <v xml:space="preserve"> </v>
      </c>
      <c r="K113" s="53" t="str">
        <f ca="1">IF($B113=0," ",IF(LEFT(EDTC1[[#Headers],[EnterQ8]],6)="EnterQ","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"'!$A$9:$AD$120"),MATCH("1. Home Medications",INDIRECT("'" &amp; $D$33 &amp; "'!$A$9:$AD$9"),0),FALSE)/VLOOKUP($B113,INDIRECT("'" &amp; $D$33 &amp; "'!$A$9:$AD$120"),MATCH("# of Records Reviewed (denominator):",INDIRECT("'" &amp; $D$33 &amp; "'!$A$9:$AD$9"),0),FALSE))))))</f>
        <v xml:space="preserve"> </v>
      </c>
    </row>
    <row r="114" spans="2:11" x14ac:dyDescent="0.25">
      <c r="B114" s="52">
        <f>IF('Update Master Hospital List'!D81=0,0,'Update Master Hospital List'!D81)</f>
        <v>0</v>
      </c>
      <c r="C114" s="52">
        <f>IF('Update Master Hospital List'!E81=0,0,'Update Master Hospital List'!E81)</f>
        <v>0</v>
      </c>
      <c r="D114" s="53" t="str">
        <f ca="1">IF($B114=0," ",IF(LEFT(EDTC1[[#Headers],[EnterQ1]],6)="EnterQ","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"'!$A$9:$AD$120"),MATCH("1. Home Medications",INDIRECT("'" &amp; $D$33 &amp; "'!$A$9:$AD$9"),0),FALSE)/VLOOKUP($B114,INDIRECT("'" &amp; $D$33 &amp; "'!$A$9:$AD$120"),MATCH("# of Records Reviewed (denominator):",INDIRECT("'" &amp; $D$33 &amp; "'!$A$9:$AD$9"),0),FALSE))))))</f>
        <v xml:space="preserve"> </v>
      </c>
      <c r="E114" s="53" t="str">
        <f ca="1">IF($B114=0," ",IF(LEFT(EDTC1[[#Headers],[EnterQ2]],6)="EnterQ","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"'!$A$9:$AD$120"),MATCH("1. Home Medications",INDIRECT("'" &amp; $D$33 &amp; "'!$A$9:$AD$9"),0),FALSE)/VLOOKUP($B114,INDIRECT("'" &amp; $D$33 &amp; "'!$A$9:$AD$120"),MATCH("# of Records Reviewed (denominator):",INDIRECT("'" &amp; $D$33 &amp; "'!$A$9:$AD$9"),0),FALSE))))))</f>
        <v xml:space="preserve"> </v>
      </c>
      <c r="F114" s="53" t="str">
        <f ca="1">IF($B114=0," ",IF(LEFT(EDTC1[[#Headers],[EnterQ3]],6)="EnterQ","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"'!$A$9:$AD$120"),MATCH("1. Home Medications",INDIRECT("'" &amp; $D$33 &amp; "'!$A$9:$AD$9"),0),FALSE)/VLOOKUP($B114,INDIRECT("'" &amp; $D$33 &amp; "'!$A$9:$AD$120"),MATCH("# of Records Reviewed (denominator):",INDIRECT("'" &amp; $D$33 &amp; "'!$A$9:$AD$9"),0),FALSE))))))</f>
        <v xml:space="preserve"> </v>
      </c>
      <c r="G114" s="53" t="str">
        <f ca="1">IF($B114=0," ",IF(LEFT(EDTC1[[#Headers],[EnterQ4]],6)="EnterQ","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"'!$A$9:$AD$120"),MATCH("1. Home Medications",INDIRECT("'" &amp; $D$33 &amp; "'!$A$9:$AD$9"),0),FALSE)/VLOOKUP($B114,INDIRECT("'" &amp; $D$33 &amp; "'!$A$9:$AD$120"),MATCH("# of Records Reviewed (denominator):",INDIRECT("'" &amp; $D$33 &amp; "'!$A$9:$AD$9"),0),FALSE))))))</f>
        <v xml:space="preserve"> </v>
      </c>
      <c r="H114" s="53" t="str">
        <f ca="1">IF($B114=0," ",IF(LEFT(EDTC1[[#Headers],[EnterQ5]],6)="EnterQ","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"'!$A$9:$AD$120"),MATCH("1. Home Medications",INDIRECT("'" &amp; $D$33 &amp; "'!$A$9:$AD$9"),0),FALSE)/VLOOKUP($B114,INDIRECT("'" &amp; $D$33 &amp; "'!$A$9:$AD$120"),MATCH("# of Records Reviewed (denominator):",INDIRECT("'" &amp; $D$33 &amp; "'!$A$9:$AD$9"),0),FALSE))))))</f>
        <v xml:space="preserve"> </v>
      </c>
      <c r="I114" s="53" t="str">
        <f ca="1">IF($B114=0," ",IF(LEFT(EDTC1[[#Headers],[EnterQ6]],6)="EnterQ","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"'!$A$9:$AD$120"),MATCH("1. Home Medications",INDIRECT("'" &amp; $D$33 &amp; "'!$A$9:$AD$9"),0),FALSE)/VLOOKUP($B114,INDIRECT("'" &amp; $D$33 &amp; "'!$A$9:$AD$120"),MATCH("# of Records Reviewed (denominator):",INDIRECT("'" &amp; $D$33 &amp; "'!$A$9:$AD$9"),0),FALSE))))))</f>
        <v xml:space="preserve"> </v>
      </c>
      <c r="J114" s="53" t="str">
        <f ca="1">IF($B114=0," ",IF(LEFT(EDTC1[[#Headers],[EnterQ7]],6)="EnterQ","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"'!$A$9:$AD$120"),MATCH("1. Home Medications",INDIRECT("'" &amp; $D$33 &amp; "'!$A$9:$AD$9"),0),FALSE)/VLOOKUP($B114,INDIRECT("'" &amp; $D$33 &amp; "'!$A$9:$AD$120"),MATCH("# of Records Reviewed (denominator):",INDIRECT("'" &amp; $D$33 &amp; "'!$A$9:$AD$9"),0),FALSE))))))</f>
        <v xml:space="preserve"> </v>
      </c>
      <c r="K114" s="53" t="str">
        <f ca="1">IF($B114=0," ",IF(LEFT(EDTC1[[#Headers],[EnterQ8]],6)="EnterQ","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"'!$A$9:$AD$120"),MATCH("1. Home Medications",INDIRECT("'" &amp; $D$33 &amp; "'!$A$9:$AD$9"),0),FALSE)/VLOOKUP($B114,INDIRECT("'" &amp; $D$33 &amp; "'!$A$9:$AD$120"),MATCH("# of Records Reviewed (denominator):",INDIRECT("'" &amp; $D$33 &amp; "'!$A$9:$AD$9"),0),FALSE))))))</f>
        <v xml:space="preserve"> </v>
      </c>
    </row>
    <row r="115" spans="2:11" x14ac:dyDescent="0.25">
      <c r="B115" s="52">
        <f>IF('Update Master Hospital List'!D82=0,0,'Update Master Hospital List'!D82)</f>
        <v>0</v>
      </c>
      <c r="C115" s="52">
        <f>IF('Update Master Hospital List'!E82=0,0,'Update Master Hospital List'!E82)</f>
        <v>0</v>
      </c>
      <c r="D115" s="53" t="str">
        <f ca="1">IF($B115=0," ",IF(LEFT(EDTC1[[#Headers],[EnterQ1]],6)="EnterQ","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"'!$A$9:$AD$120"),MATCH("1. Home Medications",INDIRECT("'" &amp; $D$33 &amp; "'!$A$9:$AD$9"),0),FALSE)/VLOOKUP($B115,INDIRECT("'" &amp; $D$33 &amp; "'!$A$9:$AD$120"),MATCH("# of Records Reviewed (denominator):",INDIRECT("'" &amp; $D$33 &amp; "'!$A$9:$AD$9"),0),FALSE))))))</f>
        <v xml:space="preserve"> </v>
      </c>
      <c r="E115" s="53" t="str">
        <f ca="1">IF($B115=0," ",IF(LEFT(EDTC1[[#Headers],[EnterQ2]],6)="EnterQ","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"'!$A$9:$AD$120"),MATCH("1. Home Medications",INDIRECT("'" &amp; $D$33 &amp; "'!$A$9:$AD$9"),0),FALSE)/VLOOKUP($B115,INDIRECT("'" &amp; $D$33 &amp; "'!$A$9:$AD$120"),MATCH("# of Records Reviewed (denominator):",INDIRECT("'" &amp; $D$33 &amp; "'!$A$9:$AD$9"),0),FALSE))))))</f>
        <v xml:space="preserve"> </v>
      </c>
      <c r="F115" s="53" t="str">
        <f ca="1">IF($B115=0," ",IF(LEFT(EDTC1[[#Headers],[EnterQ3]],6)="EnterQ","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"'!$A$9:$AD$120"),MATCH("1. Home Medications",INDIRECT("'" &amp; $D$33 &amp; "'!$A$9:$AD$9"),0),FALSE)/VLOOKUP($B115,INDIRECT("'" &amp; $D$33 &amp; "'!$A$9:$AD$120"),MATCH("# of Records Reviewed (denominator):",INDIRECT("'" &amp; $D$33 &amp; "'!$A$9:$AD$9"),0),FALSE))))))</f>
        <v xml:space="preserve"> </v>
      </c>
      <c r="G115" s="53" t="str">
        <f ca="1">IF($B115=0," ",IF(LEFT(EDTC1[[#Headers],[EnterQ4]],6)="EnterQ","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"'!$A$9:$AD$120"),MATCH("1. Home Medications",INDIRECT("'" &amp; $D$33 &amp; "'!$A$9:$AD$9"),0),FALSE)/VLOOKUP($B115,INDIRECT("'" &amp; $D$33 &amp; "'!$A$9:$AD$120"),MATCH("# of Records Reviewed (denominator):",INDIRECT("'" &amp; $D$33 &amp; "'!$A$9:$AD$9"),0),FALSE))))))</f>
        <v xml:space="preserve"> </v>
      </c>
      <c r="H115" s="53" t="str">
        <f ca="1">IF($B115=0," ",IF(LEFT(EDTC1[[#Headers],[EnterQ5]],6)="EnterQ","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"'!$A$9:$AD$120"),MATCH("1. Home Medications",INDIRECT("'" &amp; $D$33 &amp; "'!$A$9:$AD$9"),0),FALSE)/VLOOKUP($B115,INDIRECT("'" &amp; $D$33 &amp; "'!$A$9:$AD$120"),MATCH("# of Records Reviewed (denominator):",INDIRECT("'" &amp; $D$33 &amp; "'!$A$9:$AD$9"),0),FALSE))))))</f>
        <v xml:space="preserve"> </v>
      </c>
      <c r="I115" s="53" t="str">
        <f ca="1">IF($B115=0," ",IF(LEFT(EDTC1[[#Headers],[EnterQ6]],6)="EnterQ","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"'!$A$9:$AD$120"),MATCH("1. Home Medications",INDIRECT("'" &amp; $D$33 &amp; "'!$A$9:$AD$9"),0),FALSE)/VLOOKUP($B115,INDIRECT("'" &amp; $D$33 &amp; "'!$A$9:$AD$120"),MATCH("# of Records Reviewed (denominator):",INDIRECT("'" &amp; $D$33 &amp; "'!$A$9:$AD$9"),0),FALSE))))))</f>
        <v xml:space="preserve"> </v>
      </c>
      <c r="J115" s="53" t="str">
        <f ca="1">IF($B115=0," ",IF(LEFT(EDTC1[[#Headers],[EnterQ7]],6)="EnterQ","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"'!$A$9:$AD$120"),MATCH("1. Home Medications",INDIRECT("'" &amp; $D$33 &amp; "'!$A$9:$AD$9"),0),FALSE)/VLOOKUP($B115,INDIRECT("'" &amp; $D$33 &amp; "'!$A$9:$AD$120"),MATCH("# of Records Reviewed (denominator):",INDIRECT("'" &amp; $D$33 &amp; "'!$A$9:$AD$9"),0),FALSE))))))</f>
        <v xml:space="preserve"> </v>
      </c>
      <c r="K115" s="53" t="str">
        <f ca="1">IF($B115=0," ",IF(LEFT(EDTC1[[#Headers],[EnterQ8]],6)="EnterQ","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"'!$A$9:$AD$120"),MATCH("1. Home Medications",INDIRECT("'" &amp; $D$33 &amp; "'!$A$9:$AD$9"),0),FALSE)/VLOOKUP($B115,INDIRECT("'" &amp; $D$33 &amp; "'!$A$9:$AD$120"),MATCH("# of Records Reviewed (denominator):",INDIRECT("'" &amp; $D$33 &amp; "'!$A$9:$AD$9"),0),FALSE))))))</f>
        <v xml:space="preserve"> </v>
      </c>
    </row>
    <row r="116" spans="2:11" x14ac:dyDescent="0.25">
      <c r="B116" s="52">
        <f>IF('Update Master Hospital List'!D83=0,0,'Update Master Hospital List'!D83)</f>
        <v>0</v>
      </c>
      <c r="C116" s="52">
        <f>IF('Update Master Hospital List'!E83=0,0,'Update Master Hospital List'!E83)</f>
        <v>0</v>
      </c>
      <c r="D116" s="53" t="str">
        <f ca="1">IF($B116=0," ",IF(LEFT(EDTC1[[#Headers],[EnterQ1]],6)="EnterQ","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"'!$A$9:$AD$120"),MATCH("1. Home Medications",INDIRECT("'" &amp; $D$33 &amp; "'!$A$9:$AD$9"),0),FALSE)/VLOOKUP($B116,INDIRECT("'" &amp; $D$33 &amp; "'!$A$9:$AD$120"),MATCH("# of Records Reviewed (denominator):",INDIRECT("'" &amp; $D$33 &amp; "'!$A$9:$AD$9"),0),FALSE))))))</f>
        <v xml:space="preserve"> </v>
      </c>
      <c r="E116" s="53" t="str">
        <f ca="1">IF($B116=0," ",IF(LEFT(EDTC1[[#Headers],[EnterQ2]],6)="EnterQ","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"'!$A$9:$AD$120"),MATCH("1. Home Medications",INDIRECT("'" &amp; $D$33 &amp; "'!$A$9:$AD$9"),0),FALSE)/VLOOKUP($B116,INDIRECT("'" &amp; $D$33 &amp; "'!$A$9:$AD$120"),MATCH("# of Records Reviewed (denominator):",INDIRECT("'" &amp; $D$33 &amp; "'!$A$9:$AD$9"),0),FALSE))))))</f>
        <v xml:space="preserve"> </v>
      </c>
      <c r="F116" s="53" t="str">
        <f ca="1">IF($B116=0," ",IF(LEFT(EDTC1[[#Headers],[EnterQ3]],6)="EnterQ","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"'!$A$9:$AD$120"),MATCH("1. Home Medications",INDIRECT("'" &amp; $D$33 &amp; "'!$A$9:$AD$9"),0),FALSE)/VLOOKUP($B116,INDIRECT("'" &amp; $D$33 &amp; "'!$A$9:$AD$120"),MATCH("# of Records Reviewed (denominator):",INDIRECT("'" &amp; $D$33 &amp; "'!$A$9:$AD$9"),0),FALSE))))))</f>
        <v xml:space="preserve"> </v>
      </c>
      <c r="G116" s="53" t="str">
        <f ca="1">IF($B116=0," ",IF(LEFT(EDTC1[[#Headers],[EnterQ4]],6)="EnterQ","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"'!$A$9:$AD$120"),MATCH("1. Home Medications",INDIRECT("'" &amp; $D$33 &amp; "'!$A$9:$AD$9"),0),FALSE)/VLOOKUP($B116,INDIRECT("'" &amp; $D$33 &amp; "'!$A$9:$AD$120"),MATCH("# of Records Reviewed (denominator):",INDIRECT("'" &amp; $D$33 &amp; "'!$A$9:$AD$9"),0),FALSE))))))</f>
        <v xml:space="preserve"> </v>
      </c>
      <c r="H116" s="53" t="str">
        <f ca="1">IF($B116=0," ",IF(LEFT(EDTC1[[#Headers],[EnterQ5]],6)="EnterQ","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"'!$A$9:$AD$120"),MATCH("1. Home Medications",INDIRECT("'" &amp; $D$33 &amp; "'!$A$9:$AD$9"),0),FALSE)/VLOOKUP($B116,INDIRECT("'" &amp; $D$33 &amp; "'!$A$9:$AD$120"),MATCH("# of Records Reviewed (denominator):",INDIRECT("'" &amp; $D$33 &amp; "'!$A$9:$AD$9"),0),FALSE))))))</f>
        <v xml:space="preserve"> </v>
      </c>
      <c r="I116" s="53" t="str">
        <f ca="1">IF($B116=0," ",IF(LEFT(EDTC1[[#Headers],[EnterQ6]],6)="EnterQ","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"'!$A$9:$AD$120"),MATCH("1. Home Medications",INDIRECT("'" &amp; $D$33 &amp; "'!$A$9:$AD$9"),0),FALSE)/VLOOKUP($B116,INDIRECT("'" &amp; $D$33 &amp; "'!$A$9:$AD$120"),MATCH("# of Records Reviewed (denominator):",INDIRECT("'" &amp; $D$33 &amp; "'!$A$9:$AD$9"),0),FALSE))))))</f>
        <v xml:space="preserve"> </v>
      </c>
      <c r="J116" s="53" t="str">
        <f ca="1">IF($B116=0," ",IF(LEFT(EDTC1[[#Headers],[EnterQ7]],6)="EnterQ","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"'!$A$9:$AD$120"),MATCH("1. Home Medications",INDIRECT("'" &amp; $D$33 &amp; "'!$A$9:$AD$9"),0),FALSE)/VLOOKUP($B116,INDIRECT("'" &amp; $D$33 &amp; "'!$A$9:$AD$120"),MATCH("# of Records Reviewed (denominator):",INDIRECT("'" &amp; $D$33 &amp; "'!$A$9:$AD$9"),0),FALSE))))))</f>
        <v xml:space="preserve"> </v>
      </c>
      <c r="K116" s="53" t="str">
        <f ca="1">IF($B116=0," ",IF(LEFT(EDTC1[[#Headers],[EnterQ8]],6)="EnterQ","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"'!$A$9:$AD$120"),MATCH("1. Home Medications",INDIRECT("'" &amp; $D$33 &amp; "'!$A$9:$AD$9"),0),FALSE)/VLOOKUP($B116,INDIRECT("'" &amp; $D$33 &amp; "'!$A$9:$AD$120"),MATCH("# of Records Reviewed (denominator):",INDIRECT("'" &amp; $D$33 &amp; "'!$A$9:$AD$9"),0),FALSE))))))</f>
        <v xml:space="preserve"> </v>
      </c>
    </row>
    <row r="117" spans="2:11" x14ac:dyDescent="0.25">
      <c r="B117" s="52">
        <f>IF('Update Master Hospital List'!D84=0,0,'Update Master Hospital List'!D84)</f>
        <v>0</v>
      </c>
      <c r="C117" s="52">
        <f>IF('Update Master Hospital List'!E84=0,0,'Update Master Hospital List'!E84)</f>
        <v>0</v>
      </c>
      <c r="D117" s="53" t="str">
        <f ca="1">IF($B117=0," ",IF(LEFT(EDTC1[[#Headers],[EnterQ1]],6)="EnterQ","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"'!$A$9:$AD$120"),MATCH("1. Home Medications",INDIRECT("'" &amp; $D$33 &amp; "'!$A$9:$AD$9"),0),FALSE)/VLOOKUP($B117,INDIRECT("'" &amp; $D$33 &amp; "'!$A$9:$AD$120"),MATCH("# of Records Reviewed (denominator):",INDIRECT("'" &amp; $D$33 &amp; "'!$A$9:$AD$9"),0),FALSE))))))</f>
        <v xml:space="preserve"> </v>
      </c>
      <c r="E117" s="53" t="str">
        <f ca="1">IF($B117=0," ",IF(LEFT(EDTC1[[#Headers],[EnterQ2]],6)="EnterQ","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"'!$A$9:$AD$120"),MATCH("1. Home Medications",INDIRECT("'" &amp; $D$33 &amp; "'!$A$9:$AD$9"),0),FALSE)/VLOOKUP($B117,INDIRECT("'" &amp; $D$33 &amp; "'!$A$9:$AD$120"),MATCH("# of Records Reviewed (denominator):",INDIRECT("'" &amp; $D$33 &amp; "'!$A$9:$AD$9"),0),FALSE))))))</f>
        <v xml:space="preserve"> </v>
      </c>
      <c r="F117" s="53" t="str">
        <f ca="1">IF($B117=0," ",IF(LEFT(EDTC1[[#Headers],[EnterQ3]],6)="EnterQ","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"'!$A$9:$AD$120"),MATCH("1. Home Medications",INDIRECT("'" &amp; $D$33 &amp; "'!$A$9:$AD$9"),0),FALSE)/VLOOKUP($B117,INDIRECT("'" &amp; $D$33 &amp; "'!$A$9:$AD$120"),MATCH("# of Records Reviewed (denominator):",INDIRECT("'" &amp; $D$33 &amp; "'!$A$9:$AD$9"),0),FALSE))))))</f>
        <v xml:space="preserve"> </v>
      </c>
      <c r="G117" s="53" t="str">
        <f ca="1">IF($B117=0," ",IF(LEFT(EDTC1[[#Headers],[EnterQ4]],6)="EnterQ","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"'!$A$9:$AD$120"),MATCH("1. Home Medications",INDIRECT("'" &amp; $D$33 &amp; "'!$A$9:$AD$9"),0),FALSE)/VLOOKUP($B117,INDIRECT("'" &amp; $D$33 &amp; "'!$A$9:$AD$120"),MATCH("# of Records Reviewed (denominator):",INDIRECT("'" &amp; $D$33 &amp; "'!$A$9:$AD$9"),0),FALSE))))))</f>
        <v xml:space="preserve"> </v>
      </c>
      <c r="H117" s="53" t="str">
        <f ca="1">IF($B117=0," ",IF(LEFT(EDTC1[[#Headers],[EnterQ5]],6)="EnterQ","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"'!$A$9:$AD$120"),MATCH("1. Home Medications",INDIRECT("'" &amp; $D$33 &amp; "'!$A$9:$AD$9"),0),FALSE)/VLOOKUP($B117,INDIRECT("'" &amp; $D$33 &amp; "'!$A$9:$AD$120"),MATCH("# of Records Reviewed (denominator):",INDIRECT("'" &amp; $D$33 &amp; "'!$A$9:$AD$9"),0),FALSE))))))</f>
        <v xml:space="preserve"> </v>
      </c>
      <c r="I117" s="53" t="str">
        <f ca="1">IF($B117=0," ",IF(LEFT(EDTC1[[#Headers],[EnterQ6]],6)="EnterQ","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"'!$A$9:$AD$120"),MATCH("1. Home Medications",INDIRECT("'" &amp; $D$33 &amp; "'!$A$9:$AD$9"),0),FALSE)/VLOOKUP($B117,INDIRECT("'" &amp; $D$33 &amp; "'!$A$9:$AD$120"),MATCH("# of Records Reviewed (denominator):",INDIRECT("'" &amp; $D$33 &amp; "'!$A$9:$AD$9"),0),FALSE))))))</f>
        <v xml:space="preserve"> </v>
      </c>
      <c r="J117" s="53" t="str">
        <f ca="1">IF($B117=0," ",IF(LEFT(EDTC1[[#Headers],[EnterQ7]],6)="EnterQ","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"'!$A$9:$AD$120"),MATCH("1. Home Medications",INDIRECT("'" &amp; $D$33 &amp; "'!$A$9:$AD$9"),0),FALSE)/VLOOKUP($B117,INDIRECT("'" &amp; $D$33 &amp; "'!$A$9:$AD$120"),MATCH("# of Records Reviewed (denominator):",INDIRECT("'" &amp; $D$33 &amp; "'!$A$9:$AD$9"),0),FALSE))))))</f>
        <v xml:space="preserve"> </v>
      </c>
      <c r="K117" s="53" t="str">
        <f ca="1">IF($B117=0," ",IF(LEFT(EDTC1[[#Headers],[EnterQ8]],6)="EnterQ","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"'!$A$9:$AD$120"),MATCH("1. Home Medications",INDIRECT("'" &amp; $D$33 &amp; "'!$A$9:$AD$9"),0),FALSE)/VLOOKUP($B117,INDIRECT("'" &amp; $D$33 &amp; "'!$A$9:$AD$120"),MATCH("# of Records Reviewed (denominator):",INDIRECT("'" &amp; $D$33 &amp; "'!$A$9:$AD$9"),0),FALSE))))))</f>
        <v xml:space="preserve"> </v>
      </c>
    </row>
    <row r="118" spans="2:11" x14ac:dyDescent="0.25">
      <c r="B118" s="52">
        <f>IF('Update Master Hospital List'!D85=0,0,'Update Master Hospital List'!D85)</f>
        <v>0</v>
      </c>
      <c r="C118" s="52">
        <f>IF('Update Master Hospital List'!E85=0,0,'Update Master Hospital List'!E85)</f>
        <v>0</v>
      </c>
      <c r="D118" s="53" t="str">
        <f ca="1">IF($B118=0," ",IF(LEFT(EDTC1[[#Headers],[EnterQ1]],6)="EnterQ","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"'!$A$9:$AD$120"),MATCH("1. Home Medications",INDIRECT("'" &amp; $D$33 &amp; "'!$A$9:$AD$9"),0),FALSE)/VLOOKUP($B118,INDIRECT("'" &amp; $D$33 &amp; "'!$A$9:$AD$120"),MATCH("# of Records Reviewed (denominator):",INDIRECT("'" &amp; $D$33 &amp; "'!$A$9:$AD$9"),0),FALSE))))))</f>
        <v xml:space="preserve"> </v>
      </c>
      <c r="E118" s="53" t="str">
        <f ca="1">IF($B118=0," ",IF(LEFT(EDTC1[[#Headers],[EnterQ2]],6)="EnterQ","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"'!$A$9:$AD$120"),MATCH("1. Home Medications",INDIRECT("'" &amp; $D$33 &amp; "'!$A$9:$AD$9"),0),FALSE)/VLOOKUP($B118,INDIRECT("'" &amp; $D$33 &amp; "'!$A$9:$AD$120"),MATCH("# of Records Reviewed (denominator):",INDIRECT("'" &amp; $D$33 &amp; "'!$A$9:$AD$9"),0),FALSE))))))</f>
        <v xml:space="preserve"> </v>
      </c>
      <c r="F118" s="53" t="str">
        <f ca="1">IF($B118=0," ",IF(LEFT(EDTC1[[#Headers],[EnterQ3]],6)="EnterQ","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"'!$A$9:$AD$120"),MATCH("1. Home Medications",INDIRECT("'" &amp; $D$33 &amp; "'!$A$9:$AD$9"),0),FALSE)/VLOOKUP($B118,INDIRECT("'" &amp; $D$33 &amp; "'!$A$9:$AD$120"),MATCH("# of Records Reviewed (denominator):",INDIRECT("'" &amp; $D$33 &amp; "'!$A$9:$AD$9"),0),FALSE))))))</f>
        <v xml:space="preserve"> </v>
      </c>
      <c r="G118" s="53" t="str">
        <f ca="1">IF($B118=0," ",IF(LEFT(EDTC1[[#Headers],[EnterQ4]],6)="EnterQ","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"'!$A$9:$AD$120"),MATCH("1. Home Medications",INDIRECT("'" &amp; $D$33 &amp; "'!$A$9:$AD$9"),0),FALSE)/VLOOKUP($B118,INDIRECT("'" &amp; $D$33 &amp; "'!$A$9:$AD$120"),MATCH("# of Records Reviewed (denominator):",INDIRECT("'" &amp; $D$33 &amp; "'!$A$9:$AD$9"),0),FALSE))))))</f>
        <v xml:space="preserve"> </v>
      </c>
      <c r="H118" s="53" t="str">
        <f ca="1">IF($B118=0," ",IF(LEFT(EDTC1[[#Headers],[EnterQ5]],6)="EnterQ","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"'!$A$9:$AD$120"),MATCH("1. Home Medications",INDIRECT("'" &amp; $D$33 &amp; "'!$A$9:$AD$9"),0),FALSE)/VLOOKUP($B118,INDIRECT("'" &amp; $D$33 &amp; "'!$A$9:$AD$120"),MATCH("# of Records Reviewed (denominator):",INDIRECT("'" &amp; $D$33 &amp; "'!$A$9:$AD$9"),0),FALSE))))))</f>
        <v xml:space="preserve"> </v>
      </c>
      <c r="I118" s="53" t="str">
        <f ca="1">IF($B118=0," ",IF(LEFT(EDTC1[[#Headers],[EnterQ6]],6)="EnterQ","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"'!$A$9:$AD$120"),MATCH("1. Home Medications",INDIRECT("'" &amp; $D$33 &amp; "'!$A$9:$AD$9"),0),FALSE)/VLOOKUP($B118,INDIRECT("'" &amp; $D$33 &amp; "'!$A$9:$AD$120"),MATCH("# of Records Reviewed (denominator):",INDIRECT("'" &amp; $D$33 &amp; "'!$A$9:$AD$9"),0),FALSE))))))</f>
        <v xml:space="preserve"> </v>
      </c>
      <c r="J118" s="53" t="str">
        <f ca="1">IF($B118=0," ",IF(LEFT(EDTC1[[#Headers],[EnterQ7]],6)="EnterQ","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"'!$A$9:$AD$120"),MATCH("1. Home Medications",INDIRECT("'" &amp; $D$33 &amp; "'!$A$9:$AD$9"),0),FALSE)/VLOOKUP($B118,INDIRECT("'" &amp; $D$33 &amp; "'!$A$9:$AD$120"),MATCH("# of Records Reviewed (denominator):",INDIRECT("'" &amp; $D$33 &amp; "'!$A$9:$AD$9"),0),FALSE))))))</f>
        <v xml:space="preserve"> </v>
      </c>
      <c r="K118" s="53" t="str">
        <f ca="1">IF($B118=0," ",IF(LEFT(EDTC1[[#Headers],[EnterQ8]],6)="EnterQ","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"'!$A$9:$AD$120"),MATCH("1. Home Medications",INDIRECT("'" &amp; $D$33 &amp; "'!$A$9:$AD$9"),0),FALSE)/VLOOKUP($B118,INDIRECT("'" &amp; $D$33 &amp; "'!$A$9:$AD$120"),MATCH("# of Records Reviewed (denominator):",INDIRECT("'" &amp; $D$33 &amp; "'!$A$9:$AD$9"),0),FALSE))))))</f>
        <v xml:space="preserve"> </v>
      </c>
    </row>
    <row r="119" spans="2:11" x14ac:dyDescent="0.25">
      <c r="B119" s="52">
        <f>IF('Update Master Hospital List'!D86=0,0,'Update Master Hospital List'!D86)</f>
        <v>0</v>
      </c>
      <c r="C119" s="52">
        <f>IF('Update Master Hospital List'!E86=0,0,'Update Master Hospital List'!E86)</f>
        <v>0</v>
      </c>
      <c r="D119" s="53" t="str">
        <f ca="1">IF($B119=0," ",IF(LEFT(EDTC1[[#Headers],[EnterQ1]],6)="EnterQ","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"'!$A$9:$AD$120"),MATCH("1. Home Medications",INDIRECT("'" &amp; $D$33 &amp; "'!$A$9:$AD$9"),0),FALSE)/VLOOKUP($B119,INDIRECT("'" &amp; $D$33 &amp; "'!$A$9:$AD$120"),MATCH("# of Records Reviewed (denominator):",INDIRECT("'" &amp; $D$33 &amp; "'!$A$9:$AD$9"),0),FALSE))))))</f>
        <v xml:space="preserve"> </v>
      </c>
      <c r="E119" s="53" t="str">
        <f ca="1">IF($B119=0," ",IF(LEFT(EDTC1[[#Headers],[EnterQ2]],6)="EnterQ","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"'!$A$9:$AD$120"),MATCH("1. Home Medications",INDIRECT("'" &amp; $D$33 &amp; "'!$A$9:$AD$9"),0),FALSE)/VLOOKUP($B119,INDIRECT("'" &amp; $D$33 &amp; "'!$A$9:$AD$120"),MATCH("# of Records Reviewed (denominator):",INDIRECT("'" &amp; $D$33 &amp; "'!$A$9:$AD$9"),0),FALSE))))))</f>
        <v xml:space="preserve"> </v>
      </c>
      <c r="F119" s="53" t="str">
        <f ca="1">IF($B119=0," ",IF(LEFT(EDTC1[[#Headers],[EnterQ3]],6)="EnterQ","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"'!$A$9:$AD$120"),MATCH("1. Home Medications",INDIRECT("'" &amp; $D$33 &amp; "'!$A$9:$AD$9"),0),FALSE)/VLOOKUP($B119,INDIRECT("'" &amp; $D$33 &amp; "'!$A$9:$AD$120"),MATCH("# of Records Reviewed (denominator):",INDIRECT("'" &amp; $D$33 &amp; "'!$A$9:$AD$9"),0),FALSE))))))</f>
        <v xml:space="preserve"> </v>
      </c>
      <c r="G119" s="53" t="str">
        <f ca="1">IF($B119=0," ",IF(LEFT(EDTC1[[#Headers],[EnterQ4]],6)="EnterQ","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"'!$A$9:$AD$120"),MATCH("1. Home Medications",INDIRECT("'" &amp; $D$33 &amp; "'!$A$9:$AD$9"),0),FALSE)/VLOOKUP($B119,INDIRECT("'" &amp; $D$33 &amp; "'!$A$9:$AD$120"),MATCH("# of Records Reviewed (denominator):",INDIRECT("'" &amp; $D$33 &amp; "'!$A$9:$AD$9"),0),FALSE))))))</f>
        <v xml:space="preserve"> </v>
      </c>
      <c r="H119" s="53" t="str">
        <f ca="1">IF($B119=0," ",IF(LEFT(EDTC1[[#Headers],[EnterQ5]],6)="EnterQ","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"'!$A$9:$AD$120"),MATCH("1. Home Medications",INDIRECT("'" &amp; $D$33 &amp; "'!$A$9:$AD$9"),0),FALSE)/VLOOKUP($B119,INDIRECT("'" &amp; $D$33 &amp; "'!$A$9:$AD$120"),MATCH("# of Records Reviewed (denominator):",INDIRECT("'" &amp; $D$33 &amp; "'!$A$9:$AD$9"),0),FALSE))))))</f>
        <v xml:space="preserve"> </v>
      </c>
      <c r="I119" s="53" t="str">
        <f ca="1">IF($B119=0," ",IF(LEFT(EDTC1[[#Headers],[EnterQ6]],6)="EnterQ","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"'!$A$9:$AD$120"),MATCH("1. Home Medications",INDIRECT("'" &amp; $D$33 &amp; "'!$A$9:$AD$9"),0),FALSE)/VLOOKUP($B119,INDIRECT("'" &amp; $D$33 &amp; "'!$A$9:$AD$120"),MATCH("# of Records Reviewed (denominator):",INDIRECT("'" &amp; $D$33 &amp; "'!$A$9:$AD$9"),0),FALSE))))))</f>
        <v xml:space="preserve"> </v>
      </c>
      <c r="J119" s="53" t="str">
        <f ca="1">IF($B119=0," ",IF(LEFT(EDTC1[[#Headers],[EnterQ7]],6)="EnterQ","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"'!$A$9:$AD$120"),MATCH("1. Home Medications",INDIRECT("'" &amp; $D$33 &amp; "'!$A$9:$AD$9"),0),FALSE)/VLOOKUP($B119,INDIRECT("'" &amp; $D$33 &amp; "'!$A$9:$AD$120"),MATCH("# of Records Reviewed (denominator):",INDIRECT("'" &amp; $D$33 &amp; "'!$A$9:$AD$9"),0),FALSE))))))</f>
        <v xml:space="preserve"> </v>
      </c>
      <c r="K119" s="53" t="str">
        <f ca="1">IF($B119=0," ",IF(LEFT(EDTC1[[#Headers],[EnterQ8]],6)="EnterQ","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"'!$A$9:$AD$120"),MATCH("1. Home Medications",INDIRECT("'" &amp; $D$33 &amp; "'!$A$9:$AD$9"),0),FALSE)/VLOOKUP($B119,INDIRECT("'" &amp; $D$33 &amp; "'!$A$9:$AD$120"),MATCH("# of Records Reviewed (denominator):",INDIRECT("'" &amp; $D$33 &amp; "'!$A$9:$AD$9"),0),FALSE))))))</f>
        <v xml:space="preserve"> </v>
      </c>
    </row>
    <row r="120" spans="2:11" x14ac:dyDescent="0.25">
      <c r="B120" s="52">
        <f>IF('Update Master Hospital List'!D87=0,0,'Update Master Hospital List'!D87)</f>
        <v>0</v>
      </c>
      <c r="C120" s="52">
        <f>IF('Update Master Hospital List'!E87=0,0,'Update Master Hospital List'!E87)</f>
        <v>0</v>
      </c>
      <c r="D120" s="53" t="str">
        <f ca="1">IF($B120=0," ",IF(LEFT(EDTC1[[#Headers],[EnterQ1]],6)="EnterQ","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"'!$A$9:$AD$120"),MATCH("1. Home Medications",INDIRECT("'" &amp; $D$33 &amp; "'!$A$9:$AD$9"),0),FALSE)/VLOOKUP($B120,INDIRECT("'" &amp; $D$33 &amp; "'!$A$9:$AD$120"),MATCH("# of Records Reviewed (denominator):",INDIRECT("'" &amp; $D$33 &amp; "'!$A$9:$AD$9"),0),FALSE))))))</f>
        <v xml:space="preserve"> </v>
      </c>
      <c r="E120" s="53" t="str">
        <f ca="1">IF($B120=0," ",IF(LEFT(EDTC1[[#Headers],[EnterQ2]],6)="EnterQ","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"'!$A$9:$AD$120"),MATCH("1. Home Medications",INDIRECT("'" &amp; $D$33 &amp; "'!$A$9:$AD$9"),0),FALSE)/VLOOKUP($B120,INDIRECT("'" &amp; $D$33 &amp; "'!$A$9:$AD$120"),MATCH("# of Records Reviewed (denominator):",INDIRECT("'" &amp; $D$33 &amp; "'!$A$9:$AD$9"),0),FALSE))))))</f>
        <v xml:space="preserve"> </v>
      </c>
      <c r="F120" s="53" t="str">
        <f ca="1">IF($B120=0," ",IF(LEFT(EDTC1[[#Headers],[EnterQ3]],6)="EnterQ","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"'!$A$9:$AD$120"),MATCH("1. Home Medications",INDIRECT("'" &amp; $D$33 &amp; "'!$A$9:$AD$9"),0),FALSE)/VLOOKUP($B120,INDIRECT("'" &amp; $D$33 &amp; "'!$A$9:$AD$120"),MATCH("# of Records Reviewed (denominator):",INDIRECT("'" &amp; $D$33 &amp; "'!$A$9:$AD$9"),0),FALSE))))))</f>
        <v xml:space="preserve"> </v>
      </c>
      <c r="G120" s="53" t="str">
        <f ca="1">IF($B120=0," ",IF(LEFT(EDTC1[[#Headers],[EnterQ4]],6)="EnterQ","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"'!$A$9:$AD$120"),MATCH("1. Home Medications",INDIRECT("'" &amp; $D$33 &amp; "'!$A$9:$AD$9"),0),FALSE)/VLOOKUP($B120,INDIRECT("'" &amp; $D$33 &amp; "'!$A$9:$AD$120"),MATCH("# of Records Reviewed (denominator):",INDIRECT("'" &amp; $D$33 &amp; "'!$A$9:$AD$9"),0),FALSE))))))</f>
        <v xml:space="preserve"> </v>
      </c>
      <c r="H120" s="53" t="str">
        <f ca="1">IF($B120=0," ",IF(LEFT(EDTC1[[#Headers],[EnterQ5]],6)="EnterQ","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"'!$A$9:$AD$120"),MATCH("1. Home Medications",INDIRECT("'" &amp; $D$33 &amp; "'!$A$9:$AD$9"),0),FALSE)/VLOOKUP($B120,INDIRECT("'" &amp; $D$33 &amp; "'!$A$9:$AD$120"),MATCH("# of Records Reviewed (denominator):",INDIRECT("'" &amp; $D$33 &amp; "'!$A$9:$AD$9"),0),FALSE))))))</f>
        <v xml:space="preserve"> </v>
      </c>
      <c r="I120" s="53" t="str">
        <f ca="1">IF($B120=0," ",IF(LEFT(EDTC1[[#Headers],[EnterQ6]],6)="EnterQ","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"'!$A$9:$AD$120"),MATCH("1. Home Medications",INDIRECT("'" &amp; $D$33 &amp; "'!$A$9:$AD$9"),0),FALSE)/VLOOKUP($B120,INDIRECT("'" &amp; $D$33 &amp; "'!$A$9:$AD$120"),MATCH("# of Records Reviewed (denominator):",INDIRECT("'" &amp; $D$33 &amp; "'!$A$9:$AD$9"),0),FALSE))))))</f>
        <v xml:space="preserve"> </v>
      </c>
      <c r="J120" s="53" t="str">
        <f ca="1">IF($B120=0," ",IF(LEFT(EDTC1[[#Headers],[EnterQ7]],6)="EnterQ","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"'!$A$9:$AD$120"),MATCH("1. Home Medications",INDIRECT("'" &amp; $D$33 &amp; "'!$A$9:$AD$9"),0),FALSE)/VLOOKUP($B120,INDIRECT("'" &amp; $D$33 &amp; "'!$A$9:$AD$120"),MATCH("# of Records Reviewed (denominator):",INDIRECT("'" &amp; $D$33 &amp; "'!$A$9:$AD$9"),0),FALSE))))))</f>
        <v xml:space="preserve"> </v>
      </c>
      <c r="K120" s="53" t="str">
        <f ca="1">IF($B120=0," ",IF(LEFT(EDTC1[[#Headers],[EnterQ8]],6)="EnterQ","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"'!$A$9:$AD$120"),MATCH("1. Home Medications",INDIRECT("'" &amp; $D$33 &amp; "'!$A$9:$AD$9"),0),FALSE)/VLOOKUP($B120,INDIRECT("'" &amp; $D$33 &amp; "'!$A$9:$AD$120"),MATCH("# of Records Reviewed (denominator):",INDIRECT("'" &amp; $D$33 &amp; "'!$A$9:$AD$9"),0),FALSE))))))</f>
        <v xml:space="preserve"> </v>
      </c>
    </row>
    <row r="121" spans="2:11" x14ac:dyDescent="0.25">
      <c r="B121" s="52">
        <f>IF('Update Master Hospital List'!D88=0,0,'Update Master Hospital List'!D88)</f>
        <v>0</v>
      </c>
      <c r="C121" s="52">
        <f>IF('Update Master Hospital List'!E88=0,0,'Update Master Hospital List'!E88)</f>
        <v>0</v>
      </c>
      <c r="D121" s="53" t="str">
        <f ca="1">IF($B121=0," ",IF(LEFT(EDTC1[[#Headers],[EnterQ1]],6)="EnterQ","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"'!$A$9:$AD$120"),MATCH("1. Home Medications",INDIRECT("'" &amp; $D$33 &amp; "'!$A$9:$AD$9"),0),FALSE)/VLOOKUP($B121,INDIRECT("'" &amp; $D$33 &amp; "'!$A$9:$AD$120"),MATCH("# of Records Reviewed (denominator):",INDIRECT("'" &amp; $D$33 &amp; "'!$A$9:$AD$9"),0),FALSE))))))</f>
        <v xml:space="preserve"> </v>
      </c>
      <c r="E121" s="53" t="str">
        <f ca="1">IF($B121=0," ",IF(LEFT(EDTC1[[#Headers],[EnterQ2]],6)="EnterQ","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"'!$A$9:$AD$120"),MATCH("1. Home Medications",INDIRECT("'" &amp; $D$33 &amp; "'!$A$9:$AD$9"),0),FALSE)/VLOOKUP($B121,INDIRECT("'" &amp; $D$33 &amp; "'!$A$9:$AD$120"),MATCH("# of Records Reviewed (denominator):",INDIRECT("'" &amp; $D$33 &amp; "'!$A$9:$AD$9"),0),FALSE))))))</f>
        <v xml:space="preserve"> </v>
      </c>
      <c r="F121" s="53" t="str">
        <f ca="1">IF($B121=0," ",IF(LEFT(EDTC1[[#Headers],[EnterQ3]],6)="EnterQ","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"'!$A$9:$AD$120"),MATCH("1. Home Medications",INDIRECT("'" &amp; $D$33 &amp; "'!$A$9:$AD$9"),0),FALSE)/VLOOKUP($B121,INDIRECT("'" &amp; $D$33 &amp; "'!$A$9:$AD$120"),MATCH("# of Records Reviewed (denominator):",INDIRECT("'" &amp; $D$33 &amp; "'!$A$9:$AD$9"),0),FALSE))))))</f>
        <v xml:space="preserve"> </v>
      </c>
      <c r="G121" s="53" t="str">
        <f ca="1">IF($B121=0," ",IF(LEFT(EDTC1[[#Headers],[EnterQ4]],6)="EnterQ","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"'!$A$9:$AD$120"),MATCH("1. Home Medications",INDIRECT("'" &amp; $D$33 &amp; "'!$A$9:$AD$9"),0),FALSE)/VLOOKUP($B121,INDIRECT("'" &amp; $D$33 &amp; "'!$A$9:$AD$120"),MATCH("# of Records Reviewed (denominator):",INDIRECT("'" &amp; $D$33 &amp; "'!$A$9:$AD$9"),0),FALSE))))))</f>
        <v xml:space="preserve"> </v>
      </c>
      <c r="H121" s="53" t="str">
        <f ca="1">IF($B121=0," ",IF(LEFT(EDTC1[[#Headers],[EnterQ5]],6)="EnterQ","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"'!$A$9:$AD$120"),MATCH("1. Home Medications",INDIRECT("'" &amp; $D$33 &amp; "'!$A$9:$AD$9"),0),FALSE)/VLOOKUP($B121,INDIRECT("'" &amp; $D$33 &amp; "'!$A$9:$AD$120"),MATCH("# of Records Reviewed (denominator):",INDIRECT("'" &amp; $D$33 &amp; "'!$A$9:$AD$9"),0),FALSE))))))</f>
        <v xml:space="preserve"> </v>
      </c>
      <c r="I121" s="53" t="str">
        <f ca="1">IF($B121=0," ",IF(LEFT(EDTC1[[#Headers],[EnterQ6]],6)="EnterQ","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"'!$A$9:$AD$120"),MATCH("1. Home Medications",INDIRECT("'" &amp; $D$33 &amp; "'!$A$9:$AD$9"),0),FALSE)/VLOOKUP($B121,INDIRECT("'" &amp; $D$33 &amp; "'!$A$9:$AD$120"),MATCH("# of Records Reviewed (denominator):",INDIRECT("'" &amp; $D$33 &amp; "'!$A$9:$AD$9"),0),FALSE))))))</f>
        <v xml:space="preserve"> </v>
      </c>
      <c r="J121" s="53" t="str">
        <f ca="1">IF($B121=0," ",IF(LEFT(EDTC1[[#Headers],[EnterQ7]],6)="EnterQ","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"'!$A$9:$AD$120"),MATCH("1. Home Medications",INDIRECT("'" &amp; $D$33 &amp; "'!$A$9:$AD$9"),0),FALSE)/VLOOKUP($B121,INDIRECT("'" &amp; $D$33 &amp; "'!$A$9:$AD$120"),MATCH("# of Records Reviewed (denominator):",INDIRECT("'" &amp; $D$33 &amp; "'!$A$9:$AD$9"),0),FALSE))))))</f>
        <v xml:space="preserve"> </v>
      </c>
      <c r="K121" s="53" t="str">
        <f ca="1">IF($B121=0," ",IF(LEFT(EDTC1[[#Headers],[EnterQ8]],6)="EnterQ","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"'!$A$9:$AD$120"),MATCH("1. Home Medications",INDIRECT("'" &amp; $D$33 &amp; "'!$A$9:$AD$9"),0),FALSE)/VLOOKUP($B121,INDIRECT("'" &amp; $D$33 &amp; "'!$A$9:$AD$120"),MATCH("# of Records Reviewed (denominator):",INDIRECT("'" &amp; $D$33 &amp; "'!$A$9:$AD$9"),0),FALSE))))))</f>
        <v xml:space="preserve"> </v>
      </c>
    </row>
    <row r="122" spans="2:11" x14ac:dyDescent="0.25">
      <c r="B122" s="52">
        <f>IF('Update Master Hospital List'!D89=0,0,'Update Master Hospital List'!D89)</f>
        <v>0</v>
      </c>
      <c r="C122" s="52">
        <f>IF('Update Master Hospital List'!E89=0,0,'Update Master Hospital List'!E89)</f>
        <v>0</v>
      </c>
      <c r="D122" s="53" t="str">
        <f ca="1">IF($B122=0," ",IF(LEFT(EDTC1[[#Headers],[EnterQ1]],6)="EnterQ","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"'!$A$9:$AD$120"),MATCH("1. Home Medications",INDIRECT("'" &amp; $D$33 &amp; "'!$A$9:$AD$9"),0),FALSE)/VLOOKUP($B122,INDIRECT("'" &amp; $D$33 &amp; "'!$A$9:$AD$120"),MATCH("# of Records Reviewed (denominator):",INDIRECT("'" &amp; $D$33 &amp; "'!$A$9:$AD$9"),0),FALSE))))))</f>
        <v xml:space="preserve"> </v>
      </c>
      <c r="E122" s="53" t="str">
        <f ca="1">IF($B122=0," ",IF(LEFT(EDTC1[[#Headers],[EnterQ2]],6)="EnterQ","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"'!$A$9:$AD$120"),MATCH("1. Home Medications",INDIRECT("'" &amp; $D$33 &amp; "'!$A$9:$AD$9"),0),FALSE)/VLOOKUP($B122,INDIRECT("'" &amp; $D$33 &amp; "'!$A$9:$AD$120"),MATCH("# of Records Reviewed (denominator):",INDIRECT("'" &amp; $D$33 &amp; "'!$A$9:$AD$9"),0),FALSE))))))</f>
        <v xml:space="preserve"> </v>
      </c>
      <c r="F122" s="53" t="str">
        <f ca="1">IF($B122=0," ",IF(LEFT(EDTC1[[#Headers],[EnterQ3]],6)="EnterQ","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"'!$A$9:$AD$120"),MATCH("1. Home Medications",INDIRECT("'" &amp; $D$33 &amp; "'!$A$9:$AD$9"),0),FALSE)/VLOOKUP($B122,INDIRECT("'" &amp; $D$33 &amp; "'!$A$9:$AD$120"),MATCH("# of Records Reviewed (denominator):",INDIRECT("'" &amp; $D$33 &amp; "'!$A$9:$AD$9"),0),FALSE))))))</f>
        <v xml:space="preserve"> </v>
      </c>
      <c r="G122" s="53" t="str">
        <f ca="1">IF($B122=0," ",IF(LEFT(EDTC1[[#Headers],[EnterQ4]],6)="EnterQ","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"'!$A$9:$AD$120"),MATCH("1. Home Medications",INDIRECT("'" &amp; $D$33 &amp; "'!$A$9:$AD$9"),0),FALSE)/VLOOKUP($B122,INDIRECT("'" &amp; $D$33 &amp; "'!$A$9:$AD$120"),MATCH("# of Records Reviewed (denominator):",INDIRECT("'" &amp; $D$33 &amp; "'!$A$9:$AD$9"),0),FALSE))))))</f>
        <v xml:space="preserve"> </v>
      </c>
      <c r="H122" s="53" t="str">
        <f ca="1">IF($B122=0," ",IF(LEFT(EDTC1[[#Headers],[EnterQ5]],6)="EnterQ","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"'!$A$9:$AD$120"),MATCH("1. Home Medications",INDIRECT("'" &amp; $D$33 &amp; "'!$A$9:$AD$9"),0),FALSE)/VLOOKUP($B122,INDIRECT("'" &amp; $D$33 &amp; "'!$A$9:$AD$120"),MATCH("# of Records Reviewed (denominator):",INDIRECT("'" &amp; $D$33 &amp; "'!$A$9:$AD$9"),0),FALSE))))))</f>
        <v xml:space="preserve"> </v>
      </c>
      <c r="I122" s="53" t="str">
        <f ca="1">IF($B122=0," ",IF(LEFT(EDTC1[[#Headers],[EnterQ6]],6)="EnterQ","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"'!$A$9:$AD$120"),MATCH("1. Home Medications",INDIRECT("'" &amp; $D$33 &amp; "'!$A$9:$AD$9"),0),FALSE)/VLOOKUP($B122,INDIRECT("'" &amp; $D$33 &amp; "'!$A$9:$AD$120"),MATCH("# of Records Reviewed (denominator):",INDIRECT("'" &amp; $D$33 &amp; "'!$A$9:$AD$9"),0),FALSE))))))</f>
        <v xml:space="preserve"> </v>
      </c>
      <c r="J122" s="53" t="str">
        <f ca="1">IF($B122=0," ",IF(LEFT(EDTC1[[#Headers],[EnterQ7]],6)="EnterQ","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"'!$A$9:$AD$120"),MATCH("1. Home Medications",INDIRECT("'" &amp; $D$33 &amp; "'!$A$9:$AD$9"),0),FALSE)/VLOOKUP($B122,INDIRECT("'" &amp; $D$33 &amp; "'!$A$9:$AD$120"),MATCH("# of Records Reviewed (denominator):",INDIRECT("'" &amp; $D$33 &amp; "'!$A$9:$AD$9"),0),FALSE))))))</f>
        <v xml:space="preserve"> </v>
      </c>
      <c r="K122" s="53" t="str">
        <f ca="1">IF($B122=0," ",IF(LEFT(EDTC1[[#Headers],[EnterQ8]],6)="EnterQ","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"'!$A$9:$AD$120"),MATCH("1. Home Medications",INDIRECT("'" &amp; $D$33 &amp; "'!$A$9:$AD$9"),0),FALSE)/VLOOKUP($B122,INDIRECT("'" &amp; $D$33 &amp; "'!$A$9:$AD$120"),MATCH("# of Records Reviewed (denominator):",INDIRECT("'" &amp; $D$33 &amp; "'!$A$9:$AD$9"),0),FALSE))))))</f>
        <v xml:space="preserve"> </v>
      </c>
    </row>
    <row r="123" spans="2:11" x14ac:dyDescent="0.25">
      <c r="B123" s="52">
        <f>IF('Update Master Hospital List'!D90=0,0,'Update Master Hospital List'!D90)</f>
        <v>0</v>
      </c>
      <c r="C123" s="52">
        <f>IF('Update Master Hospital List'!E90=0,0,'Update Master Hospital List'!E90)</f>
        <v>0</v>
      </c>
      <c r="D123" s="53" t="str">
        <f ca="1">IF($B123=0," ",IF(LEFT(EDTC1[[#Headers],[EnterQ1]],6)="EnterQ","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"'!$A$9:$AD$120"),MATCH("1. Home Medications",INDIRECT("'" &amp; $D$33 &amp; "'!$A$9:$AD$9"),0),FALSE)/VLOOKUP($B123,INDIRECT("'" &amp; $D$33 &amp; "'!$A$9:$AD$120"),MATCH("# of Records Reviewed (denominator):",INDIRECT("'" &amp; $D$33 &amp; "'!$A$9:$AD$9"),0),FALSE))))))</f>
        <v xml:space="preserve"> </v>
      </c>
      <c r="E123" s="53" t="str">
        <f ca="1">IF($B123=0," ",IF(LEFT(EDTC1[[#Headers],[EnterQ2]],6)="EnterQ","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"'!$A$9:$AD$120"),MATCH("1. Home Medications",INDIRECT("'" &amp; $D$33 &amp; "'!$A$9:$AD$9"),0),FALSE)/VLOOKUP($B123,INDIRECT("'" &amp; $D$33 &amp; "'!$A$9:$AD$120"),MATCH("# of Records Reviewed (denominator):",INDIRECT("'" &amp; $D$33 &amp; "'!$A$9:$AD$9"),0),FALSE))))))</f>
        <v xml:space="preserve"> </v>
      </c>
      <c r="F123" s="53" t="str">
        <f ca="1">IF($B123=0," ",IF(LEFT(EDTC1[[#Headers],[EnterQ3]],6)="EnterQ","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"'!$A$9:$AD$120"),MATCH("1. Home Medications",INDIRECT("'" &amp; $D$33 &amp; "'!$A$9:$AD$9"),0),FALSE)/VLOOKUP($B123,INDIRECT("'" &amp; $D$33 &amp; "'!$A$9:$AD$120"),MATCH("# of Records Reviewed (denominator):",INDIRECT("'" &amp; $D$33 &amp; "'!$A$9:$AD$9"),0),FALSE))))))</f>
        <v xml:space="preserve"> </v>
      </c>
      <c r="G123" s="53" t="str">
        <f ca="1">IF($B123=0," ",IF(LEFT(EDTC1[[#Headers],[EnterQ4]],6)="EnterQ","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"'!$A$9:$AD$120"),MATCH("1. Home Medications",INDIRECT("'" &amp; $D$33 &amp; "'!$A$9:$AD$9"),0),FALSE)/VLOOKUP($B123,INDIRECT("'" &amp; $D$33 &amp; "'!$A$9:$AD$120"),MATCH("# of Records Reviewed (denominator):",INDIRECT("'" &amp; $D$33 &amp; "'!$A$9:$AD$9"),0),FALSE))))))</f>
        <v xml:space="preserve"> </v>
      </c>
      <c r="H123" s="53" t="str">
        <f ca="1">IF($B123=0," ",IF(LEFT(EDTC1[[#Headers],[EnterQ5]],6)="EnterQ","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"'!$A$9:$AD$120"),MATCH("1. Home Medications",INDIRECT("'" &amp; $D$33 &amp; "'!$A$9:$AD$9"),0),FALSE)/VLOOKUP($B123,INDIRECT("'" &amp; $D$33 &amp; "'!$A$9:$AD$120"),MATCH("# of Records Reviewed (denominator):",INDIRECT("'" &amp; $D$33 &amp; "'!$A$9:$AD$9"),0),FALSE))))))</f>
        <v xml:space="preserve"> </v>
      </c>
      <c r="I123" s="53" t="str">
        <f ca="1">IF($B123=0," ",IF(LEFT(EDTC1[[#Headers],[EnterQ6]],6)="EnterQ","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"'!$A$9:$AD$120"),MATCH("1. Home Medications",INDIRECT("'" &amp; $D$33 &amp; "'!$A$9:$AD$9"),0),FALSE)/VLOOKUP($B123,INDIRECT("'" &amp; $D$33 &amp; "'!$A$9:$AD$120"),MATCH("# of Records Reviewed (denominator):",INDIRECT("'" &amp; $D$33 &amp; "'!$A$9:$AD$9"),0),FALSE))))))</f>
        <v xml:space="preserve"> </v>
      </c>
      <c r="J123" s="53" t="str">
        <f ca="1">IF($B123=0," ",IF(LEFT(EDTC1[[#Headers],[EnterQ7]],6)="EnterQ","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"'!$A$9:$AD$120"),MATCH("1. Home Medications",INDIRECT("'" &amp; $D$33 &amp; "'!$A$9:$AD$9"),0),FALSE)/VLOOKUP($B123,INDIRECT("'" &amp; $D$33 &amp; "'!$A$9:$AD$120"),MATCH("# of Records Reviewed (denominator):",INDIRECT("'" &amp; $D$33 &amp; "'!$A$9:$AD$9"),0),FALSE))))))</f>
        <v xml:space="preserve"> </v>
      </c>
      <c r="K123" s="53" t="str">
        <f ca="1">IF($B123=0," ",IF(LEFT(EDTC1[[#Headers],[EnterQ8]],6)="EnterQ","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"'!$A$9:$AD$120"),MATCH("1. Home Medications",INDIRECT("'" &amp; $D$33 &amp; "'!$A$9:$AD$9"),0),FALSE)/VLOOKUP($B123,INDIRECT("'" &amp; $D$33 &amp; "'!$A$9:$AD$120"),MATCH("# of Records Reviewed (denominator):",INDIRECT("'" &amp; $D$33 &amp; "'!$A$9:$AD$9"),0),FALSE))))))</f>
        <v xml:space="preserve"> </v>
      </c>
    </row>
    <row r="124" spans="2:11" x14ac:dyDescent="0.25">
      <c r="B124" s="52">
        <f>IF('Update Master Hospital List'!D91=0,0,'Update Master Hospital List'!D91)</f>
        <v>0</v>
      </c>
      <c r="C124" s="52">
        <f>IF('Update Master Hospital List'!E91=0,0,'Update Master Hospital List'!E91)</f>
        <v>0</v>
      </c>
      <c r="D124" s="53" t="str">
        <f ca="1">IF($B124=0," ",IF(LEFT(EDTC1[[#Headers],[EnterQ1]],6)="EnterQ","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"'!$A$9:$AD$120"),MATCH("1. Home Medications",INDIRECT("'" &amp; $D$33 &amp; "'!$A$9:$AD$9"),0),FALSE)/VLOOKUP($B124,INDIRECT("'" &amp; $D$33 &amp; "'!$A$9:$AD$120"),MATCH("# of Records Reviewed (denominator):",INDIRECT("'" &amp; $D$33 &amp; "'!$A$9:$AD$9"),0),FALSE))))))</f>
        <v xml:space="preserve"> </v>
      </c>
      <c r="E124" s="53" t="str">
        <f ca="1">IF($B124=0," ",IF(LEFT(EDTC1[[#Headers],[EnterQ2]],6)="EnterQ","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"'!$A$9:$AD$120"),MATCH("1. Home Medications",INDIRECT("'" &amp; $D$33 &amp; "'!$A$9:$AD$9"),0),FALSE)/VLOOKUP($B124,INDIRECT("'" &amp; $D$33 &amp; "'!$A$9:$AD$120"),MATCH("# of Records Reviewed (denominator):",INDIRECT("'" &amp; $D$33 &amp; "'!$A$9:$AD$9"),0),FALSE))))))</f>
        <v xml:space="preserve"> </v>
      </c>
      <c r="F124" s="53" t="str">
        <f ca="1">IF($B124=0," ",IF(LEFT(EDTC1[[#Headers],[EnterQ3]],6)="EnterQ","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"'!$A$9:$AD$120"),MATCH("1. Home Medications",INDIRECT("'" &amp; $D$33 &amp; "'!$A$9:$AD$9"),0),FALSE)/VLOOKUP($B124,INDIRECT("'" &amp; $D$33 &amp; "'!$A$9:$AD$120"),MATCH("# of Records Reviewed (denominator):",INDIRECT("'" &amp; $D$33 &amp; "'!$A$9:$AD$9"),0),FALSE))))))</f>
        <v xml:space="preserve"> </v>
      </c>
      <c r="G124" s="53" t="str">
        <f ca="1">IF($B124=0," ",IF(LEFT(EDTC1[[#Headers],[EnterQ4]],6)="EnterQ","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"'!$A$9:$AD$120"),MATCH("1. Home Medications",INDIRECT("'" &amp; $D$33 &amp; "'!$A$9:$AD$9"),0),FALSE)/VLOOKUP($B124,INDIRECT("'" &amp; $D$33 &amp; "'!$A$9:$AD$120"),MATCH("# of Records Reviewed (denominator):",INDIRECT("'" &amp; $D$33 &amp; "'!$A$9:$AD$9"),0),FALSE))))))</f>
        <v xml:space="preserve"> </v>
      </c>
      <c r="H124" s="53" t="str">
        <f ca="1">IF($B124=0," ",IF(LEFT(EDTC1[[#Headers],[EnterQ5]],6)="EnterQ","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"'!$A$9:$AD$120"),MATCH("1. Home Medications",INDIRECT("'" &amp; $D$33 &amp; "'!$A$9:$AD$9"),0),FALSE)/VLOOKUP($B124,INDIRECT("'" &amp; $D$33 &amp; "'!$A$9:$AD$120"),MATCH("# of Records Reviewed (denominator):",INDIRECT("'" &amp; $D$33 &amp; "'!$A$9:$AD$9"),0),FALSE))))))</f>
        <v xml:space="preserve"> </v>
      </c>
      <c r="I124" s="53" t="str">
        <f ca="1">IF($B124=0," ",IF(LEFT(EDTC1[[#Headers],[EnterQ6]],6)="EnterQ","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"'!$A$9:$AD$120"),MATCH("1. Home Medications",INDIRECT("'" &amp; $D$33 &amp; "'!$A$9:$AD$9"),0),FALSE)/VLOOKUP($B124,INDIRECT("'" &amp; $D$33 &amp; "'!$A$9:$AD$120"),MATCH("# of Records Reviewed (denominator):",INDIRECT("'" &amp; $D$33 &amp; "'!$A$9:$AD$9"),0),FALSE))))))</f>
        <v xml:space="preserve"> </v>
      </c>
      <c r="J124" s="53" t="str">
        <f ca="1">IF($B124=0," ",IF(LEFT(EDTC1[[#Headers],[EnterQ7]],6)="EnterQ","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"'!$A$9:$AD$120"),MATCH("1. Home Medications",INDIRECT("'" &amp; $D$33 &amp; "'!$A$9:$AD$9"),0),FALSE)/VLOOKUP($B124,INDIRECT("'" &amp; $D$33 &amp; "'!$A$9:$AD$120"),MATCH("# of Records Reviewed (denominator):",INDIRECT("'" &amp; $D$33 &amp; "'!$A$9:$AD$9"),0),FALSE))))))</f>
        <v xml:space="preserve"> </v>
      </c>
      <c r="K124" s="53" t="str">
        <f ca="1">IF($B124=0," ",IF(LEFT(EDTC1[[#Headers],[EnterQ8]],6)="EnterQ","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"'!$A$9:$AD$120"),MATCH("1. Home Medications",INDIRECT("'" &amp; $D$33 &amp; "'!$A$9:$AD$9"),0),FALSE)/VLOOKUP($B124,INDIRECT("'" &amp; $D$33 &amp; "'!$A$9:$AD$120"),MATCH("# of Records Reviewed (denominator):",INDIRECT("'" &amp; $D$33 &amp; "'!$A$9:$AD$9"),0),FALSE))))))</f>
        <v xml:space="preserve"> </v>
      </c>
    </row>
    <row r="125" spans="2:11" x14ac:dyDescent="0.25">
      <c r="B125" s="52">
        <f>IF('Update Master Hospital List'!D92=0,0,'Update Master Hospital List'!D92)</f>
        <v>0</v>
      </c>
      <c r="C125" s="52">
        <f>IF('Update Master Hospital List'!E92=0,0,'Update Master Hospital List'!E92)</f>
        <v>0</v>
      </c>
      <c r="D125" s="53" t="str">
        <f ca="1">IF($B125=0," ",IF(LEFT(EDTC1[[#Headers],[EnterQ1]],6)="EnterQ","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"'!$A$9:$AD$120"),MATCH("1. Home Medications",INDIRECT("'" &amp; $D$33 &amp; "'!$A$9:$AD$9"),0),FALSE)/VLOOKUP($B125,INDIRECT("'" &amp; $D$33 &amp; "'!$A$9:$AD$120"),MATCH("# of Records Reviewed (denominator):",INDIRECT("'" &amp; $D$33 &amp; "'!$A$9:$AD$9"),0),FALSE))))))</f>
        <v xml:space="preserve"> </v>
      </c>
      <c r="E125" s="53" t="str">
        <f ca="1">IF($B125=0," ",IF(LEFT(EDTC1[[#Headers],[EnterQ2]],6)="EnterQ","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"'!$A$9:$AD$120"),MATCH("1. Home Medications",INDIRECT("'" &amp; $D$33 &amp; "'!$A$9:$AD$9"),0),FALSE)/VLOOKUP($B125,INDIRECT("'" &amp; $D$33 &amp; "'!$A$9:$AD$120"),MATCH("# of Records Reviewed (denominator):",INDIRECT("'" &amp; $D$33 &amp; "'!$A$9:$AD$9"),0),FALSE))))))</f>
        <v xml:space="preserve"> </v>
      </c>
      <c r="F125" s="53" t="str">
        <f ca="1">IF($B125=0," ",IF(LEFT(EDTC1[[#Headers],[EnterQ3]],6)="EnterQ","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"'!$A$9:$AD$120"),MATCH("1. Home Medications",INDIRECT("'" &amp; $D$33 &amp; "'!$A$9:$AD$9"),0),FALSE)/VLOOKUP($B125,INDIRECT("'" &amp; $D$33 &amp; "'!$A$9:$AD$120"),MATCH("# of Records Reviewed (denominator):",INDIRECT("'" &amp; $D$33 &amp; "'!$A$9:$AD$9"),0),FALSE))))))</f>
        <v xml:space="preserve"> </v>
      </c>
      <c r="G125" s="53" t="str">
        <f ca="1">IF($B125=0," ",IF(LEFT(EDTC1[[#Headers],[EnterQ4]],6)="EnterQ","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"'!$A$9:$AD$120"),MATCH("1. Home Medications",INDIRECT("'" &amp; $D$33 &amp; "'!$A$9:$AD$9"),0),FALSE)/VLOOKUP($B125,INDIRECT("'" &amp; $D$33 &amp; "'!$A$9:$AD$120"),MATCH("# of Records Reviewed (denominator):",INDIRECT("'" &amp; $D$33 &amp; "'!$A$9:$AD$9"),0),FALSE))))))</f>
        <v xml:space="preserve"> </v>
      </c>
      <c r="H125" s="53" t="str">
        <f ca="1">IF($B125=0," ",IF(LEFT(EDTC1[[#Headers],[EnterQ5]],6)="EnterQ","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"'!$A$9:$AD$120"),MATCH("1. Home Medications",INDIRECT("'" &amp; $D$33 &amp; "'!$A$9:$AD$9"),0),FALSE)/VLOOKUP($B125,INDIRECT("'" &amp; $D$33 &amp; "'!$A$9:$AD$120"),MATCH("# of Records Reviewed (denominator):",INDIRECT("'" &amp; $D$33 &amp; "'!$A$9:$AD$9"),0),FALSE))))))</f>
        <v xml:space="preserve"> </v>
      </c>
      <c r="I125" s="53" t="str">
        <f ca="1">IF($B125=0," ",IF(LEFT(EDTC1[[#Headers],[EnterQ6]],6)="EnterQ","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"'!$A$9:$AD$120"),MATCH("1. Home Medications",INDIRECT("'" &amp; $D$33 &amp; "'!$A$9:$AD$9"),0),FALSE)/VLOOKUP($B125,INDIRECT("'" &amp; $D$33 &amp; "'!$A$9:$AD$120"),MATCH("# of Records Reviewed (denominator):",INDIRECT("'" &amp; $D$33 &amp; "'!$A$9:$AD$9"),0),FALSE))))))</f>
        <v xml:space="preserve"> </v>
      </c>
      <c r="J125" s="53" t="str">
        <f ca="1">IF($B125=0," ",IF(LEFT(EDTC1[[#Headers],[EnterQ7]],6)="EnterQ","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"'!$A$9:$AD$120"),MATCH("1. Home Medications",INDIRECT("'" &amp; $D$33 &amp; "'!$A$9:$AD$9"),0),FALSE)/VLOOKUP($B125,INDIRECT("'" &amp; $D$33 &amp; "'!$A$9:$AD$120"),MATCH("# of Records Reviewed (denominator):",INDIRECT("'" &amp; $D$33 &amp; "'!$A$9:$AD$9"),0),FALSE))))))</f>
        <v xml:space="preserve"> </v>
      </c>
      <c r="K125" s="53" t="str">
        <f ca="1">IF($B125=0," ",IF(LEFT(EDTC1[[#Headers],[EnterQ8]],6)="EnterQ","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"'!$A$9:$AD$120"),MATCH("1. Home Medications",INDIRECT("'" &amp; $D$33 &amp; "'!$A$9:$AD$9"),0),FALSE)/VLOOKUP($B125,INDIRECT("'" &amp; $D$33 &amp; "'!$A$9:$AD$120"),MATCH("# of Records Reviewed (denominator):",INDIRECT("'" &amp; $D$33 &amp; "'!$A$9:$AD$9"),0),FALSE))))))</f>
        <v xml:space="preserve"> </v>
      </c>
    </row>
    <row r="126" spans="2:11" x14ac:dyDescent="0.25">
      <c r="B126" s="52">
        <f>IF('Update Master Hospital List'!D93=0,0,'Update Master Hospital List'!D93)</f>
        <v>0</v>
      </c>
      <c r="C126" s="52">
        <f>IF('Update Master Hospital List'!E93=0,0,'Update Master Hospital List'!E93)</f>
        <v>0</v>
      </c>
      <c r="D126" s="53" t="str">
        <f ca="1">IF($B126=0," ",IF(LEFT(EDTC1[[#Headers],[EnterQ1]],6)="EnterQ","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"'!$A$9:$AD$120"),MATCH("1. Home Medications",INDIRECT("'" &amp; $D$33 &amp; "'!$A$9:$AD$9"),0),FALSE)/VLOOKUP($B126,INDIRECT("'" &amp; $D$33 &amp; "'!$A$9:$AD$120"),MATCH("# of Records Reviewed (denominator):",INDIRECT("'" &amp; $D$33 &amp; "'!$A$9:$AD$9"),0),FALSE))))))</f>
        <v xml:space="preserve"> </v>
      </c>
      <c r="E126" s="53" t="str">
        <f ca="1">IF($B126=0," ",IF(LEFT(EDTC1[[#Headers],[EnterQ2]],6)="EnterQ","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"'!$A$9:$AD$120"),MATCH("1. Home Medications",INDIRECT("'" &amp; $D$33 &amp; "'!$A$9:$AD$9"),0),FALSE)/VLOOKUP($B126,INDIRECT("'" &amp; $D$33 &amp; "'!$A$9:$AD$120"),MATCH("# of Records Reviewed (denominator):",INDIRECT("'" &amp; $D$33 &amp; "'!$A$9:$AD$9"),0),FALSE))))))</f>
        <v xml:space="preserve"> </v>
      </c>
      <c r="F126" s="53" t="str">
        <f ca="1">IF($B126=0," ",IF(LEFT(EDTC1[[#Headers],[EnterQ3]],6)="EnterQ","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"'!$A$9:$AD$120"),MATCH("1. Home Medications",INDIRECT("'" &amp; $D$33 &amp; "'!$A$9:$AD$9"),0),FALSE)/VLOOKUP($B126,INDIRECT("'" &amp; $D$33 &amp; "'!$A$9:$AD$120"),MATCH("# of Records Reviewed (denominator):",INDIRECT("'" &amp; $D$33 &amp; "'!$A$9:$AD$9"),0),FALSE))))))</f>
        <v xml:space="preserve"> </v>
      </c>
      <c r="G126" s="53" t="str">
        <f ca="1">IF($B126=0," ",IF(LEFT(EDTC1[[#Headers],[EnterQ4]],6)="EnterQ","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"'!$A$9:$AD$120"),MATCH("1. Home Medications",INDIRECT("'" &amp; $D$33 &amp; "'!$A$9:$AD$9"),0),FALSE)/VLOOKUP($B126,INDIRECT("'" &amp; $D$33 &amp; "'!$A$9:$AD$120"),MATCH("# of Records Reviewed (denominator):",INDIRECT("'" &amp; $D$33 &amp; "'!$A$9:$AD$9"),0),FALSE))))))</f>
        <v xml:space="preserve"> </v>
      </c>
      <c r="H126" s="53" t="str">
        <f ca="1">IF($B126=0," ",IF(LEFT(EDTC1[[#Headers],[EnterQ5]],6)="EnterQ","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"'!$A$9:$AD$120"),MATCH("1. Home Medications",INDIRECT("'" &amp; $D$33 &amp; "'!$A$9:$AD$9"),0),FALSE)/VLOOKUP($B126,INDIRECT("'" &amp; $D$33 &amp; "'!$A$9:$AD$120"),MATCH("# of Records Reviewed (denominator):",INDIRECT("'" &amp; $D$33 &amp; "'!$A$9:$AD$9"),0),FALSE))))))</f>
        <v xml:space="preserve"> </v>
      </c>
      <c r="I126" s="53" t="str">
        <f ca="1">IF($B126=0," ",IF(LEFT(EDTC1[[#Headers],[EnterQ6]],6)="EnterQ","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"'!$A$9:$AD$120"),MATCH("1. Home Medications",INDIRECT("'" &amp; $D$33 &amp; "'!$A$9:$AD$9"),0),FALSE)/VLOOKUP($B126,INDIRECT("'" &amp; $D$33 &amp; "'!$A$9:$AD$120"),MATCH("# of Records Reviewed (denominator):",INDIRECT("'" &amp; $D$33 &amp; "'!$A$9:$AD$9"),0),FALSE))))))</f>
        <v xml:space="preserve"> </v>
      </c>
      <c r="J126" s="53" t="str">
        <f ca="1">IF($B126=0," ",IF(LEFT(EDTC1[[#Headers],[EnterQ7]],6)="EnterQ","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"'!$A$9:$AD$120"),MATCH("1. Home Medications",INDIRECT("'" &amp; $D$33 &amp; "'!$A$9:$AD$9"),0),FALSE)/VLOOKUP($B126,INDIRECT("'" &amp; $D$33 &amp; "'!$A$9:$AD$120"),MATCH("# of Records Reviewed (denominator):",INDIRECT("'" &amp; $D$33 &amp; "'!$A$9:$AD$9"),0),FALSE))))))</f>
        <v xml:space="preserve"> </v>
      </c>
      <c r="K126" s="53" t="str">
        <f ca="1">IF($B126=0," ",IF(LEFT(EDTC1[[#Headers],[EnterQ8]],6)="EnterQ","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"'!$A$9:$AD$120"),MATCH("1. Home Medications",INDIRECT("'" &amp; $D$33 &amp; "'!$A$9:$AD$9"),0),FALSE)/VLOOKUP($B126,INDIRECT("'" &amp; $D$33 &amp; "'!$A$9:$AD$120"),MATCH("# of Records Reviewed (denominator):",INDIRECT("'" &amp; $D$33 &amp; "'!$A$9:$AD$9"),0),FALSE))))))</f>
        <v xml:space="preserve"> </v>
      </c>
    </row>
    <row r="127" spans="2:11" x14ac:dyDescent="0.25">
      <c r="B127" s="52">
        <f>IF('Update Master Hospital List'!D94=0,0,'Update Master Hospital List'!D94)</f>
        <v>0</v>
      </c>
      <c r="C127" s="52">
        <f>IF('Update Master Hospital List'!E94=0,0,'Update Master Hospital List'!E94)</f>
        <v>0</v>
      </c>
      <c r="D127" s="53" t="str">
        <f ca="1">IF($B127=0," ",IF(LEFT(EDTC1[[#Headers],[EnterQ1]],6)="EnterQ","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"'!$A$9:$AD$120"),MATCH("1. Home Medications",INDIRECT("'" &amp; $D$33 &amp; "'!$A$9:$AD$9"),0),FALSE)/VLOOKUP($B127,INDIRECT("'" &amp; $D$33 &amp; "'!$A$9:$AD$120"),MATCH("# of Records Reviewed (denominator):",INDIRECT("'" &amp; $D$33 &amp; "'!$A$9:$AD$9"),0),FALSE))))))</f>
        <v xml:space="preserve"> </v>
      </c>
      <c r="E127" s="53" t="str">
        <f ca="1">IF($B127=0," ",IF(LEFT(EDTC1[[#Headers],[EnterQ2]],6)="EnterQ","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"'!$A$9:$AD$120"),MATCH("1. Home Medications",INDIRECT("'" &amp; $D$33 &amp; "'!$A$9:$AD$9"),0),FALSE)/VLOOKUP($B127,INDIRECT("'" &amp; $D$33 &amp; "'!$A$9:$AD$120"),MATCH("# of Records Reviewed (denominator):",INDIRECT("'" &amp; $D$33 &amp; "'!$A$9:$AD$9"),0),FALSE))))))</f>
        <v xml:space="preserve"> </v>
      </c>
      <c r="F127" s="53" t="str">
        <f ca="1">IF($B127=0," ",IF(LEFT(EDTC1[[#Headers],[EnterQ3]],6)="EnterQ","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"'!$A$9:$AD$120"),MATCH("1. Home Medications",INDIRECT("'" &amp; $D$33 &amp; "'!$A$9:$AD$9"),0),FALSE)/VLOOKUP($B127,INDIRECT("'" &amp; $D$33 &amp; "'!$A$9:$AD$120"),MATCH("# of Records Reviewed (denominator):",INDIRECT("'" &amp; $D$33 &amp; "'!$A$9:$AD$9"),0),FALSE))))))</f>
        <v xml:space="preserve"> </v>
      </c>
      <c r="G127" s="53" t="str">
        <f ca="1">IF($B127=0," ",IF(LEFT(EDTC1[[#Headers],[EnterQ4]],6)="EnterQ","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"'!$A$9:$AD$120"),MATCH("1. Home Medications",INDIRECT("'" &amp; $D$33 &amp; "'!$A$9:$AD$9"),0),FALSE)/VLOOKUP($B127,INDIRECT("'" &amp; $D$33 &amp; "'!$A$9:$AD$120"),MATCH("# of Records Reviewed (denominator):",INDIRECT("'" &amp; $D$33 &amp; "'!$A$9:$AD$9"),0),FALSE))))))</f>
        <v xml:space="preserve"> </v>
      </c>
      <c r="H127" s="53" t="str">
        <f ca="1">IF($B127=0," ",IF(LEFT(EDTC1[[#Headers],[EnterQ5]],6)="EnterQ","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"'!$A$9:$AD$120"),MATCH("1. Home Medications",INDIRECT("'" &amp; $D$33 &amp; "'!$A$9:$AD$9"),0),FALSE)/VLOOKUP($B127,INDIRECT("'" &amp; $D$33 &amp; "'!$A$9:$AD$120"),MATCH("# of Records Reviewed (denominator):",INDIRECT("'" &amp; $D$33 &amp; "'!$A$9:$AD$9"),0),FALSE))))))</f>
        <v xml:space="preserve"> </v>
      </c>
      <c r="I127" s="53" t="str">
        <f ca="1">IF($B127=0," ",IF(LEFT(EDTC1[[#Headers],[EnterQ6]],6)="EnterQ","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"'!$A$9:$AD$120"),MATCH("1. Home Medications",INDIRECT("'" &amp; $D$33 &amp; "'!$A$9:$AD$9"),0),FALSE)/VLOOKUP($B127,INDIRECT("'" &amp; $D$33 &amp; "'!$A$9:$AD$120"),MATCH("# of Records Reviewed (denominator):",INDIRECT("'" &amp; $D$33 &amp; "'!$A$9:$AD$9"),0),FALSE))))))</f>
        <v xml:space="preserve"> </v>
      </c>
      <c r="J127" s="53" t="str">
        <f ca="1">IF($B127=0," ",IF(LEFT(EDTC1[[#Headers],[EnterQ7]],6)="EnterQ","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"'!$A$9:$AD$120"),MATCH("1. Home Medications",INDIRECT("'" &amp; $D$33 &amp; "'!$A$9:$AD$9"),0),FALSE)/VLOOKUP($B127,INDIRECT("'" &amp; $D$33 &amp; "'!$A$9:$AD$120"),MATCH("# of Records Reviewed (denominator):",INDIRECT("'" &amp; $D$33 &amp; "'!$A$9:$AD$9"),0),FALSE))))))</f>
        <v xml:space="preserve"> </v>
      </c>
      <c r="K127" s="53" t="str">
        <f ca="1">IF($B127=0," ",IF(LEFT(EDTC1[[#Headers],[EnterQ8]],6)="EnterQ","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"'!$A$9:$AD$120"),MATCH("1. Home Medications",INDIRECT("'" &amp; $D$33 &amp; "'!$A$9:$AD$9"),0),FALSE)/VLOOKUP($B127,INDIRECT("'" &amp; $D$33 &amp; "'!$A$9:$AD$120"),MATCH("# of Records Reviewed (denominator):",INDIRECT("'" &amp; $D$33 &amp; "'!$A$9:$AD$9"),0),FALSE))))))</f>
        <v xml:space="preserve"> </v>
      </c>
    </row>
    <row r="128" spans="2:11" x14ac:dyDescent="0.25">
      <c r="B128" s="52">
        <f>IF('Update Master Hospital List'!D95=0,0,'Update Master Hospital List'!D95)</f>
        <v>0</v>
      </c>
      <c r="C128" s="52">
        <f>IF('Update Master Hospital List'!E95=0,0,'Update Master Hospital List'!E95)</f>
        <v>0</v>
      </c>
      <c r="D128" s="53" t="str">
        <f ca="1">IF($B128=0," ",IF(LEFT(EDTC1[[#Headers],[EnterQ1]],6)="EnterQ","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"'!$A$9:$AD$120"),MATCH("1. Home Medications",INDIRECT("'" &amp; $D$33 &amp; "'!$A$9:$AD$9"),0),FALSE)/VLOOKUP($B128,INDIRECT("'" &amp; $D$33 &amp; "'!$A$9:$AD$120"),MATCH("# of Records Reviewed (denominator):",INDIRECT("'" &amp; $D$33 &amp; "'!$A$9:$AD$9"),0),FALSE))))))</f>
        <v xml:space="preserve"> </v>
      </c>
      <c r="E128" s="53" t="str">
        <f ca="1">IF($B128=0," ",IF(LEFT(EDTC1[[#Headers],[EnterQ2]],6)="EnterQ","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"'!$A$9:$AD$120"),MATCH("1. Home Medications",INDIRECT("'" &amp; $D$33 &amp; "'!$A$9:$AD$9"),0),FALSE)/VLOOKUP($B128,INDIRECT("'" &amp; $D$33 &amp; "'!$A$9:$AD$120"),MATCH("# of Records Reviewed (denominator):",INDIRECT("'" &amp; $D$33 &amp; "'!$A$9:$AD$9"),0),FALSE))))))</f>
        <v xml:space="preserve"> </v>
      </c>
      <c r="F128" s="53" t="str">
        <f ca="1">IF($B128=0," ",IF(LEFT(EDTC1[[#Headers],[EnterQ3]],6)="EnterQ","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"'!$A$9:$AD$120"),MATCH("1. Home Medications",INDIRECT("'" &amp; $D$33 &amp; "'!$A$9:$AD$9"),0),FALSE)/VLOOKUP($B128,INDIRECT("'" &amp; $D$33 &amp; "'!$A$9:$AD$120"),MATCH("# of Records Reviewed (denominator):",INDIRECT("'" &amp; $D$33 &amp; "'!$A$9:$AD$9"),0),FALSE))))))</f>
        <v xml:space="preserve"> </v>
      </c>
      <c r="G128" s="53" t="str">
        <f ca="1">IF($B128=0," ",IF(LEFT(EDTC1[[#Headers],[EnterQ4]],6)="EnterQ","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"'!$A$9:$AD$120"),MATCH("1. Home Medications",INDIRECT("'" &amp; $D$33 &amp; "'!$A$9:$AD$9"),0),FALSE)/VLOOKUP($B128,INDIRECT("'" &amp; $D$33 &amp; "'!$A$9:$AD$120"),MATCH("# of Records Reviewed (denominator):",INDIRECT("'" &amp; $D$33 &amp; "'!$A$9:$AD$9"),0),FALSE))))))</f>
        <v xml:space="preserve"> </v>
      </c>
      <c r="H128" s="53" t="str">
        <f ca="1">IF($B128=0," ",IF(LEFT(EDTC1[[#Headers],[EnterQ5]],6)="EnterQ","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"'!$A$9:$AD$120"),MATCH("1. Home Medications",INDIRECT("'" &amp; $D$33 &amp; "'!$A$9:$AD$9"),0),FALSE)/VLOOKUP($B128,INDIRECT("'" &amp; $D$33 &amp; "'!$A$9:$AD$120"),MATCH("# of Records Reviewed (denominator):",INDIRECT("'" &amp; $D$33 &amp; "'!$A$9:$AD$9"),0),FALSE))))))</f>
        <v xml:space="preserve"> </v>
      </c>
      <c r="I128" s="53" t="str">
        <f ca="1">IF($B128=0," ",IF(LEFT(EDTC1[[#Headers],[EnterQ6]],6)="EnterQ","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"'!$A$9:$AD$120"),MATCH("1. Home Medications",INDIRECT("'" &amp; $D$33 &amp; "'!$A$9:$AD$9"),0),FALSE)/VLOOKUP($B128,INDIRECT("'" &amp; $D$33 &amp; "'!$A$9:$AD$120"),MATCH("# of Records Reviewed (denominator):",INDIRECT("'" &amp; $D$33 &amp; "'!$A$9:$AD$9"),0),FALSE))))))</f>
        <v xml:space="preserve"> </v>
      </c>
      <c r="J128" s="53" t="str">
        <f ca="1">IF($B128=0," ",IF(LEFT(EDTC1[[#Headers],[EnterQ7]],6)="EnterQ","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"'!$A$9:$AD$120"),MATCH("1. Home Medications",INDIRECT("'" &amp; $D$33 &amp; "'!$A$9:$AD$9"),0),FALSE)/VLOOKUP($B128,INDIRECT("'" &amp; $D$33 &amp; "'!$A$9:$AD$120"),MATCH("# of Records Reviewed (denominator):",INDIRECT("'" &amp; $D$33 &amp; "'!$A$9:$AD$9"),0),FALSE))))))</f>
        <v xml:space="preserve"> </v>
      </c>
      <c r="K128" s="53" t="str">
        <f ca="1">IF($B128=0," ",IF(LEFT(EDTC1[[#Headers],[EnterQ8]],6)="EnterQ","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"'!$A$9:$AD$120"),MATCH("1. Home Medications",INDIRECT("'" &amp; $D$33 &amp; "'!$A$9:$AD$9"),0),FALSE)/VLOOKUP($B128,INDIRECT("'" &amp; $D$33 &amp; "'!$A$9:$AD$120"),MATCH("# of Records Reviewed (denominator):",INDIRECT("'" &amp; $D$33 &amp; "'!$A$9:$AD$9"),0),FALSE))))))</f>
        <v xml:space="preserve"> </v>
      </c>
    </row>
    <row r="129" spans="2:11" x14ac:dyDescent="0.25">
      <c r="B129" s="52">
        <f>IF('Update Master Hospital List'!D96=0,0,'Update Master Hospital List'!D96)</f>
        <v>0</v>
      </c>
      <c r="C129" s="52">
        <f>IF('Update Master Hospital List'!E96=0,0,'Update Master Hospital List'!E96)</f>
        <v>0</v>
      </c>
      <c r="D129" s="53" t="str">
        <f ca="1">IF($B129=0," ",IF(LEFT(EDTC1[[#Headers],[EnterQ1]],6)="EnterQ","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"'!$A$9:$AD$120"),MATCH("1. Home Medications",INDIRECT("'" &amp; $D$33 &amp; "'!$A$9:$AD$9"),0),FALSE)/VLOOKUP($B129,INDIRECT("'" &amp; $D$33 &amp; "'!$A$9:$AD$120"),MATCH("# of Records Reviewed (denominator):",INDIRECT("'" &amp; $D$33 &amp; "'!$A$9:$AD$9"),0),FALSE))))))</f>
        <v xml:space="preserve"> </v>
      </c>
      <c r="E129" s="53" t="str">
        <f ca="1">IF($B129=0," ",IF(LEFT(EDTC1[[#Headers],[EnterQ2]],6)="EnterQ","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"'!$A$9:$AD$120"),MATCH("1. Home Medications",INDIRECT("'" &amp; $D$33 &amp; "'!$A$9:$AD$9"),0),FALSE)/VLOOKUP($B129,INDIRECT("'" &amp; $D$33 &amp; "'!$A$9:$AD$120"),MATCH("# of Records Reviewed (denominator):",INDIRECT("'" &amp; $D$33 &amp; "'!$A$9:$AD$9"),0),FALSE))))))</f>
        <v xml:space="preserve"> </v>
      </c>
      <c r="F129" s="53" t="str">
        <f ca="1">IF($B129=0," ",IF(LEFT(EDTC1[[#Headers],[EnterQ3]],6)="EnterQ","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"'!$A$9:$AD$120"),MATCH("1. Home Medications",INDIRECT("'" &amp; $D$33 &amp; "'!$A$9:$AD$9"),0),FALSE)/VLOOKUP($B129,INDIRECT("'" &amp; $D$33 &amp; "'!$A$9:$AD$120"),MATCH("# of Records Reviewed (denominator):",INDIRECT("'" &amp; $D$33 &amp; "'!$A$9:$AD$9"),0),FALSE))))))</f>
        <v xml:space="preserve"> </v>
      </c>
      <c r="G129" s="53" t="str">
        <f ca="1">IF($B129=0," ",IF(LEFT(EDTC1[[#Headers],[EnterQ4]],6)="EnterQ","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"'!$A$9:$AD$120"),MATCH("1. Home Medications",INDIRECT("'" &amp; $D$33 &amp; "'!$A$9:$AD$9"),0),FALSE)/VLOOKUP($B129,INDIRECT("'" &amp; $D$33 &amp; "'!$A$9:$AD$120"),MATCH("# of Records Reviewed (denominator):",INDIRECT("'" &amp; $D$33 &amp; "'!$A$9:$AD$9"),0),FALSE))))))</f>
        <v xml:space="preserve"> </v>
      </c>
      <c r="H129" s="53" t="str">
        <f ca="1">IF($B129=0," ",IF(LEFT(EDTC1[[#Headers],[EnterQ5]],6)="EnterQ","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"'!$A$9:$AD$120"),MATCH("1. Home Medications",INDIRECT("'" &amp; $D$33 &amp; "'!$A$9:$AD$9"),0),FALSE)/VLOOKUP($B129,INDIRECT("'" &amp; $D$33 &amp; "'!$A$9:$AD$120"),MATCH("# of Records Reviewed (denominator):",INDIRECT("'" &amp; $D$33 &amp; "'!$A$9:$AD$9"),0),FALSE))))))</f>
        <v xml:space="preserve"> </v>
      </c>
      <c r="I129" s="53" t="str">
        <f ca="1">IF($B129=0," ",IF(LEFT(EDTC1[[#Headers],[EnterQ6]],6)="EnterQ","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"'!$A$9:$AD$120"),MATCH("1. Home Medications",INDIRECT("'" &amp; $D$33 &amp; "'!$A$9:$AD$9"),0),FALSE)/VLOOKUP($B129,INDIRECT("'" &amp; $D$33 &amp; "'!$A$9:$AD$120"),MATCH("# of Records Reviewed (denominator):",INDIRECT("'" &amp; $D$33 &amp; "'!$A$9:$AD$9"),0),FALSE))))))</f>
        <v xml:space="preserve"> </v>
      </c>
      <c r="J129" s="53" t="str">
        <f ca="1">IF($B129=0," ",IF(LEFT(EDTC1[[#Headers],[EnterQ7]],6)="EnterQ","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"'!$A$9:$AD$120"),MATCH("1. Home Medications",INDIRECT("'" &amp; $D$33 &amp; "'!$A$9:$AD$9"),0),FALSE)/VLOOKUP($B129,INDIRECT("'" &amp; $D$33 &amp; "'!$A$9:$AD$120"),MATCH("# of Records Reviewed (denominator):",INDIRECT("'" &amp; $D$33 &amp; "'!$A$9:$AD$9"),0),FALSE))))))</f>
        <v xml:space="preserve"> </v>
      </c>
      <c r="K129" s="53" t="str">
        <f ca="1">IF($B129=0," ",IF(LEFT(EDTC1[[#Headers],[EnterQ8]],6)="EnterQ","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"'!$A$9:$AD$120"),MATCH("1. Home Medications",INDIRECT("'" &amp; $D$33 &amp; "'!$A$9:$AD$9"),0),FALSE)/VLOOKUP($B129,INDIRECT("'" &amp; $D$33 &amp; "'!$A$9:$AD$120"),MATCH("# of Records Reviewed (denominator):",INDIRECT("'" &amp; $D$33 &amp; "'!$A$9:$AD$9"),0),FALSE))))))</f>
        <v xml:space="preserve"> </v>
      </c>
    </row>
    <row r="130" spans="2:11" x14ac:dyDescent="0.25">
      <c r="B130" s="52">
        <f>IF('Update Master Hospital List'!D97=0,0,'Update Master Hospital List'!D97)</f>
        <v>0</v>
      </c>
      <c r="C130" s="52">
        <f>IF('Update Master Hospital List'!E97=0,0,'Update Master Hospital List'!E97)</f>
        <v>0</v>
      </c>
      <c r="D130" s="53" t="str">
        <f ca="1">IF($B130=0," ",IF(LEFT(EDTC1[[#Headers],[EnterQ1]],6)="EnterQ","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"'!$A$9:$AD$120"),MATCH("1. Home Medications",INDIRECT("'" &amp; $D$33 &amp; "'!$A$9:$AD$9"),0),FALSE)/VLOOKUP($B130,INDIRECT("'" &amp; $D$33 &amp; "'!$A$9:$AD$120"),MATCH("# of Records Reviewed (denominator):",INDIRECT("'" &amp; $D$33 &amp; "'!$A$9:$AD$9"),0),FALSE))))))</f>
        <v xml:space="preserve"> </v>
      </c>
      <c r="E130" s="53" t="str">
        <f ca="1">IF($B130=0," ",IF(LEFT(EDTC1[[#Headers],[EnterQ2]],6)="EnterQ","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"'!$A$9:$AD$120"),MATCH("1. Home Medications",INDIRECT("'" &amp; $D$33 &amp; "'!$A$9:$AD$9"),0),FALSE)/VLOOKUP($B130,INDIRECT("'" &amp; $D$33 &amp; "'!$A$9:$AD$120"),MATCH("# of Records Reviewed (denominator):",INDIRECT("'" &amp; $D$33 &amp; "'!$A$9:$AD$9"),0),FALSE))))))</f>
        <v xml:space="preserve"> </v>
      </c>
      <c r="F130" s="53" t="str">
        <f ca="1">IF($B130=0," ",IF(LEFT(EDTC1[[#Headers],[EnterQ3]],6)="EnterQ","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"'!$A$9:$AD$120"),MATCH("1. Home Medications",INDIRECT("'" &amp; $D$33 &amp; "'!$A$9:$AD$9"),0),FALSE)/VLOOKUP($B130,INDIRECT("'" &amp; $D$33 &amp; "'!$A$9:$AD$120"),MATCH("# of Records Reviewed (denominator):",INDIRECT("'" &amp; $D$33 &amp; "'!$A$9:$AD$9"),0),FALSE))))))</f>
        <v xml:space="preserve"> </v>
      </c>
      <c r="G130" s="53" t="str">
        <f ca="1">IF($B130=0," ",IF(LEFT(EDTC1[[#Headers],[EnterQ4]],6)="EnterQ","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"'!$A$9:$AD$120"),MATCH("1. Home Medications",INDIRECT("'" &amp; $D$33 &amp; "'!$A$9:$AD$9"),0),FALSE)/VLOOKUP($B130,INDIRECT("'" &amp; $D$33 &amp; "'!$A$9:$AD$120"),MATCH("# of Records Reviewed (denominator):",INDIRECT("'" &amp; $D$33 &amp; "'!$A$9:$AD$9"),0),FALSE))))))</f>
        <v xml:space="preserve"> </v>
      </c>
      <c r="H130" s="53" t="str">
        <f ca="1">IF($B130=0," ",IF(LEFT(EDTC1[[#Headers],[EnterQ5]],6)="EnterQ","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"'!$A$9:$AD$120"),MATCH("1. Home Medications",INDIRECT("'" &amp; $D$33 &amp; "'!$A$9:$AD$9"),0),FALSE)/VLOOKUP($B130,INDIRECT("'" &amp; $D$33 &amp; "'!$A$9:$AD$120"),MATCH("# of Records Reviewed (denominator):",INDIRECT("'" &amp; $D$33 &amp; "'!$A$9:$AD$9"),0),FALSE))))))</f>
        <v xml:space="preserve"> </v>
      </c>
      <c r="I130" s="53" t="str">
        <f ca="1">IF($B130=0," ",IF(LEFT(EDTC1[[#Headers],[EnterQ6]],6)="EnterQ","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"'!$A$9:$AD$120"),MATCH("1. Home Medications",INDIRECT("'" &amp; $D$33 &amp; "'!$A$9:$AD$9"),0),FALSE)/VLOOKUP($B130,INDIRECT("'" &amp; $D$33 &amp; "'!$A$9:$AD$120"),MATCH("# of Records Reviewed (denominator):",INDIRECT("'" &amp; $D$33 &amp; "'!$A$9:$AD$9"),0),FALSE))))))</f>
        <v xml:space="preserve"> </v>
      </c>
      <c r="J130" s="53" t="str">
        <f ca="1">IF($B130=0," ",IF(LEFT(EDTC1[[#Headers],[EnterQ7]],6)="EnterQ","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"'!$A$9:$AD$120"),MATCH("1. Home Medications",INDIRECT("'" &amp; $D$33 &amp; "'!$A$9:$AD$9"),0),FALSE)/VLOOKUP($B130,INDIRECT("'" &amp; $D$33 &amp; "'!$A$9:$AD$120"),MATCH("# of Records Reviewed (denominator):",INDIRECT("'" &amp; $D$33 &amp; "'!$A$9:$AD$9"),0),FALSE))))))</f>
        <v xml:space="preserve"> </v>
      </c>
      <c r="K130" s="53" t="str">
        <f ca="1">IF($B130=0," ",IF(LEFT(EDTC1[[#Headers],[EnterQ8]],6)="EnterQ","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"'!$A$9:$AD$120"),MATCH("1. Home Medications",INDIRECT("'" &amp; $D$33 &amp; "'!$A$9:$AD$9"),0),FALSE)/VLOOKUP($B130,INDIRECT("'" &amp; $D$33 &amp; "'!$A$9:$AD$120"),MATCH("# of Records Reviewed (denominator):",INDIRECT("'" &amp; $D$33 &amp; "'!$A$9:$AD$9"),0),FALSE))))))</f>
        <v xml:space="preserve"> </v>
      </c>
    </row>
    <row r="131" spans="2:11" x14ac:dyDescent="0.25">
      <c r="B131" s="52">
        <f>IF('Update Master Hospital List'!D98=0,0,'Update Master Hospital List'!D98)</f>
        <v>0</v>
      </c>
      <c r="C131" s="52">
        <f>IF('Update Master Hospital List'!E98=0,0,'Update Master Hospital List'!E98)</f>
        <v>0</v>
      </c>
      <c r="D131" s="53" t="str">
        <f ca="1">IF($B131=0," ",IF(LEFT(EDTC1[[#Headers],[EnterQ1]],6)="EnterQ","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"'!$A$9:$AD$120"),MATCH("1. Home Medications",INDIRECT("'" &amp; $D$33 &amp; "'!$A$9:$AD$9"),0),FALSE)/VLOOKUP($B131,INDIRECT("'" &amp; $D$33 &amp; "'!$A$9:$AD$120"),MATCH("# of Records Reviewed (denominator):",INDIRECT("'" &amp; $D$33 &amp; "'!$A$9:$AD$9"),0),FALSE))))))</f>
        <v xml:space="preserve"> </v>
      </c>
      <c r="E131" s="53" t="str">
        <f ca="1">IF($B131=0," ",IF(LEFT(EDTC1[[#Headers],[EnterQ2]],6)="EnterQ","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"'!$A$9:$AD$120"),MATCH("1. Home Medications",INDIRECT("'" &amp; $D$33 &amp; "'!$A$9:$AD$9"),0),FALSE)/VLOOKUP($B131,INDIRECT("'" &amp; $D$33 &amp; "'!$A$9:$AD$120"),MATCH("# of Records Reviewed (denominator):",INDIRECT("'" &amp; $D$33 &amp; "'!$A$9:$AD$9"),0),FALSE))))))</f>
        <v xml:space="preserve"> </v>
      </c>
      <c r="F131" s="53" t="str">
        <f ca="1">IF($B131=0," ",IF(LEFT(EDTC1[[#Headers],[EnterQ3]],6)="EnterQ","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"'!$A$9:$AD$120"),MATCH("1. Home Medications",INDIRECT("'" &amp; $D$33 &amp; "'!$A$9:$AD$9"),0),FALSE)/VLOOKUP($B131,INDIRECT("'" &amp; $D$33 &amp; "'!$A$9:$AD$120"),MATCH("# of Records Reviewed (denominator):",INDIRECT("'" &amp; $D$33 &amp; "'!$A$9:$AD$9"),0),FALSE))))))</f>
        <v xml:space="preserve"> </v>
      </c>
      <c r="G131" s="53" t="str">
        <f ca="1">IF($B131=0," ",IF(LEFT(EDTC1[[#Headers],[EnterQ4]],6)="EnterQ","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"'!$A$9:$AD$120"),MATCH("1. Home Medications",INDIRECT("'" &amp; $D$33 &amp; "'!$A$9:$AD$9"),0),FALSE)/VLOOKUP($B131,INDIRECT("'" &amp; $D$33 &amp; "'!$A$9:$AD$120"),MATCH("# of Records Reviewed (denominator):",INDIRECT("'" &amp; $D$33 &amp; "'!$A$9:$AD$9"),0),FALSE))))))</f>
        <v xml:space="preserve"> </v>
      </c>
      <c r="H131" s="53" t="str">
        <f ca="1">IF($B131=0," ",IF(LEFT(EDTC1[[#Headers],[EnterQ5]],6)="EnterQ","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"'!$A$9:$AD$120"),MATCH("1. Home Medications",INDIRECT("'" &amp; $D$33 &amp; "'!$A$9:$AD$9"),0),FALSE)/VLOOKUP($B131,INDIRECT("'" &amp; $D$33 &amp; "'!$A$9:$AD$120"),MATCH("# of Records Reviewed (denominator):",INDIRECT("'" &amp; $D$33 &amp; "'!$A$9:$AD$9"),0),FALSE))))))</f>
        <v xml:space="preserve"> </v>
      </c>
      <c r="I131" s="53" t="str">
        <f ca="1">IF($B131=0," ",IF(LEFT(EDTC1[[#Headers],[EnterQ6]],6)="EnterQ","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"'!$A$9:$AD$120"),MATCH("1. Home Medications",INDIRECT("'" &amp; $D$33 &amp; "'!$A$9:$AD$9"),0),FALSE)/VLOOKUP($B131,INDIRECT("'" &amp; $D$33 &amp; "'!$A$9:$AD$120"),MATCH("# of Records Reviewed (denominator):",INDIRECT("'" &amp; $D$33 &amp; "'!$A$9:$AD$9"),0),FALSE))))))</f>
        <v xml:space="preserve"> </v>
      </c>
      <c r="J131" s="53" t="str">
        <f ca="1">IF($B131=0," ",IF(LEFT(EDTC1[[#Headers],[EnterQ7]],6)="EnterQ","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"'!$A$9:$AD$120"),MATCH("1. Home Medications",INDIRECT("'" &amp; $D$33 &amp; "'!$A$9:$AD$9"),0),FALSE)/VLOOKUP($B131,INDIRECT("'" &amp; $D$33 &amp; "'!$A$9:$AD$120"),MATCH("# of Records Reviewed (denominator):",INDIRECT("'" &amp; $D$33 &amp; "'!$A$9:$AD$9"),0),FALSE))))))</f>
        <v xml:space="preserve"> </v>
      </c>
      <c r="K131" s="53" t="str">
        <f ca="1">IF($B131=0," ",IF(LEFT(EDTC1[[#Headers],[EnterQ8]],6)="EnterQ","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"'!$A$9:$AD$120"),MATCH("1. Home Medications",INDIRECT("'" &amp; $D$33 &amp; "'!$A$9:$AD$9"),0),FALSE)/VLOOKUP($B131,INDIRECT("'" &amp; $D$33 &amp; "'!$A$9:$AD$120"),MATCH("# of Records Reviewed (denominator):",INDIRECT("'" &amp; $D$33 &amp; "'!$A$9:$AD$9"),0),FALSE))))))</f>
        <v xml:space="preserve"> </v>
      </c>
    </row>
    <row r="132" spans="2:11" x14ac:dyDescent="0.25">
      <c r="B132" s="52">
        <f>IF('Update Master Hospital List'!D99=0,0,'Update Master Hospital List'!D99)</f>
        <v>0</v>
      </c>
      <c r="C132" s="52">
        <f>IF('Update Master Hospital List'!E99=0,0,'Update Master Hospital List'!E99)</f>
        <v>0</v>
      </c>
      <c r="D132" s="53" t="str">
        <f ca="1">IF($B132=0," ",IF(LEFT(EDTC1[[#Headers],[EnterQ1]],6)="EnterQ","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"'!$A$9:$AD$120"),MATCH("1. Home Medications",INDIRECT("'" &amp; $D$33 &amp; "'!$A$9:$AD$9"),0),FALSE)/VLOOKUP($B132,INDIRECT("'" &amp; $D$33 &amp; "'!$A$9:$AD$120"),MATCH("# of Records Reviewed (denominator):",INDIRECT("'" &amp; $D$33 &amp; "'!$A$9:$AD$9"),0),FALSE))))))</f>
        <v xml:space="preserve"> </v>
      </c>
      <c r="E132" s="53" t="str">
        <f ca="1">IF($B132=0," ",IF(LEFT(EDTC1[[#Headers],[EnterQ2]],6)="EnterQ","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"'!$A$9:$AD$120"),MATCH("1. Home Medications",INDIRECT("'" &amp; $D$33 &amp; "'!$A$9:$AD$9"),0),FALSE)/VLOOKUP($B132,INDIRECT("'" &amp; $D$33 &amp; "'!$A$9:$AD$120"),MATCH("# of Records Reviewed (denominator):",INDIRECT("'" &amp; $D$33 &amp; "'!$A$9:$AD$9"),0),FALSE))))))</f>
        <v xml:space="preserve"> </v>
      </c>
      <c r="F132" s="53" t="str">
        <f ca="1">IF($B132=0," ",IF(LEFT(EDTC1[[#Headers],[EnterQ3]],6)="EnterQ","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"'!$A$9:$AD$120"),MATCH("1. Home Medications",INDIRECT("'" &amp; $D$33 &amp; "'!$A$9:$AD$9"),0),FALSE)/VLOOKUP($B132,INDIRECT("'" &amp; $D$33 &amp; "'!$A$9:$AD$120"),MATCH("# of Records Reviewed (denominator):",INDIRECT("'" &amp; $D$33 &amp; "'!$A$9:$AD$9"),0),FALSE))))))</f>
        <v xml:space="preserve"> </v>
      </c>
      <c r="G132" s="53" t="str">
        <f ca="1">IF($B132=0," ",IF(LEFT(EDTC1[[#Headers],[EnterQ4]],6)="EnterQ","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"'!$A$9:$AD$120"),MATCH("1. Home Medications",INDIRECT("'" &amp; $D$33 &amp; "'!$A$9:$AD$9"),0),FALSE)/VLOOKUP($B132,INDIRECT("'" &amp; $D$33 &amp; "'!$A$9:$AD$120"),MATCH("# of Records Reviewed (denominator):",INDIRECT("'" &amp; $D$33 &amp; "'!$A$9:$AD$9"),0),FALSE))))))</f>
        <v xml:space="preserve"> </v>
      </c>
      <c r="H132" s="53" t="str">
        <f ca="1">IF($B132=0," ",IF(LEFT(EDTC1[[#Headers],[EnterQ5]],6)="EnterQ","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"'!$A$9:$AD$120"),MATCH("1. Home Medications",INDIRECT("'" &amp; $D$33 &amp; "'!$A$9:$AD$9"),0),FALSE)/VLOOKUP($B132,INDIRECT("'" &amp; $D$33 &amp; "'!$A$9:$AD$120"),MATCH("# of Records Reviewed (denominator):",INDIRECT("'" &amp; $D$33 &amp; "'!$A$9:$AD$9"),0),FALSE))))))</f>
        <v xml:space="preserve"> </v>
      </c>
      <c r="I132" s="53" t="str">
        <f ca="1">IF($B132=0," ",IF(LEFT(EDTC1[[#Headers],[EnterQ6]],6)="EnterQ","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"'!$A$9:$AD$120"),MATCH("1. Home Medications",INDIRECT("'" &amp; $D$33 &amp; "'!$A$9:$AD$9"),0),FALSE)/VLOOKUP($B132,INDIRECT("'" &amp; $D$33 &amp; "'!$A$9:$AD$120"),MATCH("# of Records Reviewed (denominator):",INDIRECT("'" &amp; $D$33 &amp; "'!$A$9:$AD$9"),0),FALSE))))))</f>
        <v xml:space="preserve"> </v>
      </c>
      <c r="J132" s="53" t="str">
        <f ca="1">IF($B132=0," ",IF(LEFT(EDTC1[[#Headers],[EnterQ7]],6)="EnterQ","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"'!$A$9:$AD$120"),MATCH("1. Home Medications",INDIRECT("'" &amp; $D$33 &amp; "'!$A$9:$AD$9"),0),FALSE)/VLOOKUP($B132,INDIRECT("'" &amp; $D$33 &amp; "'!$A$9:$AD$120"),MATCH("# of Records Reviewed (denominator):",INDIRECT("'" &amp; $D$33 &amp; "'!$A$9:$AD$9"),0),FALSE))))))</f>
        <v xml:space="preserve"> </v>
      </c>
      <c r="K132" s="53" t="str">
        <f ca="1">IF($B132=0," ",IF(LEFT(EDTC1[[#Headers],[EnterQ8]],6)="EnterQ","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"'!$A$9:$AD$120"),MATCH("1. Home Medications",INDIRECT("'" &amp; $D$33 &amp; "'!$A$9:$AD$9"),0),FALSE)/VLOOKUP($B132,INDIRECT("'" &amp; $D$33 &amp; "'!$A$9:$AD$120"),MATCH("# of Records Reviewed (denominator):",INDIRECT("'" &amp; $D$33 &amp; "'!$A$9:$AD$9"),0),FALSE))))))</f>
        <v xml:space="preserve"> </v>
      </c>
    </row>
    <row r="133" spans="2:11" x14ac:dyDescent="0.25">
      <c r="B133" s="52">
        <f>IF('Update Master Hospital List'!D100=0,0,'Update Master Hospital List'!D100)</f>
        <v>0</v>
      </c>
      <c r="C133" s="52">
        <f>IF('Update Master Hospital List'!E100=0,0,'Update Master Hospital List'!E100)</f>
        <v>0</v>
      </c>
      <c r="D133" s="53" t="str">
        <f ca="1">IF($B133=0," ",IF(LEFT(EDTC1[[#Headers],[EnterQ1]],6)="EnterQ","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"'!$A$9:$AD$120"),MATCH("1. Home Medications",INDIRECT("'" &amp; $D$33 &amp; "'!$A$9:$AD$9"),0),FALSE)/VLOOKUP($B133,INDIRECT("'" &amp; $D$33 &amp; "'!$A$9:$AD$120"),MATCH("# of Records Reviewed (denominator):",INDIRECT("'" &amp; $D$33 &amp; "'!$A$9:$AD$9"),0),FALSE))))))</f>
        <v xml:space="preserve"> </v>
      </c>
      <c r="E133" s="53" t="str">
        <f ca="1">IF($B133=0," ",IF(LEFT(EDTC1[[#Headers],[EnterQ2]],6)="EnterQ","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"'!$A$9:$AD$120"),MATCH("1. Home Medications",INDIRECT("'" &amp; $D$33 &amp; "'!$A$9:$AD$9"),0),FALSE)/VLOOKUP($B133,INDIRECT("'" &amp; $D$33 &amp; "'!$A$9:$AD$120"),MATCH("# of Records Reviewed (denominator):",INDIRECT("'" &amp; $D$33 &amp; "'!$A$9:$AD$9"),0),FALSE))))))</f>
        <v xml:space="preserve"> </v>
      </c>
      <c r="F133" s="53" t="str">
        <f ca="1">IF($B133=0," ",IF(LEFT(EDTC1[[#Headers],[EnterQ3]],6)="EnterQ","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"'!$A$9:$AD$120"),MATCH("1. Home Medications",INDIRECT("'" &amp; $D$33 &amp; "'!$A$9:$AD$9"),0),FALSE)/VLOOKUP($B133,INDIRECT("'" &amp; $D$33 &amp; "'!$A$9:$AD$120"),MATCH("# of Records Reviewed (denominator):",INDIRECT("'" &amp; $D$33 &amp; "'!$A$9:$AD$9"),0),FALSE))))))</f>
        <v xml:space="preserve"> </v>
      </c>
      <c r="G133" s="53" t="str">
        <f ca="1">IF($B133=0," ",IF(LEFT(EDTC1[[#Headers],[EnterQ4]],6)="EnterQ","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"'!$A$9:$AD$120"),MATCH("1. Home Medications",INDIRECT("'" &amp; $D$33 &amp; "'!$A$9:$AD$9"),0),FALSE)/VLOOKUP($B133,INDIRECT("'" &amp; $D$33 &amp; "'!$A$9:$AD$120"),MATCH("# of Records Reviewed (denominator):",INDIRECT("'" &amp; $D$33 &amp; "'!$A$9:$AD$9"),0),FALSE))))))</f>
        <v xml:space="preserve"> </v>
      </c>
      <c r="H133" s="53" t="str">
        <f ca="1">IF($B133=0," ",IF(LEFT(EDTC1[[#Headers],[EnterQ5]],6)="EnterQ","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"'!$A$9:$AD$120"),MATCH("1. Home Medications",INDIRECT("'" &amp; $D$33 &amp; "'!$A$9:$AD$9"),0),FALSE)/VLOOKUP($B133,INDIRECT("'" &amp; $D$33 &amp; "'!$A$9:$AD$120"),MATCH("# of Records Reviewed (denominator):",INDIRECT("'" &amp; $D$33 &amp; "'!$A$9:$AD$9"),0),FALSE))))))</f>
        <v xml:space="preserve"> </v>
      </c>
      <c r="I133" s="53" t="str">
        <f ca="1">IF($B133=0," ",IF(LEFT(EDTC1[[#Headers],[EnterQ6]],6)="EnterQ","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"'!$A$9:$AD$120"),MATCH("1. Home Medications",INDIRECT("'" &amp; $D$33 &amp; "'!$A$9:$AD$9"),0),FALSE)/VLOOKUP($B133,INDIRECT("'" &amp; $D$33 &amp; "'!$A$9:$AD$120"),MATCH("# of Records Reviewed (denominator):",INDIRECT("'" &amp; $D$33 &amp; "'!$A$9:$AD$9"),0),FALSE))))))</f>
        <v xml:space="preserve"> </v>
      </c>
      <c r="J133" s="53" t="str">
        <f ca="1">IF($B133=0," ",IF(LEFT(EDTC1[[#Headers],[EnterQ7]],6)="EnterQ","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"'!$A$9:$AD$120"),MATCH("1. Home Medications",INDIRECT("'" &amp; $D$33 &amp; "'!$A$9:$AD$9"),0),FALSE)/VLOOKUP($B133,INDIRECT("'" &amp; $D$33 &amp; "'!$A$9:$AD$120"),MATCH("# of Records Reviewed (denominator):",INDIRECT("'" &amp; $D$33 &amp; "'!$A$9:$AD$9"),0),FALSE))))))</f>
        <v xml:space="preserve"> </v>
      </c>
      <c r="K133" s="53" t="str">
        <f ca="1">IF($B133=0," ",IF(LEFT(EDTC1[[#Headers],[EnterQ8]],6)="EnterQ","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"'!$A$9:$AD$120"),MATCH("1. Home Medications",INDIRECT("'" &amp; $D$33 &amp; "'!$A$9:$AD$9"),0),FALSE)/VLOOKUP($B133,INDIRECT("'" &amp; $D$33 &amp; "'!$A$9:$AD$120"),MATCH("# of Records Reviewed (denominator):",INDIRECT("'" &amp; $D$33 &amp; "'!$A$9:$AD$9"),0),FALSE))))))</f>
        <v xml:space="preserve"> </v>
      </c>
    </row>
    <row r="134" spans="2:11" x14ac:dyDescent="0.25">
      <c r="B134" s="52">
        <f>IF('Update Master Hospital List'!D101=0,0,'Update Master Hospital List'!D101)</f>
        <v>0</v>
      </c>
      <c r="C134" s="52">
        <f>IF('Update Master Hospital List'!E101=0,0,'Update Master Hospital List'!E101)</f>
        <v>0</v>
      </c>
      <c r="D134" s="53" t="str">
        <f ca="1">IF($B134=0," ",IF(LEFT(EDTC1[[#Headers],[EnterQ1]],6)="EnterQ","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"'!$A$9:$AD$120"),MATCH("1. Home Medications",INDIRECT("'" &amp; $D$33 &amp; "'!$A$9:$AD$9"),0),FALSE)/VLOOKUP($B134,INDIRECT("'" &amp; $D$33 &amp; "'!$A$9:$AD$120"),MATCH("# of Records Reviewed (denominator):",INDIRECT("'" &amp; $D$33 &amp; "'!$A$9:$AD$9"),0),FALSE))))))</f>
        <v xml:space="preserve"> </v>
      </c>
      <c r="E134" s="53" t="str">
        <f ca="1">IF($B134=0," ",IF(LEFT(EDTC1[[#Headers],[EnterQ2]],6)="EnterQ","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"'!$A$9:$AD$120"),MATCH("1. Home Medications",INDIRECT("'" &amp; $D$33 &amp; "'!$A$9:$AD$9"),0),FALSE)/VLOOKUP($B134,INDIRECT("'" &amp; $D$33 &amp; "'!$A$9:$AD$120"),MATCH("# of Records Reviewed (denominator):",INDIRECT("'" &amp; $D$33 &amp; "'!$A$9:$AD$9"),0),FALSE))))))</f>
        <v xml:space="preserve"> </v>
      </c>
      <c r="F134" s="53" t="str">
        <f ca="1">IF($B134=0," ",IF(LEFT(EDTC1[[#Headers],[EnterQ3]],6)="EnterQ","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"'!$A$9:$AD$120"),MATCH("1. Home Medications",INDIRECT("'" &amp; $D$33 &amp; "'!$A$9:$AD$9"),0),FALSE)/VLOOKUP($B134,INDIRECT("'" &amp; $D$33 &amp; "'!$A$9:$AD$120"),MATCH("# of Records Reviewed (denominator):",INDIRECT("'" &amp; $D$33 &amp; "'!$A$9:$AD$9"),0),FALSE))))))</f>
        <v xml:space="preserve"> </v>
      </c>
      <c r="G134" s="53" t="str">
        <f ca="1">IF($B134=0," ",IF(LEFT(EDTC1[[#Headers],[EnterQ4]],6)="EnterQ","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"'!$A$9:$AD$120"),MATCH("1. Home Medications",INDIRECT("'" &amp; $D$33 &amp; "'!$A$9:$AD$9"),0),FALSE)/VLOOKUP($B134,INDIRECT("'" &amp; $D$33 &amp; "'!$A$9:$AD$120"),MATCH("# of Records Reviewed (denominator):",INDIRECT("'" &amp; $D$33 &amp; "'!$A$9:$AD$9"),0),FALSE))))))</f>
        <v xml:space="preserve"> </v>
      </c>
      <c r="H134" s="53" t="str">
        <f ca="1">IF($B134=0," ",IF(LEFT(EDTC1[[#Headers],[EnterQ5]],6)="EnterQ","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"'!$A$9:$AD$120"),MATCH("1. Home Medications",INDIRECT("'" &amp; $D$33 &amp; "'!$A$9:$AD$9"),0),FALSE)/VLOOKUP($B134,INDIRECT("'" &amp; $D$33 &amp; "'!$A$9:$AD$120"),MATCH("# of Records Reviewed (denominator):",INDIRECT("'" &amp; $D$33 &amp; "'!$A$9:$AD$9"),0),FALSE))))))</f>
        <v xml:space="preserve"> </v>
      </c>
      <c r="I134" s="53" t="str">
        <f ca="1">IF($B134=0," ",IF(LEFT(EDTC1[[#Headers],[EnterQ6]],6)="EnterQ","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"'!$A$9:$AD$120"),MATCH("1. Home Medications",INDIRECT("'" &amp; $D$33 &amp; "'!$A$9:$AD$9"),0),FALSE)/VLOOKUP($B134,INDIRECT("'" &amp; $D$33 &amp; "'!$A$9:$AD$120"),MATCH("# of Records Reviewed (denominator):",INDIRECT("'" &amp; $D$33 &amp; "'!$A$9:$AD$9"),0),FALSE))))))</f>
        <v xml:space="preserve"> </v>
      </c>
      <c r="J134" s="53" t="str">
        <f ca="1">IF($B134=0," ",IF(LEFT(EDTC1[[#Headers],[EnterQ7]],6)="EnterQ","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"'!$A$9:$AD$120"),MATCH("1. Home Medications",INDIRECT("'" &amp; $D$33 &amp; "'!$A$9:$AD$9"),0),FALSE)/VLOOKUP($B134,INDIRECT("'" &amp; $D$33 &amp; "'!$A$9:$AD$120"),MATCH("# of Records Reviewed (denominator):",INDIRECT("'" &amp; $D$33 &amp; "'!$A$9:$AD$9"),0),FALSE))))))</f>
        <v xml:space="preserve"> </v>
      </c>
      <c r="K134" s="53" t="str">
        <f ca="1">IF($B134=0," ",IF(LEFT(EDTC1[[#Headers],[EnterQ8]],6)="EnterQ","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"'!$A$9:$AD$120"),MATCH("1. Home Medications",INDIRECT("'" &amp; $D$33 &amp; "'!$A$9:$AD$9"),0),FALSE)/VLOOKUP($B134,INDIRECT("'" &amp; $D$33 &amp; "'!$A$9:$AD$120"),MATCH("# of Records Reviewed (denominator):",INDIRECT("'" &amp; $D$33 &amp; "'!$A$9:$AD$9"),0),FALSE))))))</f>
        <v xml:space="preserve"> </v>
      </c>
    </row>
    <row r="135" spans="2:11" x14ac:dyDescent="0.25">
      <c r="B135" s="52">
        <f>IF('Update Master Hospital List'!D102=0,0,'Update Master Hospital List'!D102)</f>
        <v>0</v>
      </c>
      <c r="C135" s="52">
        <f>IF('Update Master Hospital List'!E102=0,0,'Update Master Hospital List'!E102)</f>
        <v>0</v>
      </c>
      <c r="D135" s="53" t="str">
        <f ca="1">IF($B135=0," ",IF(LEFT(EDTC1[[#Headers],[EnterQ1]],6)="EnterQ","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"'!$A$9:$AD$120"),MATCH("1. Home Medications",INDIRECT("'" &amp; $D$33 &amp; "'!$A$9:$AD$9"),0),FALSE)/VLOOKUP($B135,INDIRECT("'" &amp; $D$33 &amp; "'!$A$9:$AD$120"),MATCH("# of Records Reviewed (denominator):",INDIRECT("'" &amp; $D$33 &amp; "'!$A$9:$AD$9"),0),FALSE))))))</f>
        <v xml:space="preserve"> </v>
      </c>
      <c r="E135" s="53" t="str">
        <f ca="1">IF($B135=0," ",IF(LEFT(EDTC1[[#Headers],[EnterQ2]],6)="EnterQ","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"'!$A$9:$AD$120"),MATCH("1. Home Medications",INDIRECT("'" &amp; $D$33 &amp; "'!$A$9:$AD$9"),0),FALSE)/VLOOKUP($B135,INDIRECT("'" &amp; $D$33 &amp; "'!$A$9:$AD$120"),MATCH("# of Records Reviewed (denominator):",INDIRECT("'" &amp; $D$33 &amp; "'!$A$9:$AD$9"),0),FALSE))))))</f>
        <v xml:space="preserve"> </v>
      </c>
      <c r="F135" s="53" t="str">
        <f ca="1">IF($B135=0," ",IF(LEFT(EDTC1[[#Headers],[EnterQ3]],6)="EnterQ","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"'!$A$9:$AD$120"),MATCH("1. Home Medications",INDIRECT("'" &amp; $D$33 &amp; "'!$A$9:$AD$9"),0),FALSE)/VLOOKUP($B135,INDIRECT("'" &amp; $D$33 &amp; "'!$A$9:$AD$120"),MATCH("# of Records Reviewed (denominator):",INDIRECT("'" &amp; $D$33 &amp; "'!$A$9:$AD$9"),0),FALSE))))))</f>
        <v xml:space="preserve"> </v>
      </c>
      <c r="G135" s="53" t="str">
        <f ca="1">IF($B135=0," ",IF(LEFT(EDTC1[[#Headers],[EnterQ4]],6)="EnterQ","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"'!$A$9:$AD$120"),MATCH("1. Home Medications",INDIRECT("'" &amp; $D$33 &amp; "'!$A$9:$AD$9"),0),FALSE)/VLOOKUP($B135,INDIRECT("'" &amp; $D$33 &amp; "'!$A$9:$AD$120"),MATCH("# of Records Reviewed (denominator):",INDIRECT("'" &amp; $D$33 &amp; "'!$A$9:$AD$9"),0),FALSE))))))</f>
        <v xml:space="preserve"> </v>
      </c>
      <c r="H135" s="53" t="str">
        <f ca="1">IF($B135=0," ",IF(LEFT(EDTC1[[#Headers],[EnterQ5]],6)="EnterQ","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"'!$A$9:$AD$120"),MATCH("1. Home Medications",INDIRECT("'" &amp; $D$33 &amp; "'!$A$9:$AD$9"),0),FALSE)/VLOOKUP($B135,INDIRECT("'" &amp; $D$33 &amp; "'!$A$9:$AD$120"),MATCH("# of Records Reviewed (denominator):",INDIRECT("'" &amp; $D$33 &amp; "'!$A$9:$AD$9"),0),FALSE))))))</f>
        <v xml:space="preserve"> </v>
      </c>
      <c r="I135" s="53" t="str">
        <f ca="1">IF($B135=0," ",IF(LEFT(EDTC1[[#Headers],[EnterQ6]],6)="EnterQ","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"'!$A$9:$AD$120"),MATCH("1. Home Medications",INDIRECT("'" &amp; $D$33 &amp; "'!$A$9:$AD$9"),0),FALSE)/VLOOKUP($B135,INDIRECT("'" &amp; $D$33 &amp; "'!$A$9:$AD$120"),MATCH("# of Records Reviewed (denominator):",INDIRECT("'" &amp; $D$33 &amp; "'!$A$9:$AD$9"),0),FALSE))))))</f>
        <v xml:space="preserve"> </v>
      </c>
      <c r="J135" s="53" t="str">
        <f ca="1">IF($B135=0," ",IF(LEFT(EDTC1[[#Headers],[EnterQ7]],6)="EnterQ","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"'!$A$9:$AD$120"),MATCH("1. Home Medications",INDIRECT("'" &amp; $D$33 &amp; "'!$A$9:$AD$9"),0),FALSE)/VLOOKUP($B135,INDIRECT("'" &amp; $D$33 &amp; "'!$A$9:$AD$120"),MATCH("# of Records Reviewed (denominator):",INDIRECT("'" &amp; $D$33 &amp; "'!$A$9:$AD$9"),0),FALSE))))))</f>
        <v xml:space="preserve"> </v>
      </c>
      <c r="K135" s="53" t="str">
        <f ca="1">IF($B135=0," ",IF(LEFT(EDTC1[[#Headers],[EnterQ8]],6)="EnterQ","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"'!$A$9:$AD$120"),MATCH("1. Home Medications",INDIRECT("'" &amp; $D$33 &amp; "'!$A$9:$AD$9"),0),FALSE)/VLOOKUP($B135,INDIRECT("'" &amp; $D$33 &amp; "'!$A$9:$AD$120"),MATCH("# of Records Reviewed (denominator):",INDIRECT("'" &amp; $D$33 &amp; "'!$A$9:$AD$9"),0),FALSE))))))</f>
        <v xml:space="preserve"> </v>
      </c>
    </row>
    <row r="136" spans="2:11" x14ac:dyDescent="0.25">
      <c r="B136" s="52">
        <f>IF('Update Master Hospital List'!D103=0,0,'Update Master Hospital List'!D103)</f>
        <v>0</v>
      </c>
      <c r="C136" s="52">
        <f>IF('Update Master Hospital List'!E103=0,0,'Update Master Hospital List'!E103)</f>
        <v>0</v>
      </c>
      <c r="D136" s="53" t="str">
        <f ca="1">IF($B136=0," ",IF(LEFT(EDTC1[[#Headers],[EnterQ1]],6)="EnterQ","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"'!$A$9:$AD$120"),MATCH("1. Home Medications",INDIRECT("'" &amp; $D$33 &amp; "'!$A$9:$AD$9"),0),FALSE)/VLOOKUP($B136,INDIRECT("'" &amp; $D$33 &amp; "'!$A$9:$AD$120"),MATCH("# of Records Reviewed (denominator):",INDIRECT("'" &amp; $D$33 &amp; "'!$A$9:$AD$9"),0),FALSE))))))</f>
        <v xml:space="preserve"> </v>
      </c>
      <c r="E136" s="53" t="str">
        <f ca="1">IF($B136=0," ",IF(LEFT(EDTC1[[#Headers],[EnterQ2]],6)="EnterQ","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"'!$A$9:$AD$120"),MATCH("1. Home Medications",INDIRECT("'" &amp; $D$33 &amp; "'!$A$9:$AD$9"),0),FALSE)/VLOOKUP($B136,INDIRECT("'" &amp; $D$33 &amp; "'!$A$9:$AD$120"),MATCH("# of Records Reviewed (denominator):",INDIRECT("'" &amp; $D$33 &amp; "'!$A$9:$AD$9"),0),FALSE))))))</f>
        <v xml:space="preserve"> </v>
      </c>
      <c r="F136" s="53" t="str">
        <f ca="1">IF($B136=0," ",IF(LEFT(EDTC1[[#Headers],[EnterQ3]],6)="EnterQ","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"'!$A$9:$AD$120"),MATCH("1. Home Medications",INDIRECT("'" &amp; $D$33 &amp; "'!$A$9:$AD$9"),0),FALSE)/VLOOKUP($B136,INDIRECT("'" &amp; $D$33 &amp; "'!$A$9:$AD$120"),MATCH("# of Records Reviewed (denominator):",INDIRECT("'" &amp; $D$33 &amp; "'!$A$9:$AD$9"),0),FALSE))))))</f>
        <v xml:space="preserve"> </v>
      </c>
      <c r="G136" s="53" t="str">
        <f ca="1">IF($B136=0," ",IF(LEFT(EDTC1[[#Headers],[EnterQ4]],6)="EnterQ","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"'!$A$9:$AD$120"),MATCH("1. Home Medications",INDIRECT("'" &amp; $D$33 &amp; "'!$A$9:$AD$9"),0),FALSE)/VLOOKUP($B136,INDIRECT("'" &amp; $D$33 &amp; "'!$A$9:$AD$120"),MATCH("# of Records Reviewed (denominator):",INDIRECT("'" &amp; $D$33 &amp; "'!$A$9:$AD$9"),0),FALSE))))))</f>
        <v xml:space="preserve"> </v>
      </c>
      <c r="H136" s="53" t="str">
        <f ca="1">IF($B136=0," ",IF(LEFT(EDTC1[[#Headers],[EnterQ5]],6)="EnterQ","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"'!$A$9:$AD$120"),MATCH("1. Home Medications",INDIRECT("'" &amp; $D$33 &amp; "'!$A$9:$AD$9"),0),FALSE)/VLOOKUP($B136,INDIRECT("'" &amp; $D$33 &amp; "'!$A$9:$AD$120"),MATCH("# of Records Reviewed (denominator):",INDIRECT("'" &amp; $D$33 &amp; "'!$A$9:$AD$9"),0),FALSE))))))</f>
        <v xml:space="preserve"> </v>
      </c>
      <c r="I136" s="53" t="str">
        <f ca="1">IF($B136=0," ",IF(LEFT(EDTC1[[#Headers],[EnterQ6]],6)="EnterQ","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"'!$A$9:$AD$120"),MATCH("1. Home Medications",INDIRECT("'" &amp; $D$33 &amp; "'!$A$9:$AD$9"),0),FALSE)/VLOOKUP($B136,INDIRECT("'" &amp; $D$33 &amp; "'!$A$9:$AD$120"),MATCH("# of Records Reviewed (denominator):",INDIRECT("'" &amp; $D$33 &amp; "'!$A$9:$AD$9"),0),FALSE))))))</f>
        <v xml:space="preserve"> </v>
      </c>
      <c r="J136" s="53" t="str">
        <f ca="1">IF($B136=0," ",IF(LEFT(EDTC1[[#Headers],[EnterQ7]],6)="EnterQ","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"'!$A$9:$AD$120"),MATCH("1. Home Medications",INDIRECT("'" &amp; $D$33 &amp; "'!$A$9:$AD$9"),0),FALSE)/VLOOKUP($B136,INDIRECT("'" &amp; $D$33 &amp; "'!$A$9:$AD$120"),MATCH("# of Records Reviewed (denominator):",INDIRECT("'" &amp; $D$33 &amp; "'!$A$9:$AD$9"),0),FALSE))))))</f>
        <v xml:space="preserve"> </v>
      </c>
      <c r="K136" s="53" t="str">
        <f ca="1">IF($B136=0," ",IF(LEFT(EDTC1[[#Headers],[EnterQ8]],6)="EnterQ","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"'!$A$9:$AD$120"),MATCH("1. Home Medications",INDIRECT("'" &amp; $D$33 &amp; "'!$A$9:$AD$9"),0),FALSE)/VLOOKUP($B136,INDIRECT("'" &amp; $D$33 &amp; "'!$A$9:$AD$120"),MATCH("# of Records Reviewed (denominator):",INDIRECT("'" &amp; $D$33 &amp; "'!$A$9:$AD$9"),0),FALSE))))))</f>
        <v xml:space="preserve"> </v>
      </c>
    </row>
    <row r="137" spans="2:11" x14ac:dyDescent="0.25">
      <c r="B137" s="52">
        <f>IF('Update Master Hospital List'!D104=0,0,'Update Master Hospital List'!D104)</f>
        <v>0</v>
      </c>
      <c r="C137" s="52">
        <f>IF('Update Master Hospital List'!E104=0,0,'Update Master Hospital List'!E104)</f>
        <v>0</v>
      </c>
      <c r="D137" s="53" t="str">
        <f ca="1">IF($B137=0," ",IF(LEFT(EDTC1[[#Headers],[EnterQ1]],6)="EnterQ","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"'!$A$9:$AD$120"),MATCH("1. Home Medications",INDIRECT("'" &amp; $D$33 &amp; "'!$A$9:$AD$9"),0),FALSE)/VLOOKUP($B137,INDIRECT("'" &amp; $D$33 &amp; "'!$A$9:$AD$120"),MATCH("# of Records Reviewed (denominator):",INDIRECT("'" &amp; $D$33 &amp; "'!$A$9:$AD$9"),0),FALSE))))))</f>
        <v xml:space="preserve"> </v>
      </c>
      <c r="E137" s="53" t="str">
        <f ca="1">IF($B137=0," ",IF(LEFT(EDTC1[[#Headers],[EnterQ2]],6)="EnterQ","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"'!$A$9:$AD$120"),MATCH("1. Home Medications",INDIRECT("'" &amp; $D$33 &amp; "'!$A$9:$AD$9"),0),FALSE)/VLOOKUP($B137,INDIRECT("'" &amp; $D$33 &amp; "'!$A$9:$AD$120"),MATCH("# of Records Reviewed (denominator):",INDIRECT("'" &amp; $D$33 &amp; "'!$A$9:$AD$9"),0),FALSE))))))</f>
        <v xml:space="preserve"> </v>
      </c>
      <c r="F137" s="53" t="str">
        <f ca="1">IF($B137=0," ",IF(LEFT(EDTC1[[#Headers],[EnterQ3]],6)="EnterQ","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"'!$A$9:$AD$120"),MATCH("1. Home Medications",INDIRECT("'" &amp; $D$33 &amp; "'!$A$9:$AD$9"),0),FALSE)/VLOOKUP($B137,INDIRECT("'" &amp; $D$33 &amp; "'!$A$9:$AD$120"),MATCH("# of Records Reviewed (denominator):",INDIRECT("'" &amp; $D$33 &amp; "'!$A$9:$AD$9"),0),FALSE))))))</f>
        <v xml:space="preserve"> </v>
      </c>
      <c r="G137" s="53" t="str">
        <f ca="1">IF($B137=0," ",IF(LEFT(EDTC1[[#Headers],[EnterQ4]],6)="EnterQ","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"'!$A$9:$AD$120"),MATCH("1. Home Medications",INDIRECT("'" &amp; $D$33 &amp; "'!$A$9:$AD$9"),0),FALSE)/VLOOKUP($B137,INDIRECT("'" &amp; $D$33 &amp; "'!$A$9:$AD$120"),MATCH("# of Records Reviewed (denominator):",INDIRECT("'" &amp; $D$33 &amp; "'!$A$9:$AD$9"),0),FALSE))))))</f>
        <v xml:space="preserve"> </v>
      </c>
      <c r="H137" s="53" t="str">
        <f ca="1">IF($B137=0," ",IF(LEFT(EDTC1[[#Headers],[EnterQ5]],6)="EnterQ","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"'!$A$9:$AD$120"),MATCH("1. Home Medications",INDIRECT("'" &amp; $D$33 &amp; "'!$A$9:$AD$9"),0),FALSE)/VLOOKUP($B137,INDIRECT("'" &amp; $D$33 &amp; "'!$A$9:$AD$120"),MATCH("# of Records Reviewed (denominator):",INDIRECT("'" &amp; $D$33 &amp; "'!$A$9:$AD$9"),0),FALSE))))))</f>
        <v xml:space="preserve"> </v>
      </c>
      <c r="I137" s="53" t="str">
        <f ca="1">IF($B137=0," ",IF(LEFT(EDTC1[[#Headers],[EnterQ6]],6)="EnterQ","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"'!$A$9:$AD$120"),MATCH("1. Home Medications",INDIRECT("'" &amp; $D$33 &amp; "'!$A$9:$AD$9"),0),FALSE)/VLOOKUP($B137,INDIRECT("'" &amp; $D$33 &amp; "'!$A$9:$AD$120"),MATCH("# of Records Reviewed (denominator):",INDIRECT("'" &amp; $D$33 &amp; "'!$A$9:$AD$9"),0),FALSE))))))</f>
        <v xml:space="preserve"> </v>
      </c>
      <c r="J137" s="53" t="str">
        <f ca="1">IF($B137=0," ",IF(LEFT(EDTC1[[#Headers],[EnterQ7]],6)="EnterQ","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"'!$A$9:$AD$120"),MATCH("1. Home Medications",INDIRECT("'" &amp; $D$33 &amp; "'!$A$9:$AD$9"),0),FALSE)/VLOOKUP($B137,INDIRECT("'" &amp; $D$33 &amp; "'!$A$9:$AD$120"),MATCH("# of Records Reviewed (denominator):",INDIRECT("'" &amp; $D$33 &amp; "'!$A$9:$AD$9"),0),FALSE))))))</f>
        <v xml:space="preserve"> </v>
      </c>
      <c r="K137" s="53" t="str">
        <f ca="1">IF($B137=0," ",IF(LEFT(EDTC1[[#Headers],[EnterQ8]],6)="EnterQ","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"'!$A$9:$AD$120"),MATCH("1. Home Medications",INDIRECT("'" &amp; $D$33 &amp; "'!$A$9:$AD$9"),0),FALSE)/VLOOKUP($B137,INDIRECT("'" &amp; $D$33 &amp; "'!$A$9:$AD$120"),MATCH("# of Records Reviewed (denominator):",INDIRECT("'" &amp; $D$33 &amp; "'!$A$9:$AD$9"),0),FALSE))))))</f>
        <v xml:space="preserve"> </v>
      </c>
    </row>
    <row r="138" spans="2:11" x14ac:dyDescent="0.25">
      <c r="B138" s="52">
        <f>IF('Update Master Hospital List'!D105=0,0,'Update Master Hospital List'!D105)</f>
        <v>0</v>
      </c>
      <c r="C138" s="52">
        <f>IF('Update Master Hospital List'!E105=0,0,'Update Master Hospital List'!E105)</f>
        <v>0</v>
      </c>
      <c r="D138" s="53" t="str">
        <f ca="1">IF($B138=0," ",IF(LEFT(EDTC1[[#Headers],[EnterQ1]],6)="EnterQ","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"'!$A$9:$AD$120"),MATCH("1. Home Medications",INDIRECT("'" &amp; $D$33 &amp; "'!$A$9:$AD$9"),0),FALSE)/VLOOKUP($B138,INDIRECT("'" &amp; $D$33 &amp; "'!$A$9:$AD$120"),MATCH("# of Records Reviewed (denominator):",INDIRECT("'" &amp; $D$33 &amp; "'!$A$9:$AD$9"),0),FALSE))))))</f>
        <v xml:space="preserve"> </v>
      </c>
      <c r="E138" s="53" t="str">
        <f ca="1">IF($B138=0," ",IF(LEFT(EDTC1[[#Headers],[EnterQ2]],6)="EnterQ","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"'!$A$9:$AD$120"),MATCH("1. Home Medications",INDIRECT("'" &amp; $D$33 &amp; "'!$A$9:$AD$9"),0),FALSE)/VLOOKUP($B138,INDIRECT("'" &amp; $D$33 &amp; "'!$A$9:$AD$120"),MATCH("# of Records Reviewed (denominator):",INDIRECT("'" &amp; $D$33 &amp; "'!$A$9:$AD$9"),0),FALSE))))))</f>
        <v xml:space="preserve"> </v>
      </c>
      <c r="F138" s="53" t="str">
        <f ca="1">IF($B138=0," ",IF(LEFT(EDTC1[[#Headers],[EnterQ3]],6)="EnterQ","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"'!$A$9:$AD$120"),MATCH("1. Home Medications",INDIRECT("'" &amp; $D$33 &amp; "'!$A$9:$AD$9"),0),FALSE)/VLOOKUP($B138,INDIRECT("'" &amp; $D$33 &amp; "'!$A$9:$AD$120"),MATCH("# of Records Reviewed (denominator):",INDIRECT("'" &amp; $D$33 &amp; "'!$A$9:$AD$9"),0),FALSE))))))</f>
        <v xml:space="preserve"> </v>
      </c>
      <c r="G138" s="53" t="str">
        <f ca="1">IF($B138=0," ",IF(LEFT(EDTC1[[#Headers],[EnterQ4]],6)="EnterQ","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"'!$A$9:$AD$120"),MATCH("1. Home Medications",INDIRECT("'" &amp; $D$33 &amp; "'!$A$9:$AD$9"),0),FALSE)/VLOOKUP($B138,INDIRECT("'" &amp; $D$33 &amp; "'!$A$9:$AD$120"),MATCH("# of Records Reviewed (denominator):",INDIRECT("'" &amp; $D$33 &amp; "'!$A$9:$AD$9"),0),FALSE))))))</f>
        <v xml:space="preserve"> </v>
      </c>
      <c r="H138" s="53" t="str">
        <f ca="1">IF($B138=0," ",IF(LEFT(EDTC1[[#Headers],[EnterQ5]],6)="EnterQ","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"'!$A$9:$AD$120"),MATCH("1. Home Medications",INDIRECT("'" &amp; $D$33 &amp; "'!$A$9:$AD$9"),0),FALSE)/VLOOKUP($B138,INDIRECT("'" &amp; $D$33 &amp; "'!$A$9:$AD$120"),MATCH("# of Records Reviewed (denominator):",INDIRECT("'" &amp; $D$33 &amp; "'!$A$9:$AD$9"),0),FALSE))))))</f>
        <v xml:space="preserve"> </v>
      </c>
      <c r="I138" s="53" t="str">
        <f ca="1">IF($B138=0," ",IF(LEFT(EDTC1[[#Headers],[EnterQ6]],6)="EnterQ","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"'!$A$9:$AD$120"),MATCH("1. Home Medications",INDIRECT("'" &amp; $D$33 &amp; "'!$A$9:$AD$9"),0),FALSE)/VLOOKUP($B138,INDIRECT("'" &amp; $D$33 &amp; "'!$A$9:$AD$120"),MATCH("# of Records Reviewed (denominator):",INDIRECT("'" &amp; $D$33 &amp; "'!$A$9:$AD$9"),0),FALSE))))))</f>
        <v xml:space="preserve"> </v>
      </c>
      <c r="J138" s="53" t="str">
        <f ca="1">IF($B138=0," ",IF(LEFT(EDTC1[[#Headers],[EnterQ7]],6)="EnterQ","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"'!$A$9:$AD$120"),MATCH("1. Home Medications",INDIRECT("'" &amp; $D$33 &amp; "'!$A$9:$AD$9"),0),FALSE)/VLOOKUP($B138,INDIRECT("'" &amp; $D$33 &amp; "'!$A$9:$AD$120"),MATCH("# of Records Reviewed (denominator):",INDIRECT("'" &amp; $D$33 &amp; "'!$A$9:$AD$9"),0),FALSE))))))</f>
        <v xml:space="preserve"> </v>
      </c>
      <c r="K138" s="53" t="str">
        <f ca="1">IF($B138=0," ",IF(LEFT(EDTC1[[#Headers],[EnterQ8]],6)="EnterQ","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"'!$A$9:$AD$120"),MATCH("1. Home Medications",INDIRECT("'" &amp; $D$33 &amp; "'!$A$9:$AD$9"),0),FALSE)/VLOOKUP($B138,INDIRECT("'" &amp; $D$33 &amp; "'!$A$9:$AD$120"),MATCH("# of Records Reviewed (denominator):",INDIRECT("'" &amp; $D$33 &amp; "'!$A$9:$AD$9"),0),FALSE))))))</f>
        <v xml:space="preserve"> </v>
      </c>
    </row>
    <row r="139" spans="2:11" x14ac:dyDescent="0.25">
      <c r="B139" s="52">
        <f>IF('Update Master Hospital List'!D106=0,0,'Update Master Hospital List'!D106)</f>
        <v>0</v>
      </c>
      <c r="C139" s="52">
        <f>IF('Update Master Hospital List'!E106=0,0,'Update Master Hospital List'!E106)</f>
        <v>0</v>
      </c>
      <c r="D139" s="53" t="str">
        <f ca="1">IF($B139=0," ",IF(LEFT(EDTC1[[#Headers],[EnterQ1]],6)="EnterQ","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"'!$A$9:$AD$120"),MATCH("1. Home Medications",INDIRECT("'" &amp; $D$33 &amp; "'!$A$9:$AD$9"),0),FALSE)/VLOOKUP($B139,INDIRECT("'" &amp; $D$33 &amp; "'!$A$9:$AD$120"),MATCH("# of Records Reviewed (denominator):",INDIRECT("'" &amp; $D$33 &amp; "'!$A$9:$AD$9"),0),FALSE))))))</f>
        <v xml:space="preserve"> </v>
      </c>
      <c r="E139" s="53" t="str">
        <f ca="1">IF($B139=0," ",IF(LEFT(EDTC1[[#Headers],[EnterQ2]],6)="EnterQ","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"'!$A$9:$AD$120"),MATCH("1. Home Medications",INDIRECT("'" &amp; $D$33 &amp; "'!$A$9:$AD$9"),0),FALSE)/VLOOKUP($B139,INDIRECT("'" &amp; $D$33 &amp; "'!$A$9:$AD$120"),MATCH("# of Records Reviewed (denominator):",INDIRECT("'" &amp; $D$33 &amp; "'!$A$9:$AD$9"),0),FALSE))))))</f>
        <v xml:space="preserve"> </v>
      </c>
      <c r="F139" s="53" t="str">
        <f ca="1">IF($B139=0," ",IF(LEFT(EDTC1[[#Headers],[EnterQ3]],6)="EnterQ","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"'!$A$9:$AD$120"),MATCH("1. Home Medications",INDIRECT("'" &amp; $D$33 &amp; "'!$A$9:$AD$9"),0),FALSE)/VLOOKUP($B139,INDIRECT("'" &amp; $D$33 &amp; "'!$A$9:$AD$120"),MATCH("# of Records Reviewed (denominator):",INDIRECT("'" &amp; $D$33 &amp; "'!$A$9:$AD$9"),0),FALSE))))))</f>
        <v xml:space="preserve"> </v>
      </c>
      <c r="G139" s="53" t="str">
        <f ca="1">IF($B139=0," ",IF(LEFT(EDTC1[[#Headers],[EnterQ4]],6)="EnterQ","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"'!$A$9:$AD$120"),MATCH("1. Home Medications",INDIRECT("'" &amp; $D$33 &amp; "'!$A$9:$AD$9"),0),FALSE)/VLOOKUP($B139,INDIRECT("'" &amp; $D$33 &amp; "'!$A$9:$AD$120"),MATCH("# of Records Reviewed (denominator):",INDIRECT("'" &amp; $D$33 &amp; "'!$A$9:$AD$9"),0),FALSE))))))</f>
        <v xml:space="preserve"> </v>
      </c>
      <c r="H139" s="53" t="str">
        <f ca="1">IF($B139=0," ",IF(LEFT(EDTC1[[#Headers],[EnterQ5]],6)="EnterQ","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"'!$A$9:$AD$120"),MATCH("1. Home Medications",INDIRECT("'" &amp; $D$33 &amp; "'!$A$9:$AD$9"),0),FALSE)/VLOOKUP($B139,INDIRECT("'" &amp; $D$33 &amp; "'!$A$9:$AD$120"),MATCH("# of Records Reviewed (denominator):",INDIRECT("'" &amp; $D$33 &amp; "'!$A$9:$AD$9"),0),FALSE))))))</f>
        <v xml:space="preserve"> </v>
      </c>
      <c r="I139" s="53" t="str">
        <f ca="1">IF($B139=0," ",IF(LEFT(EDTC1[[#Headers],[EnterQ6]],6)="EnterQ","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"'!$A$9:$AD$120"),MATCH("1. Home Medications",INDIRECT("'" &amp; $D$33 &amp; "'!$A$9:$AD$9"),0),FALSE)/VLOOKUP($B139,INDIRECT("'" &amp; $D$33 &amp; "'!$A$9:$AD$120"),MATCH("# of Records Reviewed (denominator):",INDIRECT("'" &amp; $D$33 &amp; "'!$A$9:$AD$9"),0),FALSE))))))</f>
        <v xml:space="preserve"> </v>
      </c>
      <c r="J139" s="53" t="str">
        <f ca="1">IF($B139=0," ",IF(LEFT(EDTC1[[#Headers],[EnterQ7]],6)="EnterQ","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"'!$A$9:$AD$120"),MATCH("1. Home Medications",INDIRECT("'" &amp; $D$33 &amp; "'!$A$9:$AD$9"),0),FALSE)/VLOOKUP($B139,INDIRECT("'" &amp; $D$33 &amp; "'!$A$9:$AD$120"),MATCH("# of Records Reviewed (denominator):",INDIRECT("'" &amp; $D$33 &amp; "'!$A$9:$AD$9"),0),FALSE))))))</f>
        <v xml:space="preserve"> </v>
      </c>
      <c r="K139" s="53" t="str">
        <f ca="1">IF($B139=0," ",IF(LEFT(EDTC1[[#Headers],[EnterQ8]],6)="EnterQ","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"'!$A$9:$AD$120"),MATCH("1. Home Medications",INDIRECT("'" &amp; $D$33 &amp; "'!$A$9:$AD$9"),0),FALSE)/VLOOKUP($B139,INDIRECT("'" &amp; $D$33 &amp; "'!$A$9:$AD$120"),MATCH("# of Records Reviewed (denominator):",INDIRECT("'" &amp; $D$33 &amp; "'!$A$9:$AD$9"),0),FALSE))))))</f>
        <v xml:space="preserve"> </v>
      </c>
    </row>
    <row r="140" spans="2:11" x14ac:dyDescent="0.25">
      <c r="B140" s="52">
        <f>IF('Update Master Hospital List'!D107=0,0,'Update Master Hospital List'!D107)</f>
        <v>0</v>
      </c>
      <c r="C140" s="52">
        <f>IF('Update Master Hospital List'!E107=0,0,'Update Master Hospital List'!E107)</f>
        <v>0</v>
      </c>
      <c r="D140" s="53" t="str">
        <f ca="1">IF($B140=0," ",IF(LEFT(EDTC1[[#Headers],[EnterQ1]],6)="EnterQ","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"'!$A$9:$AD$120"),MATCH("1. Home Medications",INDIRECT("'" &amp; $D$33 &amp; "'!$A$9:$AD$9"),0),FALSE)/VLOOKUP($B140,INDIRECT("'" &amp; $D$33 &amp; "'!$A$9:$AD$120"),MATCH("# of Records Reviewed (denominator):",INDIRECT("'" &amp; $D$33 &amp; "'!$A$9:$AD$9"),0),FALSE))))))</f>
        <v xml:space="preserve"> </v>
      </c>
      <c r="E140" s="53" t="str">
        <f ca="1">IF($B140=0," ",IF(LEFT(EDTC1[[#Headers],[EnterQ2]],6)="EnterQ","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"'!$A$9:$AD$120"),MATCH("1. Home Medications",INDIRECT("'" &amp; $D$33 &amp; "'!$A$9:$AD$9"),0),FALSE)/VLOOKUP($B140,INDIRECT("'" &amp; $D$33 &amp; "'!$A$9:$AD$120"),MATCH("# of Records Reviewed (denominator):",INDIRECT("'" &amp; $D$33 &amp; "'!$A$9:$AD$9"),0),FALSE))))))</f>
        <v xml:space="preserve"> </v>
      </c>
      <c r="F140" s="53" t="str">
        <f ca="1">IF($B140=0," ",IF(LEFT(EDTC1[[#Headers],[EnterQ3]],6)="EnterQ","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"'!$A$9:$AD$120"),MATCH("1. Home Medications",INDIRECT("'" &amp; $D$33 &amp; "'!$A$9:$AD$9"),0),FALSE)/VLOOKUP($B140,INDIRECT("'" &amp; $D$33 &amp; "'!$A$9:$AD$120"),MATCH("# of Records Reviewed (denominator):",INDIRECT("'" &amp; $D$33 &amp; "'!$A$9:$AD$9"),0),FALSE))))))</f>
        <v xml:space="preserve"> </v>
      </c>
      <c r="G140" s="53" t="str">
        <f ca="1">IF($B140=0," ",IF(LEFT(EDTC1[[#Headers],[EnterQ4]],6)="EnterQ","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"'!$A$9:$AD$120"),MATCH("1. Home Medications",INDIRECT("'" &amp; $D$33 &amp; "'!$A$9:$AD$9"),0),FALSE)/VLOOKUP($B140,INDIRECT("'" &amp; $D$33 &amp; "'!$A$9:$AD$120"),MATCH("# of Records Reviewed (denominator):",INDIRECT("'" &amp; $D$33 &amp; "'!$A$9:$AD$9"),0),FALSE))))))</f>
        <v xml:space="preserve"> </v>
      </c>
      <c r="H140" s="53" t="str">
        <f ca="1">IF($B140=0," ",IF(LEFT(EDTC1[[#Headers],[EnterQ5]],6)="EnterQ","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"'!$A$9:$AD$120"),MATCH("1. Home Medications",INDIRECT("'" &amp; $D$33 &amp; "'!$A$9:$AD$9"),0),FALSE)/VLOOKUP($B140,INDIRECT("'" &amp; $D$33 &amp; "'!$A$9:$AD$120"),MATCH("# of Records Reviewed (denominator):",INDIRECT("'" &amp; $D$33 &amp; "'!$A$9:$AD$9"),0),FALSE))))))</f>
        <v xml:space="preserve"> </v>
      </c>
      <c r="I140" s="53" t="str">
        <f ca="1">IF($B140=0," ",IF(LEFT(EDTC1[[#Headers],[EnterQ6]],6)="EnterQ","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"'!$A$9:$AD$120"),MATCH("1. Home Medications",INDIRECT("'" &amp; $D$33 &amp; "'!$A$9:$AD$9"),0),FALSE)/VLOOKUP($B140,INDIRECT("'" &amp; $D$33 &amp; "'!$A$9:$AD$120"),MATCH("# of Records Reviewed (denominator):",INDIRECT("'" &amp; $D$33 &amp; "'!$A$9:$AD$9"),0),FALSE))))))</f>
        <v xml:space="preserve"> </v>
      </c>
      <c r="J140" s="53" t="str">
        <f ca="1">IF($B140=0," ",IF(LEFT(EDTC1[[#Headers],[EnterQ7]],6)="EnterQ","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"'!$A$9:$AD$120"),MATCH("1. Home Medications",INDIRECT("'" &amp; $D$33 &amp; "'!$A$9:$AD$9"),0),FALSE)/VLOOKUP($B140,INDIRECT("'" &amp; $D$33 &amp; "'!$A$9:$AD$120"),MATCH("# of Records Reviewed (denominator):",INDIRECT("'" &amp; $D$33 &amp; "'!$A$9:$AD$9"),0),FALSE))))))</f>
        <v xml:space="preserve"> </v>
      </c>
      <c r="K140" s="53" t="str">
        <f ca="1">IF($B140=0," ",IF(LEFT(EDTC1[[#Headers],[EnterQ8]],6)="EnterQ","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"'!$A$9:$AD$120"),MATCH("1. Home Medications",INDIRECT("'" &amp; $D$33 &amp; "'!$A$9:$AD$9"),0),FALSE)/VLOOKUP($B140,INDIRECT("'" &amp; $D$33 &amp; "'!$A$9:$AD$120"),MATCH("# of Records Reviewed (denominator):",INDIRECT("'" &amp; $D$33 &amp; "'!$A$9:$AD$9"),0),FALSE))))))</f>
        <v xml:space="preserve"> </v>
      </c>
    </row>
    <row r="141" spans="2:11" x14ac:dyDescent="0.25">
      <c r="B141" s="52">
        <f>IF('Update Master Hospital List'!D108=0,0,'Update Master Hospital List'!D108)</f>
        <v>0</v>
      </c>
      <c r="C141" s="52">
        <f>IF('Update Master Hospital List'!E108=0,0,'Update Master Hospital List'!E108)</f>
        <v>0</v>
      </c>
      <c r="D141" s="53" t="str">
        <f ca="1">IF($B141=0," ",IF(LEFT(EDTC1[[#Headers],[EnterQ1]],6)="EnterQ","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"'!$A$9:$AD$120"),MATCH("1. Home Medications",INDIRECT("'" &amp; $D$33 &amp; "'!$A$9:$AD$9"),0),FALSE)/VLOOKUP($B141,INDIRECT("'" &amp; $D$33 &amp; "'!$A$9:$AD$120"),MATCH("# of Records Reviewed (denominator):",INDIRECT("'" &amp; $D$33 &amp; "'!$A$9:$AD$9"),0),FALSE))))))</f>
        <v xml:space="preserve"> </v>
      </c>
      <c r="E141" s="53" t="str">
        <f ca="1">IF($B141=0," ",IF(LEFT(EDTC1[[#Headers],[EnterQ2]],6)="EnterQ","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"'!$A$9:$AD$120"),MATCH("1. Home Medications",INDIRECT("'" &amp; $D$33 &amp; "'!$A$9:$AD$9"),0),FALSE)/VLOOKUP($B141,INDIRECT("'" &amp; $D$33 &amp; "'!$A$9:$AD$120"),MATCH("# of Records Reviewed (denominator):",INDIRECT("'" &amp; $D$33 &amp; "'!$A$9:$AD$9"),0),FALSE))))))</f>
        <v xml:space="preserve"> </v>
      </c>
      <c r="F141" s="53" t="str">
        <f ca="1">IF($B141=0," ",IF(LEFT(EDTC1[[#Headers],[EnterQ3]],6)="EnterQ","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"'!$A$9:$AD$120"),MATCH("1. Home Medications",INDIRECT("'" &amp; $D$33 &amp; "'!$A$9:$AD$9"),0),FALSE)/VLOOKUP($B141,INDIRECT("'" &amp; $D$33 &amp; "'!$A$9:$AD$120"),MATCH("# of Records Reviewed (denominator):",INDIRECT("'" &amp; $D$33 &amp; "'!$A$9:$AD$9"),0),FALSE))))))</f>
        <v xml:space="preserve"> </v>
      </c>
      <c r="G141" s="53" t="str">
        <f ca="1">IF($B141=0," ",IF(LEFT(EDTC1[[#Headers],[EnterQ4]],6)="EnterQ","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"'!$A$9:$AD$120"),MATCH("1. Home Medications",INDIRECT("'" &amp; $D$33 &amp; "'!$A$9:$AD$9"),0),FALSE)/VLOOKUP($B141,INDIRECT("'" &amp; $D$33 &amp; "'!$A$9:$AD$120"),MATCH("# of Records Reviewed (denominator):",INDIRECT("'" &amp; $D$33 &amp; "'!$A$9:$AD$9"),0),FALSE))))))</f>
        <v xml:space="preserve"> </v>
      </c>
      <c r="H141" s="53" t="str">
        <f ca="1">IF($B141=0," ",IF(LEFT(EDTC1[[#Headers],[EnterQ5]],6)="EnterQ","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"'!$A$9:$AD$120"),MATCH("1. Home Medications",INDIRECT("'" &amp; $D$33 &amp; "'!$A$9:$AD$9"),0),FALSE)/VLOOKUP($B141,INDIRECT("'" &amp; $D$33 &amp; "'!$A$9:$AD$120"),MATCH("# of Records Reviewed (denominator):",INDIRECT("'" &amp; $D$33 &amp; "'!$A$9:$AD$9"),0),FALSE))))))</f>
        <v xml:space="preserve"> </v>
      </c>
      <c r="I141" s="53" t="str">
        <f ca="1">IF($B141=0," ",IF(LEFT(EDTC1[[#Headers],[EnterQ6]],6)="EnterQ","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"'!$A$9:$AD$120"),MATCH("1. Home Medications",INDIRECT("'" &amp; $D$33 &amp; "'!$A$9:$AD$9"),0),FALSE)/VLOOKUP($B141,INDIRECT("'" &amp; $D$33 &amp; "'!$A$9:$AD$120"),MATCH("# of Records Reviewed (denominator):",INDIRECT("'" &amp; $D$33 &amp; "'!$A$9:$AD$9"),0),FALSE))))))</f>
        <v xml:space="preserve"> </v>
      </c>
      <c r="J141" s="53" t="str">
        <f ca="1">IF($B141=0," ",IF(LEFT(EDTC1[[#Headers],[EnterQ7]],6)="EnterQ","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"'!$A$9:$AD$120"),MATCH("1. Home Medications",INDIRECT("'" &amp; $D$33 &amp; "'!$A$9:$AD$9"),0),FALSE)/VLOOKUP($B141,INDIRECT("'" &amp; $D$33 &amp; "'!$A$9:$AD$120"),MATCH("# of Records Reviewed (denominator):",INDIRECT("'" &amp; $D$33 &amp; "'!$A$9:$AD$9"),0),FALSE))))))</f>
        <v xml:space="preserve"> </v>
      </c>
      <c r="K141" s="53" t="str">
        <f ca="1">IF($B141=0," ",IF(LEFT(EDTC1[[#Headers],[EnterQ8]],6)="EnterQ","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"'!$A$9:$AD$120"),MATCH("1. Home Medications",INDIRECT("'" &amp; $D$33 &amp; "'!$A$9:$AD$9"),0),FALSE)/VLOOKUP($B141,INDIRECT("'" &amp; $D$33 &amp; "'!$A$9:$AD$120"),MATCH("# of Records Reviewed (denominator):",INDIRECT("'" &amp; $D$33 &amp; "'!$A$9:$AD$9"),0),FALSE))))))</f>
        <v xml:space="preserve"> </v>
      </c>
    </row>
  </sheetData>
  <protectedRanges>
    <protectedRange sqref="D33:K35" name="Range1"/>
  </protectedRanges>
  <mergeCells count="1">
    <mergeCell ref="B32:C32"/>
  </mergeCells>
  <pageMargins left="0.7" right="0.7" top="0.75" bottom="0.75" header="0.3" footer="0.3"/>
  <pageSetup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EF66C-60AD-48C9-A612-D4CA289AC374}">
  <sheetPr>
    <tabColor theme="7"/>
  </sheetPr>
  <dimension ref="B15:M141"/>
  <sheetViews>
    <sheetView workbookViewId="0">
      <selection activeCell="L31" sqref="L31"/>
    </sheetView>
  </sheetViews>
  <sheetFormatPr defaultRowHeight="15" x14ac:dyDescent="0.25"/>
  <cols>
    <col min="1" max="1" width="5.140625" style="2" customWidth="1"/>
    <col min="2" max="2" width="17" style="2" bestFit="1" customWidth="1"/>
    <col min="3" max="3" width="53.140625" style="2" customWidth="1"/>
    <col min="4" max="4" width="13.28515625" style="37" customWidth="1"/>
    <col min="5" max="10" width="13.28515625" style="36" customWidth="1"/>
    <col min="11" max="11" width="13.28515625" style="2" customWidth="1"/>
    <col min="12" max="12" width="7.28515625" style="2" customWidth="1"/>
    <col min="13" max="13" width="51.28515625" style="2" customWidth="1"/>
    <col min="14" max="16384" width="9.140625" style="2"/>
  </cols>
  <sheetData>
    <row r="15" spans="4:13" s="22" customFormat="1" x14ac:dyDescent="0.25">
      <c r="D15" s="35"/>
      <c r="E15" s="36"/>
      <c r="F15" s="36"/>
      <c r="G15" s="36"/>
      <c r="H15" s="36"/>
      <c r="I15" s="36"/>
      <c r="J15" s="36"/>
      <c r="K15" s="2"/>
      <c r="L15" s="2"/>
      <c r="M15" s="2"/>
    </row>
    <row r="24" spans="2:13" x14ac:dyDescent="0.25">
      <c r="C24" s="24"/>
    </row>
    <row r="32" spans="2:13" ht="15" customHeight="1" x14ac:dyDescent="0.25">
      <c r="B32" s="56" t="s">
        <v>29</v>
      </c>
      <c r="C32" s="57"/>
      <c r="D32" s="54" t="s">
        <v>19</v>
      </c>
      <c r="E32" s="38"/>
      <c r="F32" s="38"/>
      <c r="G32" s="38"/>
      <c r="H32" s="38"/>
      <c r="I32" s="38"/>
      <c r="J32" s="38"/>
      <c r="K32" s="39"/>
      <c r="M32" s="23" t="str">
        <f>"EDTC "&amp;$D$32&amp;" Percentages: "&amp;'Update Master Hospital List'!F2&amp;" CAHs"</f>
        <v>EDTC 2. Allergies and/or Reactions Percentages:   CAHs</v>
      </c>
    </row>
    <row r="33" spans="2:13" x14ac:dyDescent="0.25">
      <c r="B33" s="40" t="s">
        <v>1</v>
      </c>
      <c r="C33" s="41" t="s">
        <v>2</v>
      </c>
      <c r="D33" s="42" t="s">
        <v>30</v>
      </c>
      <c r="E33" s="43" t="s">
        <v>31</v>
      </c>
      <c r="F33" s="43" t="s">
        <v>32</v>
      </c>
      <c r="G33" s="43" t="s">
        <v>33</v>
      </c>
      <c r="H33" s="43" t="s">
        <v>34</v>
      </c>
      <c r="I33" s="43" t="s">
        <v>35</v>
      </c>
      <c r="J33" s="44" t="s">
        <v>36</v>
      </c>
      <c r="K33" s="45" t="s">
        <v>37</v>
      </c>
    </row>
    <row r="34" spans="2:13" x14ac:dyDescent="0.25">
      <c r="B34" s="46" t="s">
        <v>38</v>
      </c>
      <c r="C34" s="47" t="s">
        <v>38</v>
      </c>
      <c r="D34" s="48"/>
      <c r="E34" s="48"/>
      <c r="F34" s="48"/>
      <c r="G34" s="48"/>
      <c r="H34" s="48"/>
      <c r="I34" s="48"/>
      <c r="J34" s="49"/>
      <c r="K34" s="49"/>
    </row>
    <row r="35" spans="2:13" x14ac:dyDescent="0.25">
      <c r="B35" s="46" t="s">
        <v>26</v>
      </c>
      <c r="C35" s="52" t="str">
        <f>IF('Update Master Hospital List'!E2=0,0,'Update Master Hospital List'!E2)</f>
        <v xml:space="preserve"> </v>
      </c>
      <c r="D35" s="50"/>
      <c r="E35" s="48"/>
      <c r="F35" s="48"/>
      <c r="G35" s="48"/>
      <c r="H35" s="48"/>
      <c r="I35" s="48"/>
      <c r="J35" s="49"/>
      <c r="K35" s="51"/>
    </row>
    <row r="36" spans="2:13" x14ac:dyDescent="0.25">
      <c r="B36" s="52">
        <f>IF('Update Master Hospital List'!D3=0,0,'Update Master Hospital List'!D3)</f>
        <v>0</v>
      </c>
      <c r="C36" s="52">
        <f>IF('Update Master Hospital List'!E3=0,0,'Update Master Hospital List'!E3)</f>
        <v>0</v>
      </c>
      <c r="D36" s="53" t="str">
        <f ca="1">IF($B36=0," ",IF(LEFT(EDTC115[[#Headers],[EnterQ1]],6)="EnterQ"," ",
IF((VLOOKUP($B36,INDIRECT("'"&amp;$D$33&amp;"'!$A$9:$AD$120"),MATCH("# of Records Reviewed (denominator):",INDIRECT("'" &amp; $D$33 &amp; "'!$A$9:$AD$9"),0),FALSE))="","N/A",
IF(VLOOKUP($B36,INDIRECT("'" &amp; $D$33 &amp; "'!$A$9:$AD$120"),MATCH("# of Records Reviewed (denominator):",INDIRECT("'" &amp; $D$33 &amp; "'!$A$9:$AD$9"),0),FALSE)="0","0 cases",
(VLOOKUP($B36,INDIRECT("'" &amp; $D$33 &amp; "'!$A$9:$AD$120"),MATCH("2. Allergies and/or Reactions",INDIRECT("'" &amp; $D$33 &amp; "'!$A$9:$AD$9"),0),FALSE)/VLOOKUP($B36,INDIRECT("'" &amp; $D$33 &amp; "'!$A$9:$AD$120"),MATCH("# of Records Reviewed (denominator):",INDIRECT("'" &amp; $D$33 &amp; "'!$A$9:$AD$9"),0),FALSE))))))</f>
        <v xml:space="preserve"> </v>
      </c>
      <c r="E36" s="53" t="str">
        <f ca="1">IF($B36=0," ",IF(LEFT(EDTC115[[#Headers],[EnterQ2]],6)="EnterQ"," ",
IF((VLOOKUP($B36,INDIRECT("'"&amp;$D$33&amp;"'!$A$9:$AD$120"),MATCH("# of Records Reviewed (denominator):",INDIRECT("'" &amp; $D$33 &amp; "'!$A$9:$AD$9"),0),FALSE))="","N/A",
IF(VLOOKUP($B36,INDIRECT("'" &amp; $D$33 &amp; "'!$A$9:$AD$120"),MATCH("# of Records Reviewed (denominator):",INDIRECT("'" &amp; $D$33 &amp; "'!$A$9:$AD$9"),0),FALSE)="0","0 cases",
(VLOOKUP($B36,INDIRECT("'" &amp; $D$33 &amp; "'!$A$9:$AD$120"),MATCH("2. Allergies and/or Reactions",INDIRECT("'" &amp; $D$33 &amp; "'!$A$9:$AD$9"),0),FALSE)/VLOOKUP($B36,INDIRECT("'" &amp; $D$33 &amp; "'!$A$9:$AD$120"),MATCH("# of Records Reviewed (denominator):",INDIRECT("'" &amp; $D$33 &amp; "'!$A$9:$AD$9"),0),FALSE))))))</f>
        <v xml:space="preserve"> </v>
      </c>
      <c r="F36" s="53" t="str">
        <f ca="1">IF($B36=0," ",IF(LEFT(EDTC115[[#Headers],[EnterQ3]],6)="EnterQ"," ",
IF((VLOOKUP($B36,INDIRECT("'"&amp;$D$33&amp;"'!$A$9:$AD$120"),MATCH("# of Records Reviewed (denominator):",INDIRECT("'" &amp; $D$33 &amp; "'!$A$9:$AD$9"),0),FALSE))="","N/A",
IF(VLOOKUP($B36,INDIRECT("'" &amp; $D$33 &amp; "'!$A$9:$AD$120"),MATCH("# of Records Reviewed (denominator):",INDIRECT("'" &amp; $D$33 &amp; "'!$A$9:$AD$9"),0),FALSE)="0","0 cases",
(VLOOKUP($B36,INDIRECT("'" &amp; $D$33 &amp; "'!$A$9:$AD$120"),MATCH("2. Allergies and/or Reactions",INDIRECT("'" &amp; $D$33 &amp; "'!$A$9:$AD$9"),0),FALSE)/VLOOKUP($B36,INDIRECT("'" &amp; $D$33 &amp; "'!$A$9:$AD$120"),MATCH("# of Records Reviewed (denominator):",INDIRECT("'" &amp; $D$33 &amp; "'!$A$9:$AD$9"),0),FALSE))))))</f>
        <v xml:space="preserve"> </v>
      </c>
      <c r="G36" s="53" t="str">
        <f ca="1">IF($B36=0," ",IF(LEFT(EDTC115[[#Headers],[EnterQ4]],6)="EnterQ"," ",
IF((VLOOKUP($B36,INDIRECT("'"&amp;$D$33&amp;"'!$A$9:$AD$120"),MATCH("# of Records Reviewed (denominator):",INDIRECT("'" &amp; $D$33 &amp; "'!$A$9:$AD$9"),0),FALSE))="","N/A",
IF(VLOOKUP($B36,INDIRECT("'" &amp; $D$33 &amp; "'!$A$9:$AD$120"),MATCH("# of Records Reviewed (denominator):",INDIRECT("'" &amp; $D$33 &amp; "'!$A$9:$AD$9"),0),FALSE)="0","0 cases",
(VLOOKUP($B36,INDIRECT("'" &amp; $D$33 &amp; "'!$A$9:$AD$120"),MATCH("2. Allergies and/or Reactions",INDIRECT("'" &amp; $D$33 &amp; "'!$A$9:$AD$9"),0),FALSE)/VLOOKUP($B36,INDIRECT("'" &amp; $D$33 &amp; "'!$A$9:$AD$120"),MATCH("# of Records Reviewed (denominator):",INDIRECT("'" &amp; $D$33 &amp; "'!$A$9:$AD$9"),0),FALSE))))))</f>
        <v xml:space="preserve"> </v>
      </c>
      <c r="H36" s="53" t="str">
        <f ca="1">IF($B36=0," ",IF(LEFT(EDTC115[[#Headers],[EnterQ5]],6)="EnterQ"," ",
IF((VLOOKUP($B36,INDIRECT("'"&amp;$D$33&amp;"'!$A$9:$AD$120"),MATCH("# of Records Reviewed (denominator):",INDIRECT("'" &amp; $D$33 &amp; "'!$A$9:$AD$9"),0),FALSE))="","N/A",
IF(VLOOKUP($B36,INDIRECT("'" &amp; $D$33 &amp; "'!$A$9:$AD$120"),MATCH("# of Records Reviewed (denominator):",INDIRECT("'" &amp; $D$33 &amp; "'!$A$9:$AD$9"),0),FALSE)="0","0 cases",
(VLOOKUP($B36,INDIRECT("'" &amp; $D$33 &amp; "'!$A$9:$AD$120"),MATCH("2. Allergies and/or Reactions",INDIRECT("'" &amp; $D$33 &amp; "'!$A$9:$AD$9"),0),FALSE)/VLOOKUP($B36,INDIRECT("'" &amp; $D$33 &amp; "'!$A$9:$AD$120"),MATCH("# of Records Reviewed (denominator):",INDIRECT("'" &amp; $D$33 &amp; "'!$A$9:$AD$9"),0),FALSE))))))</f>
        <v xml:space="preserve"> </v>
      </c>
      <c r="I36" s="53" t="str">
        <f ca="1">IF($B36=0," ",IF(LEFT(EDTC115[[#Headers],[EnterQ6]],6)="EnterQ"," ",
IF((VLOOKUP($B36,INDIRECT("'"&amp;$D$33&amp;"'!$A$9:$AD$120"),MATCH("# of Records Reviewed (denominator):",INDIRECT("'" &amp; $D$33 &amp; "'!$A$9:$AD$9"),0),FALSE))="","N/A",
IF(VLOOKUP($B36,INDIRECT("'" &amp; $D$33 &amp; "'!$A$9:$AD$120"),MATCH("# of Records Reviewed (denominator):",INDIRECT("'" &amp; $D$33 &amp; "'!$A$9:$AD$9"),0),FALSE)="0","0 cases",
(VLOOKUP($B36,INDIRECT("'" &amp; $D$33 &amp; "'!$A$9:$AD$120"),MATCH("2. Allergies and/or Reactions",INDIRECT("'" &amp; $D$33 &amp; "'!$A$9:$AD$9"),0),FALSE)/VLOOKUP($B36,INDIRECT("'" &amp; $D$33 &amp; "'!$A$9:$AD$120"),MATCH("# of Records Reviewed (denominator):",INDIRECT("'" &amp; $D$33 &amp; "'!$A$9:$AD$9"),0),FALSE))))))</f>
        <v xml:space="preserve"> </v>
      </c>
      <c r="J36" s="53" t="str">
        <f ca="1">IF($B36=0," ",IF(LEFT(EDTC115[[#Headers],[EnterQ7]],6)="EnterQ"," ",
IF((VLOOKUP($B36,INDIRECT("'"&amp;$D$33&amp;"'!$A$9:$AD$120"),MATCH("# of Records Reviewed (denominator):",INDIRECT("'" &amp; $D$33 &amp; "'!$A$9:$AD$9"),0),FALSE))="","N/A",
IF(VLOOKUP($B36,INDIRECT("'" &amp; $D$33 &amp; "'!$A$9:$AD$120"),MATCH("# of Records Reviewed (denominator):",INDIRECT("'" &amp; $D$33 &amp; "'!$A$9:$AD$9"),0),FALSE)="0","0 cases",
(VLOOKUP($B36,INDIRECT("'" &amp; $D$33 &amp; "'!$A$9:$AD$120"),MATCH("2. Allergies and/or Reactions",INDIRECT("'" &amp; $D$33 &amp; "'!$A$9:$AD$9"),0),FALSE)/VLOOKUP($B36,INDIRECT("'" &amp; $D$33 &amp; "'!$A$9:$AD$120"),MATCH("# of Records Reviewed (denominator):",INDIRECT("'" &amp; $D$33 &amp; "'!$A$9:$AD$9"),0),FALSE))))))</f>
        <v xml:space="preserve"> </v>
      </c>
      <c r="K36" s="53" t="str">
        <f ca="1">IF($B36=0," ",IF(LEFT(EDTC115[[#Headers],[EnterQ8]],6)="EnterQ"," ",
IF((VLOOKUP($B36,INDIRECT("'"&amp;$D$33&amp;"'!$A$9:$AD$120"),MATCH("# of Records Reviewed (denominator):",INDIRECT("'" &amp; $D$33 &amp; "'!$A$9:$AD$9"),0),FALSE))="","N/A",
IF(VLOOKUP($B36,INDIRECT("'" &amp; $D$33 &amp; "'!$A$9:$AD$120"),MATCH("# of Records Reviewed (denominator):",INDIRECT("'" &amp; $D$33 &amp; "'!$A$9:$AD$9"),0),FALSE)="0","0 cases",
(VLOOKUP($B36,INDIRECT("'" &amp; $D$33 &amp; "'!$A$9:$AD$120"),MATCH("2. Allergies and/or Reactions",INDIRECT("'" &amp; $D$33 &amp; "'!$A$9:$AD$9"),0),FALSE)/VLOOKUP($B36,INDIRECT("'" &amp; $D$33 &amp; "'!$A$9:$AD$120"),MATCH("# of Records Reviewed (denominator):",INDIRECT("'" &amp; $D$33 &amp; "'!$A$9:$AD$9"),0),FALSE))))))</f>
        <v xml:space="preserve"> </v>
      </c>
      <c r="M36" s="22"/>
    </row>
    <row r="37" spans="2:13" x14ac:dyDescent="0.25">
      <c r="B37" s="52">
        <f>IF('Update Master Hospital List'!D4=0,0,'Update Master Hospital List'!D4)</f>
        <v>0</v>
      </c>
      <c r="C37" s="52">
        <f>IF('Update Master Hospital List'!E4=0,0,'Update Master Hospital List'!E4)</f>
        <v>0</v>
      </c>
      <c r="D37" s="53" t="str">
        <f ca="1">IF($B37=0," ",IF(LEFT(EDTC115[[#Headers],[EnterQ1]],6)="EnterQ"," ",
IF((VLOOKUP($B37,INDIRECT("'"&amp;$D$33&amp;"'!$A$9:$AD$120"),MATCH("# of Records Reviewed (denominator):",INDIRECT("'" &amp; $D$33 &amp; "'!$A$9:$AD$9"),0),FALSE))="","N/A",
IF(VLOOKUP($B37,INDIRECT("'" &amp; $D$33 &amp; "'!$A$9:$AD$120"),MATCH("# of Records Reviewed (denominator):",INDIRECT("'" &amp; $D$33 &amp; "'!$A$9:$AD$9"),0),FALSE)="0","0 cases",
(VLOOKUP($B37,INDIRECT("'" &amp; $D$33 &amp; "'!$A$9:$AD$120"),MATCH("2. Allergies and/or Reactions",INDIRECT("'" &amp; $D$33 &amp; "'!$A$9:$AD$9"),0),FALSE)/VLOOKUP($B37,INDIRECT("'" &amp; $D$33 &amp; "'!$A$9:$AD$120"),MATCH("# of Records Reviewed (denominator):",INDIRECT("'" &amp; $D$33 &amp; "'!$A$9:$AD$9"),0),FALSE))))))</f>
        <v xml:space="preserve"> </v>
      </c>
      <c r="E37" s="53" t="str">
        <f ca="1">IF($B37=0," ",IF(LEFT(EDTC115[[#Headers],[EnterQ2]],6)="EnterQ"," ",
IF((VLOOKUP($B37,INDIRECT("'"&amp;$D$33&amp;"'!$A$9:$AD$120"),MATCH("# of Records Reviewed (denominator):",INDIRECT("'" &amp; $D$33 &amp; "'!$A$9:$AD$9"),0),FALSE))="","N/A",
IF(VLOOKUP($B37,INDIRECT("'" &amp; $D$33 &amp; "'!$A$9:$AD$120"),MATCH("# of Records Reviewed (denominator):",INDIRECT("'" &amp; $D$33 &amp; "'!$A$9:$AD$9"),0),FALSE)="0","0 cases",
(VLOOKUP($B37,INDIRECT("'" &amp; $D$33 &amp; "'!$A$9:$AD$120"),MATCH("2. Allergies and/or Reactions",INDIRECT("'" &amp; $D$33 &amp; "'!$A$9:$AD$9"),0),FALSE)/VLOOKUP($B37,INDIRECT("'" &amp; $D$33 &amp; "'!$A$9:$AD$120"),MATCH("# of Records Reviewed (denominator):",INDIRECT("'" &amp; $D$33 &amp; "'!$A$9:$AD$9"),0),FALSE))))))</f>
        <v xml:space="preserve"> </v>
      </c>
      <c r="F37" s="53" t="str">
        <f ca="1">IF($B37=0," ",IF(LEFT(EDTC115[[#Headers],[EnterQ3]],6)="EnterQ"," ",
IF((VLOOKUP($B37,INDIRECT("'"&amp;$D$33&amp;"'!$A$9:$AD$120"),MATCH("# of Records Reviewed (denominator):",INDIRECT("'" &amp; $D$33 &amp; "'!$A$9:$AD$9"),0),FALSE))="","N/A",
IF(VLOOKUP($B37,INDIRECT("'" &amp; $D$33 &amp; "'!$A$9:$AD$120"),MATCH("# of Records Reviewed (denominator):",INDIRECT("'" &amp; $D$33 &amp; "'!$A$9:$AD$9"),0),FALSE)="0","0 cases",
(VLOOKUP($B37,INDIRECT("'" &amp; $D$33 &amp; "'!$A$9:$AD$120"),MATCH("2. Allergies and/or Reactions",INDIRECT("'" &amp; $D$33 &amp; "'!$A$9:$AD$9"),0),FALSE)/VLOOKUP($B37,INDIRECT("'" &amp; $D$33 &amp; "'!$A$9:$AD$120"),MATCH("# of Records Reviewed (denominator):",INDIRECT("'" &amp; $D$33 &amp; "'!$A$9:$AD$9"),0),FALSE))))))</f>
        <v xml:space="preserve"> </v>
      </c>
      <c r="G37" s="53" t="str">
        <f ca="1">IF($B37=0," ",IF(LEFT(EDTC115[[#Headers],[EnterQ4]],6)="EnterQ"," ",
IF((VLOOKUP($B37,INDIRECT("'"&amp;$D$33&amp;"'!$A$9:$AD$120"),MATCH("# of Records Reviewed (denominator):",INDIRECT("'" &amp; $D$33 &amp; "'!$A$9:$AD$9"),0),FALSE))="","N/A",
IF(VLOOKUP($B37,INDIRECT("'" &amp; $D$33 &amp; "'!$A$9:$AD$120"),MATCH("# of Records Reviewed (denominator):",INDIRECT("'" &amp; $D$33 &amp; "'!$A$9:$AD$9"),0),FALSE)="0","0 cases",
(VLOOKUP($B37,INDIRECT("'" &amp; $D$33 &amp; "'!$A$9:$AD$120"),MATCH("2. Allergies and/or Reactions",INDIRECT("'" &amp; $D$33 &amp; "'!$A$9:$AD$9"),0),FALSE)/VLOOKUP($B37,INDIRECT("'" &amp; $D$33 &amp; "'!$A$9:$AD$120"),MATCH("# of Records Reviewed (denominator):",INDIRECT("'" &amp; $D$33 &amp; "'!$A$9:$AD$9"),0),FALSE))))))</f>
        <v xml:space="preserve"> </v>
      </c>
      <c r="H37" s="53" t="str">
        <f ca="1">IF($B37=0," ",IF(LEFT(EDTC115[[#Headers],[EnterQ5]],6)="EnterQ"," ",
IF((VLOOKUP($B37,INDIRECT("'"&amp;$D$33&amp;"'!$A$9:$AD$120"),MATCH("# of Records Reviewed (denominator):",INDIRECT("'" &amp; $D$33 &amp; "'!$A$9:$AD$9"),0),FALSE))="","N/A",
IF(VLOOKUP($B37,INDIRECT("'" &amp; $D$33 &amp; "'!$A$9:$AD$120"),MATCH("# of Records Reviewed (denominator):",INDIRECT("'" &amp; $D$33 &amp; "'!$A$9:$AD$9"),0),FALSE)="0","0 cases",
(VLOOKUP($B37,INDIRECT("'" &amp; $D$33 &amp; "'!$A$9:$AD$120"),MATCH("2. Allergies and/or Reactions",INDIRECT("'" &amp; $D$33 &amp; "'!$A$9:$AD$9"),0),FALSE)/VLOOKUP($B37,INDIRECT("'" &amp; $D$33 &amp; "'!$A$9:$AD$120"),MATCH("# of Records Reviewed (denominator):",INDIRECT("'" &amp; $D$33 &amp; "'!$A$9:$AD$9"),0),FALSE))))))</f>
        <v xml:space="preserve"> </v>
      </c>
      <c r="I37" s="53" t="str">
        <f ca="1">IF($B37=0," ",IF(LEFT(EDTC115[[#Headers],[EnterQ6]],6)="EnterQ"," ",
IF((VLOOKUP($B37,INDIRECT("'"&amp;$D$33&amp;"'!$A$9:$AD$120"),MATCH("# of Records Reviewed (denominator):",INDIRECT("'" &amp; $D$33 &amp; "'!$A$9:$AD$9"),0),FALSE))="","N/A",
IF(VLOOKUP($B37,INDIRECT("'" &amp; $D$33 &amp; "'!$A$9:$AD$120"),MATCH("# of Records Reviewed (denominator):",INDIRECT("'" &amp; $D$33 &amp; "'!$A$9:$AD$9"),0),FALSE)="0","0 cases",
(VLOOKUP($B37,INDIRECT("'" &amp; $D$33 &amp; "'!$A$9:$AD$120"),MATCH("2. Allergies and/or Reactions",INDIRECT("'" &amp; $D$33 &amp; "'!$A$9:$AD$9"),0),FALSE)/VLOOKUP($B37,INDIRECT("'" &amp; $D$33 &amp; "'!$A$9:$AD$120"),MATCH("# of Records Reviewed (denominator):",INDIRECT("'" &amp; $D$33 &amp; "'!$A$9:$AD$9"),0),FALSE))))))</f>
        <v xml:space="preserve"> </v>
      </c>
      <c r="J37" s="53" t="str">
        <f ca="1">IF($B37=0," ",IF(LEFT(EDTC115[[#Headers],[EnterQ7]],6)="EnterQ"," ",
IF((VLOOKUP($B37,INDIRECT("'"&amp;$D$33&amp;"'!$A$9:$AD$120"),MATCH("# of Records Reviewed (denominator):",INDIRECT("'" &amp; $D$33 &amp; "'!$A$9:$AD$9"),0),FALSE))="","N/A",
IF(VLOOKUP($B37,INDIRECT("'" &amp; $D$33 &amp; "'!$A$9:$AD$120"),MATCH("# of Records Reviewed (denominator):",INDIRECT("'" &amp; $D$33 &amp; "'!$A$9:$AD$9"),0),FALSE)="0","0 cases",
(VLOOKUP($B37,INDIRECT("'" &amp; $D$33 &amp; "'!$A$9:$AD$120"),MATCH("2. Allergies and/or Reactions",INDIRECT("'" &amp; $D$33 &amp; "'!$A$9:$AD$9"),0),FALSE)/VLOOKUP($B37,INDIRECT("'" &amp; $D$33 &amp; "'!$A$9:$AD$120"),MATCH("# of Records Reviewed (denominator):",INDIRECT("'" &amp; $D$33 &amp; "'!$A$9:$AD$9"),0),FALSE))))))</f>
        <v xml:space="preserve"> </v>
      </c>
      <c r="K37" s="53" t="str">
        <f ca="1">IF($B37=0," ",IF(LEFT(EDTC115[[#Headers],[EnterQ8]],6)="EnterQ"," ",
IF((VLOOKUP($B37,INDIRECT("'"&amp;$D$33&amp;"'!$A$9:$AD$120"),MATCH("# of Records Reviewed (denominator):",INDIRECT("'" &amp; $D$33 &amp; "'!$A$9:$AD$9"),0),FALSE))="","N/A",
IF(VLOOKUP($B37,INDIRECT("'" &amp; $D$33 &amp; "'!$A$9:$AD$120"),MATCH("# of Records Reviewed (denominator):",INDIRECT("'" &amp; $D$33 &amp; "'!$A$9:$AD$9"),0),FALSE)="0","0 cases",
(VLOOKUP($B37,INDIRECT("'" &amp; $D$33 &amp; "'!$A$9:$AD$120"),MATCH("2. Allergies and/or Reactions",INDIRECT("'" &amp; $D$33 &amp; "'!$A$9:$AD$9"),0),FALSE)/VLOOKUP($B37,INDIRECT("'" &amp; $D$33 &amp; "'!$A$9:$AD$120"),MATCH("# of Records Reviewed (denominator):",INDIRECT("'" &amp; $D$33 &amp; "'!$A$9:$AD$9"),0),FALSE))))))</f>
        <v xml:space="preserve"> </v>
      </c>
      <c r="M37" s="22"/>
    </row>
    <row r="38" spans="2:13" x14ac:dyDescent="0.25">
      <c r="B38" s="52">
        <f>IF('Update Master Hospital List'!D5=0,0,'Update Master Hospital List'!D5)</f>
        <v>0</v>
      </c>
      <c r="C38" s="52">
        <f>IF('Update Master Hospital List'!E5=0,0,'Update Master Hospital List'!E5)</f>
        <v>0</v>
      </c>
      <c r="D38" s="53" t="str">
        <f ca="1">IF($B38=0," ",IF(LEFT(EDTC115[[#Headers],[EnterQ1]],6)="EnterQ"," ",
IF((VLOOKUP($B38,INDIRECT("'"&amp;$D$33&amp;"'!$A$9:$AD$120"),MATCH("# of Records Reviewed (denominator):",INDIRECT("'" &amp; $D$33 &amp; "'!$A$9:$AD$9"),0),FALSE))="","N/A",
IF(VLOOKUP($B38,INDIRECT("'" &amp; $D$33 &amp; "'!$A$9:$AD$120"),MATCH("# of Records Reviewed (denominator):",INDIRECT("'" &amp; $D$33 &amp; "'!$A$9:$AD$9"),0),FALSE)="0","0 cases",
(VLOOKUP($B38,INDIRECT("'" &amp; $D$33 &amp; "'!$A$9:$AD$120"),MATCH("2. Allergies and/or Reactions",INDIRECT("'" &amp; $D$33 &amp; "'!$A$9:$AD$9"),0),FALSE)/VLOOKUP($B38,INDIRECT("'" &amp; $D$33 &amp; "'!$A$9:$AD$120"),MATCH("# of Records Reviewed (denominator):",INDIRECT("'" &amp; $D$33 &amp; "'!$A$9:$AD$9"),0),FALSE))))))</f>
        <v xml:space="preserve"> </v>
      </c>
      <c r="E38" s="53" t="str">
        <f ca="1">IF($B38=0," ",IF(LEFT(EDTC115[[#Headers],[EnterQ2]],6)="EnterQ"," ",
IF((VLOOKUP($B38,INDIRECT("'"&amp;$D$33&amp;"'!$A$9:$AD$120"),MATCH("# of Records Reviewed (denominator):",INDIRECT("'" &amp; $D$33 &amp; "'!$A$9:$AD$9"),0),FALSE))="","N/A",
IF(VLOOKUP($B38,INDIRECT("'" &amp; $D$33 &amp; "'!$A$9:$AD$120"),MATCH("# of Records Reviewed (denominator):",INDIRECT("'" &amp; $D$33 &amp; "'!$A$9:$AD$9"),0),FALSE)="0","0 cases",
(VLOOKUP($B38,INDIRECT("'" &amp; $D$33 &amp; "'!$A$9:$AD$120"),MATCH("2. Allergies and/or Reactions",INDIRECT("'" &amp; $D$33 &amp; "'!$A$9:$AD$9"),0),FALSE)/VLOOKUP($B38,INDIRECT("'" &amp; $D$33 &amp; "'!$A$9:$AD$120"),MATCH("# of Records Reviewed (denominator):",INDIRECT("'" &amp; $D$33 &amp; "'!$A$9:$AD$9"),0),FALSE))))))</f>
        <v xml:space="preserve"> </v>
      </c>
      <c r="F38" s="53" t="str">
        <f ca="1">IF($B38=0," ",IF(LEFT(EDTC115[[#Headers],[EnterQ3]],6)="EnterQ"," ",
IF((VLOOKUP($B38,INDIRECT("'"&amp;$D$33&amp;"'!$A$9:$AD$120"),MATCH("# of Records Reviewed (denominator):",INDIRECT("'" &amp; $D$33 &amp; "'!$A$9:$AD$9"),0),FALSE))="","N/A",
IF(VLOOKUP($B38,INDIRECT("'" &amp; $D$33 &amp; "'!$A$9:$AD$120"),MATCH("# of Records Reviewed (denominator):",INDIRECT("'" &amp; $D$33 &amp; "'!$A$9:$AD$9"),0),FALSE)="0","0 cases",
(VLOOKUP($B38,INDIRECT("'" &amp; $D$33 &amp; "'!$A$9:$AD$120"),MATCH("2. Allergies and/or Reactions",INDIRECT("'" &amp; $D$33 &amp; "'!$A$9:$AD$9"),0),FALSE)/VLOOKUP($B38,INDIRECT("'" &amp; $D$33 &amp; "'!$A$9:$AD$120"),MATCH("# of Records Reviewed (denominator):",INDIRECT("'" &amp; $D$33 &amp; "'!$A$9:$AD$9"),0),FALSE))))))</f>
        <v xml:space="preserve"> </v>
      </c>
      <c r="G38" s="53" t="str">
        <f ca="1">IF($B38=0," ",IF(LEFT(EDTC115[[#Headers],[EnterQ4]],6)="EnterQ"," ",
IF((VLOOKUP($B38,INDIRECT("'"&amp;$D$33&amp;"'!$A$9:$AD$120"),MATCH("# of Records Reviewed (denominator):",INDIRECT("'" &amp; $D$33 &amp; "'!$A$9:$AD$9"),0),FALSE))="","N/A",
IF(VLOOKUP($B38,INDIRECT("'" &amp; $D$33 &amp; "'!$A$9:$AD$120"),MATCH("# of Records Reviewed (denominator):",INDIRECT("'" &amp; $D$33 &amp; "'!$A$9:$AD$9"),0),FALSE)="0","0 cases",
(VLOOKUP($B38,INDIRECT("'" &amp; $D$33 &amp; "'!$A$9:$AD$120"),MATCH("2. Allergies and/or Reactions",INDIRECT("'" &amp; $D$33 &amp; "'!$A$9:$AD$9"),0),FALSE)/VLOOKUP($B38,INDIRECT("'" &amp; $D$33 &amp; "'!$A$9:$AD$120"),MATCH("# of Records Reviewed (denominator):",INDIRECT("'" &amp; $D$33 &amp; "'!$A$9:$AD$9"),0),FALSE))))))</f>
        <v xml:space="preserve"> </v>
      </c>
      <c r="H38" s="53" t="str">
        <f ca="1">IF($B38=0," ",IF(LEFT(EDTC115[[#Headers],[EnterQ5]],6)="EnterQ"," ",
IF((VLOOKUP($B38,INDIRECT("'"&amp;$D$33&amp;"'!$A$9:$AD$120"),MATCH("# of Records Reviewed (denominator):",INDIRECT("'" &amp; $D$33 &amp; "'!$A$9:$AD$9"),0),FALSE))="","N/A",
IF(VLOOKUP($B38,INDIRECT("'" &amp; $D$33 &amp; "'!$A$9:$AD$120"),MATCH("# of Records Reviewed (denominator):",INDIRECT("'" &amp; $D$33 &amp; "'!$A$9:$AD$9"),0),FALSE)="0","0 cases",
(VLOOKUP($B38,INDIRECT("'" &amp; $D$33 &amp; "'!$A$9:$AD$120"),MATCH("2. Allergies and/or Reactions",INDIRECT("'" &amp; $D$33 &amp; "'!$A$9:$AD$9"),0),FALSE)/VLOOKUP($B38,INDIRECT("'" &amp; $D$33 &amp; "'!$A$9:$AD$120"),MATCH("# of Records Reviewed (denominator):",INDIRECT("'" &amp; $D$33 &amp; "'!$A$9:$AD$9"),0),FALSE))))))</f>
        <v xml:space="preserve"> </v>
      </c>
      <c r="I38" s="53" t="str">
        <f ca="1">IF($B38=0," ",IF(LEFT(EDTC115[[#Headers],[EnterQ6]],6)="EnterQ"," ",
IF((VLOOKUP($B38,INDIRECT("'"&amp;$D$33&amp;"'!$A$9:$AD$120"),MATCH("# of Records Reviewed (denominator):",INDIRECT("'" &amp; $D$33 &amp; "'!$A$9:$AD$9"),0),FALSE))="","N/A",
IF(VLOOKUP($B38,INDIRECT("'" &amp; $D$33 &amp; "'!$A$9:$AD$120"),MATCH("# of Records Reviewed (denominator):",INDIRECT("'" &amp; $D$33 &amp; "'!$A$9:$AD$9"),0),FALSE)="0","0 cases",
(VLOOKUP($B38,INDIRECT("'" &amp; $D$33 &amp; "'!$A$9:$AD$120"),MATCH("2. Allergies and/or Reactions",INDIRECT("'" &amp; $D$33 &amp; "'!$A$9:$AD$9"),0),FALSE)/VLOOKUP($B38,INDIRECT("'" &amp; $D$33 &amp; "'!$A$9:$AD$120"),MATCH("# of Records Reviewed (denominator):",INDIRECT("'" &amp; $D$33 &amp; "'!$A$9:$AD$9"),0),FALSE))))))</f>
        <v xml:space="preserve"> </v>
      </c>
      <c r="J38" s="53" t="str">
        <f ca="1">IF($B38=0," ",IF(LEFT(EDTC115[[#Headers],[EnterQ7]],6)="EnterQ"," ",
IF((VLOOKUP($B38,INDIRECT("'"&amp;$D$33&amp;"'!$A$9:$AD$120"),MATCH("# of Records Reviewed (denominator):",INDIRECT("'" &amp; $D$33 &amp; "'!$A$9:$AD$9"),0),FALSE))="","N/A",
IF(VLOOKUP($B38,INDIRECT("'" &amp; $D$33 &amp; "'!$A$9:$AD$120"),MATCH("# of Records Reviewed (denominator):",INDIRECT("'" &amp; $D$33 &amp; "'!$A$9:$AD$9"),0),FALSE)="0","0 cases",
(VLOOKUP($B38,INDIRECT("'" &amp; $D$33 &amp; "'!$A$9:$AD$120"),MATCH("2. Allergies and/or Reactions",INDIRECT("'" &amp; $D$33 &amp; "'!$A$9:$AD$9"),0),FALSE)/VLOOKUP($B38,INDIRECT("'" &amp; $D$33 &amp; "'!$A$9:$AD$120"),MATCH("# of Records Reviewed (denominator):",INDIRECT("'" &amp; $D$33 &amp; "'!$A$9:$AD$9"),0),FALSE))))))</f>
        <v xml:space="preserve"> </v>
      </c>
      <c r="K38" s="53" t="str">
        <f ca="1">IF($B38=0," ",IF(LEFT(EDTC115[[#Headers],[EnterQ8]],6)="EnterQ"," ",
IF((VLOOKUP($B38,INDIRECT("'"&amp;$D$33&amp;"'!$A$9:$AD$120"),MATCH("# of Records Reviewed (denominator):",INDIRECT("'" &amp; $D$33 &amp; "'!$A$9:$AD$9"),0),FALSE))="","N/A",
IF(VLOOKUP($B38,INDIRECT("'" &amp; $D$33 &amp; "'!$A$9:$AD$120"),MATCH("# of Records Reviewed (denominator):",INDIRECT("'" &amp; $D$33 &amp; "'!$A$9:$AD$9"),0),FALSE)="0","0 cases",
(VLOOKUP($B38,INDIRECT("'" &amp; $D$33 &amp; "'!$A$9:$AD$120"),MATCH("2. Allergies and/or Reactions",INDIRECT("'" &amp; $D$33 &amp; "'!$A$9:$AD$9"),0),FALSE)/VLOOKUP($B38,INDIRECT("'" &amp; $D$33 &amp; "'!$A$9:$AD$120"),MATCH("# of Records Reviewed (denominator):",INDIRECT("'" &amp; $D$33 &amp; "'!$A$9:$AD$9"),0),FALSE))))))</f>
        <v xml:space="preserve"> </v>
      </c>
    </row>
    <row r="39" spans="2:13" x14ac:dyDescent="0.25">
      <c r="B39" s="52">
        <f>IF('Update Master Hospital List'!D6=0,0,'Update Master Hospital List'!D6)</f>
        <v>0</v>
      </c>
      <c r="C39" s="52">
        <f>IF('Update Master Hospital List'!E6=0,0,'Update Master Hospital List'!E6)</f>
        <v>0</v>
      </c>
      <c r="D39" s="53" t="str">
        <f ca="1">IF($B39=0," ",IF(LEFT(EDTC115[[#Headers],[EnterQ1]],6)="EnterQ"," ",
IF((VLOOKUP($B39,INDIRECT("'"&amp;$D$33&amp;"'!$A$9:$AD$120"),MATCH("# of Records Reviewed (denominator):",INDIRECT("'" &amp; $D$33 &amp; "'!$A$9:$AD$9"),0),FALSE))="","N/A",
IF(VLOOKUP($B39,INDIRECT("'" &amp; $D$33 &amp; "'!$A$9:$AD$120"),MATCH("# of Records Reviewed (denominator):",INDIRECT("'" &amp; $D$33 &amp; "'!$A$9:$AD$9"),0),FALSE)="0","0 cases",
(VLOOKUP($B39,INDIRECT("'" &amp; $D$33 &amp; "'!$A$9:$AD$120"),MATCH("2. Allergies and/or Reactions",INDIRECT("'" &amp; $D$33 &amp; "'!$A$9:$AD$9"),0),FALSE)/VLOOKUP($B39,INDIRECT("'" &amp; $D$33 &amp; "'!$A$9:$AD$120"),MATCH("# of Records Reviewed (denominator):",INDIRECT("'" &amp; $D$33 &amp; "'!$A$9:$AD$9"),0),FALSE))))))</f>
        <v xml:space="preserve"> </v>
      </c>
      <c r="E39" s="53" t="str">
        <f ca="1">IF($B39=0," ",IF(LEFT(EDTC115[[#Headers],[EnterQ2]],6)="EnterQ"," ",
IF((VLOOKUP($B39,INDIRECT("'"&amp;$D$33&amp;"'!$A$9:$AD$120"),MATCH("# of Records Reviewed (denominator):",INDIRECT("'" &amp; $D$33 &amp; "'!$A$9:$AD$9"),0),FALSE))="","N/A",
IF(VLOOKUP($B39,INDIRECT("'" &amp; $D$33 &amp; "'!$A$9:$AD$120"),MATCH("# of Records Reviewed (denominator):",INDIRECT("'" &amp; $D$33 &amp; "'!$A$9:$AD$9"),0),FALSE)="0","0 cases",
(VLOOKUP($B39,INDIRECT("'" &amp; $D$33 &amp; "'!$A$9:$AD$120"),MATCH("2. Allergies and/or Reactions",INDIRECT("'" &amp; $D$33 &amp; "'!$A$9:$AD$9"),0),FALSE)/VLOOKUP($B39,INDIRECT("'" &amp; $D$33 &amp; "'!$A$9:$AD$120"),MATCH("# of Records Reviewed (denominator):",INDIRECT("'" &amp; $D$33 &amp; "'!$A$9:$AD$9"),0),FALSE))))))</f>
        <v xml:space="preserve"> </v>
      </c>
      <c r="F39" s="53" t="str">
        <f ca="1">IF($B39=0," ",IF(LEFT(EDTC115[[#Headers],[EnterQ3]],6)="EnterQ"," ",
IF((VLOOKUP($B39,INDIRECT("'"&amp;$D$33&amp;"'!$A$9:$AD$120"),MATCH("# of Records Reviewed (denominator):",INDIRECT("'" &amp; $D$33 &amp; "'!$A$9:$AD$9"),0),FALSE))="","N/A",
IF(VLOOKUP($B39,INDIRECT("'" &amp; $D$33 &amp; "'!$A$9:$AD$120"),MATCH("# of Records Reviewed (denominator):",INDIRECT("'" &amp; $D$33 &amp; "'!$A$9:$AD$9"),0),FALSE)="0","0 cases",
(VLOOKUP($B39,INDIRECT("'" &amp; $D$33 &amp; "'!$A$9:$AD$120"),MATCH("2. Allergies and/or Reactions",INDIRECT("'" &amp; $D$33 &amp; "'!$A$9:$AD$9"),0),FALSE)/VLOOKUP($B39,INDIRECT("'" &amp; $D$33 &amp; "'!$A$9:$AD$120"),MATCH("# of Records Reviewed (denominator):",INDIRECT("'" &amp; $D$33 &amp; "'!$A$9:$AD$9"),0),FALSE))))))</f>
        <v xml:space="preserve"> </v>
      </c>
      <c r="G39" s="53" t="str">
        <f ca="1">IF($B39=0," ",IF(LEFT(EDTC115[[#Headers],[EnterQ4]],6)="EnterQ"," ",
IF((VLOOKUP($B39,INDIRECT("'"&amp;$D$33&amp;"'!$A$9:$AD$120"),MATCH("# of Records Reviewed (denominator):",INDIRECT("'" &amp; $D$33 &amp; "'!$A$9:$AD$9"),0),FALSE))="","N/A",
IF(VLOOKUP($B39,INDIRECT("'" &amp; $D$33 &amp; "'!$A$9:$AD$120"),MATCH("# of Records Reviewed (denominator):",INDIRECT("'" &amp; $D$33 &amp; "'!$A$9:$AD$9"),0),FALSE)="0","0 cases",
(VLOOKUP($B39,INDIRECT("'" &amp; $D$33 &amp; "'!$A$9:$AD$120"),MATCH("2. Allergies and/or Reactions",INDIRECT("'" &amp; $D$33 &amp; "'!$A$9:$AD$9"),0),FALSE)/VLOOKUP($B39,INDIRECT("'" &amp; $D$33 &amp; "'!$A$9:$AD$120"),MATCH("# of Records Reviewed (denominator):",INDIRECT("'" &amp; $D$33 &amp; "'!$A$9:$AD$9"),0),FALSE))))))</f>
        <v xml:space="preserve"> </v>
      </c>
      <c r="H39" s="53" t="str">
        <f ca="1">IF($B39=0," ",IF(LEFT(EDTC115[[#Headers],[EnterQ5]],6)="EnterQ"," ",
IF((VLOOKUP($B39,INDIRECT("'"&amp;$D$33&amp;"'!$A$9:$AD$120"),MATCH("# of Records Reviewed (denominator):",INDIRECT("'" &amp; $D$33 &amp; "'!$A$9:$AD$9"),0),FALSE))="","N/A",
IF(VLOOKUP($B39,INDIRECT("'" &amp; $D$33 &amp; "'!$A$9:$AD$120"),MATCH("# of Records Reviewed (denominator):",INDIRECT("'" &amp; $D$33 &amp; "'!$A$9:$AD$9"),0),FALSE)="0","0 cases",
(VLOOKUP($B39,INDIRECT("'" &amp; $D$33 &amp; "'!$A$9:$AD$120"),MATCH("2. Allergies and/or Reactions",INDIRECT("'" &amp; $D$33 &amp; "'!$A$9:$AD$9"),0),FALSE)/VLOOKUP($B39,INDIRECT("'" &amp; $D$33 &amp; "'!$A$9:$AD$120"),MATCH("# of Records Reviewed (denominator):",INDIRECT("'" &amp; $D$33 &amp; "'!$A$9:$AD$9"),0),FALSE))))))</f>
        <v xml:space="preserve"> </v>
      </c>
      <c r="I39" s="53" t="str">
        <f ca="1">IF($B39=0," ",IF(LEFT(EDTC115[[#Headers],[EnterQ6]],6)="EnterQ"," ",
IF((VLOOKUP($B39,INDIRECT("'"&amp;$D$33&amp;"'!$A$9:$AD$120"),MATCH("# of Records Reviewed (denominator):",INDIRECT("'" &amp; $D$33 &amp; "'!$A$9:$AD$9"),0),FALSE))="","N/A",
IF(VLOOKUP($B39,INDIRECT("'" &amp; $D$33 &amp; "'!$A$9:$AD$120"),MATCH("# of Records Reviewed (denominator):",INDIRECT("'" &amp; $D$33 &amp; "'!$A$9:$AD$9"),0),FALSE)="0","0 cases",
(VLOOKUP($B39,INDIRECT("'" &amp; $D$33 &amp; "'!$A$9:$AD$120"),MATCH("2. Allergies and/or Reactions",INDIRECT("'" &amp; $D$33 &amp; "'!$A$9:$AD$9"),0),FALSE)/VLOOKUP($B39,INDIRECT("'" &amp; $D$33 &amp; "'!$A$9:$AD$120"),MATCH("# of Records Reviewed (denominator):",INDIRECT("'" &amp; $D$33 &amp; "'!$A$9:$AD$9"),0),FALSE))))))</f>
        <v xml:space="preserve"> </v>
      </c>
      <c r="J39" s="53" t="str">
        <f ca="1">IF($B39=0," ",IF(LEFT(EDTC115[[#Headers],[EnterQ7]],6)="EnterQ"," ",
IF((VLOOKUP($B39,INDIRECT("'"&amp;$D$33&amp;"'!$A$9:$AD$120"),MATCH("# of Records Reviewed (denominator):",INDIRECT("'" &amp; $D$33 &amp; "'!$A$9:$AD$9"),0),FALSE))="","N/A",
IF(VLOOKUP($B39,INDIRECT("'" &amp; $D$33 &amp; "'!$A$9:$AD$120"),MATCH("# of Records Reviewed (denominator):",INDIRECT("'" &amp; $D$33 &amp; "'!$A$9:$AD$9"),0),FALSE)="0","0 cases",
(VLOOKUP($B39,INDIRECT("'" &amp; $D$33 &amp; "'!$A$9:$AD$120"),MATCH("2. Allergies and/or Reactions",INDIRECT("'" &amp; $D$33 &amp; "'!$A$9:$AD$9"),0),FALSE)/VLOOKUP($B39,INDIRECT("'" &amp; $D$33 &amp; "'!$A$9:$AD$120"),MATCH("# of Records Reviewed (denominator):",INDIRECT("'" &amp; $D$33 &amp; "'!$A$9:$AD$9"),0),FALSE))))))</f>
        <v xml:space="preserve"> </v>
      </c>
      <c r="K39" s="53" t="str">
        <f ca="1">IF($B39=0," ",IF(LEFT(EDTC115[[#Headers],[EnterQ8]],6)="EnterQ"," ",
IF((VLOOKUP($B39,INDIRECT("'"&amp;$D$33&amp;"'!$A$9:$AD$120"),MATCH("# of Records Reviewed (denominator):",INDIRECT("'" &amp; $D$33 &amp; "'!$A$9:$AD$9"),0),FALSE))="","N/A",
IF(VLOOKUP($B39,INDIRECT("'" &amp; $D$33 &amp; "'!$A$9:$AD$120"),MATCH("# of Records Reviewed (denominator):",INDIRECT("'" &amp; $D$33 &amp; "'!$A$9:$AD$9"),0),FALSE)="0","0 cases",
(VLOOKUP($B39,INDIRECT("'" &amp; $D$33 &amp; "'!$A$9:$AD$120"),MATCH("2. Allergies and/or Reactions",INDIRECT("'" &amp; $D$33 &amp; "'!$A$9:$AD$9"),0),FALSE)/VLOOKUP($B39,INDIRECT("'" &amp; $D$33 &amp; "'!$A$9:$AD$120"),MATCH("# of Records Reviewed (denominator):",INDIRECT("'" &amp; $D$33 &amp; "'!$A$9:$AD$9"),0),FALSE))))))</f>
        <v xml:space="preserve"> </v>
      </c>
    </row>
    <row r="40" spans="2:13" x14ac:dyDescent="0.25">
      <c r="B40" s="52">
        <f>IF('Update Master Hospital List'!D7=0,0,'Update Master Hospital List'!D7)</f>
        <v>0</v>
      </c>
      <c r="C40" s="52">
        <f>IF('Update Master Hospital List'!E7=0,0,'Update Master Hospital List'!E7)</f>
        <v>0</v>
      </c>
      <c r="D40" s="53" t="str">
        <f ca="1">IF($B40=0," ",IF(LEFT(EDTC115[[#Headers],[EnterQ1]],6)="EnterQ"," ",
IF((VLOOKUP($B40,INDIRECT("'"&amp;$D$33&amp;"'!$A$9:$AD$120"),MATCH("# of Records Reviewed (denominator):",INDIRECT("'" &amp; $D$33 &amp; "'!$A$9:$AD$9"),0),FALSE))="","N/A",
IF(VLOOKUP($B40,INDIRECT("'" &amp; $D$33 &amp; "'!$A$9:$AD$120"),MATCH("# of Records Reviewed (denominator):",INDIRECT("'" &amp; $D$33 &amp; "'!$A$9:$AD$9"),0),FALSE)="0","0 cases",
(VLOOKUP($B40,INDIRECT("'" &amp; $D$33 &amp; "'!$A$9:$AD$120"),MATCH("2. Allergies and/or Reactions",INDIRECT("'" &amp; $D$33 &amp; "'!$A$9:$AD$9"),0),FALSE)/VLOOKUP($B40,INDIRECT("'" &amp; $D$33 &amp; "'!$A$9:$AD$120"),MATCH("# of Records Reviewed (denominator):",INDIRECT("'" &amp; $D$33 &amp; "'!$A$9:$AD$9"),0),FALSE))))))</f>
        <v xml:space="preserve"> </v>
      </c>
      <c r="E40" s="53" t="str">
        <f ca="1">IF($B40=0," ",IF(LEFT(EDTC115[[#Headers],[EnterQ2]],6)="EnterQ"," ",
IF((VLOOKUP($B40,INDIRECT("'"&amp;$D$33&amp;"'!$A$9:$AD$120"),MATCH("# of Records Reviewed (denominator):",INDIRECT("'" &amp; $D$33 &amp; "'!$A$9:$AD$9"),0),FALSE))="","N/A",
IF(VLOOKUP($B40,INDIRECT("'" &amp; $D$33 &amp; "'!$A$9:$AD$120"),MATCH("# of Records Reviewed (denominator):",INDIRECT("'" &amp; $D$33 &amp; "'!$A$9:$AD$9"),0),FALSE)="0","0 cases",
(VLOOKUP($B40,INDIRECT("'" &amp; $D$33 &amp; "'!$A$9:$AD$120"),MATCH("2. Allergies and/or Reactions",INDIRECT("'" &amp; $D$33 &amp; "'!$A$9:$AD$9"),0),FALSE)/VLOOKUP($B40,INDIRECT("'" &amp; $D$33 &amp; "'!$A$9:$AD$120"),MATCH("# of Records Reviewed (denominator):",INDIRECT("'" &amp; $D$33 &amp; "'!$A$9:$AD$9"),0),FALSE))))))</f>
        <v xml:space="preserve"> </v>
      </c>
      <c r="F40" s="53" t="str">
        <f ca="1">IF($B40=0," ",IF(LEFT(EDTC115[[#Headers],[EnterQ3]],6)="EnterQ"," ",
IF((VLOOKUP($B40,INDIRECT("'"&amp;$D$33&amp;"'!$A$9:$AD$120"),MATCH("# of Records Reviewed (denominator):",INDIRECT("'" &amp; $D$33 &amp; "'!$A$9:$AD$9"),0),FALSE))="","N/A",
IF(VLOOKUP($B40,INDIRECT("'" &amp; $D$33 &amp; "'!$A$9:$AD$120"),MATCH("# of Records Reviewed (denominator):",INDIRECT("'" &amp; $D$33 &amp; "'!$A$9:$AD$9"),0),FALSE)="0","0 cases",
(VLOOKUP($B40,INDIRECT("'" &amp; $D$33 &amp; "'!$A$9:$AD$120"),MATCH("2. Allergies and/or Reactions",INDIRECT("'" &amp; $D$33 &amp; "'!$A$9:$AD$9"),0),FALSE)/VLOOKUP($B40,INDIRECT("'" &amp; $D$33 &amp; "'!$A$9:$AD$120"),MATCH("# of Records Reviewed (denominator):",INDIRECT("'" &amp; $D$33 &amp; "'!$A$9:$AD$9"),0),FALSE))))))</f>
        <v xml:space="preserve"> </v>
      </c>
      <c r="G40" s="53" t="str">
        <f ca="1">IF($B40=0," ",IF(LEFT(EDTC115[[#Headers],[EnterQ4]],6)="EnterQ"," ",
IF((VLOOKUP($B40,INDIRECT("'"&amp;$D$33&amp;"'!$A$9:$AD$120"),MATCH("# of Records Reviewed (denominator):",INDIRECT("'" &amp; $D$33 &amp; "'!$A$9:$AD$9"),0),FALSE))="","N/A",
IF(VLOOKUP($B40,INDIRECT("'" &amp; $D$33 &amp; "'!$A$9:$AD$120"),MATCH("# of Records Reviewed (denominator):",INDIRECT("'" &amp; $D$33 &amp; "'!$A$9:$AD$9"),0),FALSE)="0","0 cases",
(VLOOKUP($B40,INDIRECT("'" &amp; $D$33 &amp; "'!$A$9:$AD$120"),MATCH("2. Allergies and/or Reactions",INDIRECT("'" &amp; $D$33 &amp; "'!$A$9:$AD$9"),0),FALSE)/VLOOKUP($B40,INDIRECT("'" &amp; $D$33 &amp; "'!$A$9:$AD$120"),MATCH("# of Records Reviewed (denominator):",INDIRECT("'" &amp; $D$33 &amp; "'!$A$9:$AD$9"),0),FALSE))))))</f>
        <v xml:space="preserve"> </v>
      </c>
      <c r="H40" s="53" t="str">
        <f ca="1">IF($B40=0," ",IF(LEFT(EDTC115[[#Headers],[EnterQ5]],6)="EnterQ"," ",
IF((VLOOKUP($B40,INDIRECT("'"&amp;$D$33&amp;"'!$A$9:$AD$120"),MATCH("# of Records Reviewed (denominator):",INDIRECT("'" &amp; $D$33 &amp; "'!$A$9:$AD$9"),0),FALSE))="","N/A",
IF(VLOOKUP($B40,INDIRECT("'" &amp; $D$33 &amp; "'!$A$9:$AD$120"),MATCH("# of Records Reviewed (denominator):",INDIRECT("'" &amp; $D$33 &amp; "'!$A$9:$AD$9"),0),FALSE)="0","0 cases",
(VLOOKUP($B40,INDIRECT("'" &amp; $D$33 &amp; "'!$A$9:$AD$120"),MATCH("2. Allergies and/or Reactions",INDIRECT("'" &amp; $D$33 &amp; "'!$A$9:$AD$9"),0),FALSE)/VLOOKUP($B40,INDIRECT("'" &amp; $D$33 &amp; "'!$A$9:$AD$120"),MATCH("# of Records Reviewed (denominator):",INDIRECT("'" &amp; $D$33 &amp; "'!$A$9:$AD$9"),0),FALSE))))))</f>
        <v xml:space="preserve"> </v>
      </c>
      <c r="I40" s="53" t="str">
        <f ca="1">IF($B40=0," ",IF(LEFT(EDTC115[[#Headers],[EnterQ6]],6)="EnterQ"," ",
IF((VLOOKUP($B40,INDIRECT("'"&amp;$D$33&amp;"'!$A$9:$AD$120"),MATCH("# of Records Reviewed (denominator):",INDIRECT("'" &amp; $D$33 &amp; "'!$A$9:$AD$9"),0),FALSE))="","N/A",
IF(VLOOKUP($B40,INDIRECT("'" &amp; $D$33 &amp; "'!$A$9:$AD$120"),MATCH("# of Records Reviewed (denominator):",INDIRECT("'" &amp; $D$33 &amp; "'!$A$9:$AD$9"),0),FALSE)="0","0 cases",
(VLOOKUP($B40,INDIRECT("'" &amp; $D$33 &amp; "'!$A$9:$AD$120"),MATCH("2. Allergies and/or Reactions",INDIRECT("'" &amp; $D$33 &amp; "'!$A$9:$AD$9"),0),FALSE)/VLOOKUP($B40,INDIRECT("'" &amp; $D$33 &amp; "'!$A$9:$AD$120"),MATCH("# of Records Reviewed (denominator):",INDIRECT("'" &amp; $D$33 &amp; "'!$A$9:$AD$9"),0),FALSE))))))</f>
        <v xml:space="preserve"> </v>
      </c>
      <c r="J40" s="53" t="str">
        <f ca="1">IF($B40=0," ",IF(LEFT(EDTC115[[#Headers],[EnterQ7]],6)="EnterQ"," ",
IF((VLOOKUP($B40,INDIRECT("'"&amp;$D$33&amp;"'!$A$9:$AD$120"),MATCH("# of Records Reviewed (denominator):",INDIRECT("'" &amp; $D$33 &amp; "'!$A$9:$AD$9"),0),FALSE))="","N/A",
IF(VLOOKUP($B40,INDIRECT("'" &amp; $D$33 &amp; "'!$A$9:$AD$120"),MATCH("# of Records Reviewed (denominator):",INDIRECT("'" &amp; $D$33 &amp; "'!$A$9:$AD$9"),0),FALSE)="0","0 cases",
(VLOOKUP($B40,INDIRECT("'" &amp; $D$33 &amp; "'!$A$9:$AD$120"),MATCH("2. Allergies and/or Reactions",INDIRECT("'" &amp; $D$33 &amp; "'!$A$9:$AD$9"),0),FALSE)/VLOOKUP($B40,INDIRECT("'" &amp; $D$33 &amp; "'!$A$9:$AD$120"),MATCH("# of Records Reviewed (denominator):",INDIRECT("'" &amp; $D$33 &amp; "'!$A$9:$AD$9"),0),FALSE))))))</f>
        <v xml:space="preserve"> </v>
      </c>
      <c r="K40" s="53" t="str">
        <f ca="1">IF($B40=0," ",IF(LEFT(EDTC115[[#Headers],[EnterQ8]],6)="EnterQ"," ",
IF((VLOOKUP($B40,INDIRECT("'"&amp;$D$33&amp;"'!$A$9:$AD$120"),MATCH("# of Records Reviewed (denominator):",INDIRECT("'" &amp; $D$33 &amp; "'!$A$9:$AD$9"),0),FALSE))="","N/A",
IF(VLOOKUP($B40,INDIRECT("'" &amp; $D$33 &amp; "'!$A$9:$AD$120"),MATCH("# of Records Reviewed (denominator):",INDIRECT("'" &amp; $D$33 &amp; "'!$A$9:$AD$9"),0),FALSE)="0","0 cases",
(VLOOKUP($B40,INDIRECT("'" &amp; $D$33 &amp; "'!$A$9:$AD$120"),MATCH("2. Allergies and/or Reactions",INDIRECT("'" &amp; $D$33 &amp; "'!$A$9:$AD$9"),0),FALSE)/VLOOKUP($B40,INDIRECT("'" &amp; $D$33 &amp; "'!$A$9:$AD$120"),MATCH("# of Records Reviewed (denominator):",INDIRECT("'" &amp; $D$33 &amp; "'!$A$9:$AD$9"),0),FALSE))))))</f>
        <v xml:space="preserve"> </v>
      </c>
    </row>
    <row r="41" spans="2:13" x14ac:dyDescent="0.25">
      <c r="B41" s="52">
        <f>IF('Update Master Hospital List'!D8=0,0,'Update Master Hospital List'!D8)</f>
        <v>0</v>
      </c>
      <c r="C41" s="52">
        <f>IF('Update Master Hospital List'!E8=0,0,'Update Master Hospital List'!E8)</f>
        <v>0</v>
      </c>
      <c r="D41" s="53" t="str">
        <f ca="1">IF($B41=0," ",IF(LEFT(EDTC115[[#Headers],[EnterQ1]],6)="EnterQ"," ",
IF((VLOOKUP($B41,INDIRECT("'"&amp;$D$33&amp;"'!$A$9:$AD$120"),MATCH("# of Records Reviewed (denominator):",INDIRECT("'" &amp; $D$33 &amp; "'!$A$9:$AD$9"),0),FALSE))="","N/A",
IF(VLOOKUP($B41,INDIRECT("'" &amp; $D$33 &amp; "'!$A$9:$AD$120"),MATCH("# of Records Reviewed (denominator):",INDIRECT("'" &amp; $D$33 &amp; "'!$A$9:$AD$9"),0),FALSE)="0","0 cases",
(VLOOKUP($B41,INDIRECT("'" &amp; $D$33 &amp; "'!$A$9:$AD$120"),MATCH("2. Allergies and/or Reactions",INDIRECT("'" &amp; $D$33 &amp; "'!$A$9:$AD$9"),0),FALSE)/VLOOKUP($B41,INDIRECT("'" &amp; $D$33 &amp; "'!$A$9:$AD$120"),MATCH("# of Records Reviewed (denominator):",INDIRECT("'" &amp; $D$33 &amp; "'!$A$9:$AD$9"),0),FALSE))))))</f>
        <v xml:space="preserve"> </v>
      </c>
      <c r="E41" s="53" t="str">
        <f ca="1">IF($B41=0," ",IF(LEFT(EDTC115[[#Headers],[EnterQ2]],6)="EnterQ"," ",
IF((VLOOKUP($B41,INDIRECT("'"&amp;$D$33&amp;"'!$A$9:$AD$120"),MATCH("# of Records Reviewed (denominator):",INDIRECT("'" &amp; $D$33 &amp; "'!$A$9:$AD$9"),0),FALSE))="","N/A",
IF(VLOOKUP($B41,INDIRECT("'" &amp; $D$33 &amp; "'!$A$9:$AD$120"),MATCH("# of Records Reviewed (denominator):",INDIRECT("'" &amp; $D$33 &amp; "'!$A$9:$AD$9"),0),FALSE)="0","0 cases",
(VLOOKUP($B41,INDIRECT("'" &amp; $D$33 &amp; "'!$A$9:$AD$120"),MATCH("2. Allergies and/or Reactions",INDIRECT("'" &amp; $D$33 &amp; "'!$A$9:$AD$9"),0),FALSE)/VLOOKUP($B41,INDIRECT("'" &amp; $D$33 &amp; "'!$A$9:$AD$120"),MATCH("# of Records Reviewed (denominator):",INDIRECT("'" &amp; $D$33 &amp; "'!$A$9:$AD$9"),0),FALSE))))))</f>
        <v xml:space="preserve"> </v>
      </c>
      <c r="F41" s="53" t="str">
        <f ca="1">IF($B41=0," ",IF(LEFT(EDTC115[[#Headers],[EnterQ3]],6)="EnterQ"," ",
IF((VLOOKUP($B41,INDIRECT("'"&amp;$D$33&amp;"'!$A$9:$AD$120"),MATCH("# of Records Reviewed (denominator):",INDIRECT("'" &amp; $D$33 &amp; "'!$A$9:$AD$9"),0),FALSE))="","N/A",
IF(VLOOKUP($B41,INDIRECT("'" &amp; $D$33 &amp; "'!$A$9:$AD$120"),MATCH("# of Records Reviewed (denominator):",INDIRECT("'" &amp; $D$33 &amp; "'!$A$9:$AD$9"),0),FALSE)="0","0 cases",
(VLOOKUP($B41,INDIRECT("'" &amp; $D$33 &amp; "'!$A$9:$AD$120"),MATCH("2. Allergies and/or Reactions",INDIRECT("'" &amp; $D$33 &amp; "'!$A$9:$AD$9"),0),FALSE)/VLOOKUP($B41,INDIRECT("'" &amp; $D$33 &amp; "'!$A$9:$AD$120"),MATCH("# of Records Reviewed (denominator):",INDIRECT("'" &amp; $D$33 &amp; "'!$A$9:$AD$9"),0),FALSE))))))</f>
        <v xml:space="preserve"> </v>
      </c>
      <c r="G41" s="53" t="str">
        <f ca="1">IF($B41=0," ",IF(LEFT(EDTC115[[#Headers],[EnterQ4]],6)="EnterQ"," ",
IF((VLOOKUP($B41,INDIRECT("'"&amp;$D$33&amp;"'!$A$9:$AD$120"),MATCH("# of Records Reviewed (denominator):",INDIRECT("'" &amp; $D$33 &amp; "'!$A$9:$AD$9"),0),FALSE))="","N/A",
IF(VLOOKUP($B41,INDIRECT("'" &amp; $D$33 &amp; "'!$A$9:$AD$120"),MATCH("# of Records Reviewed (denominator):",INDIRECT("'" &amp; $D$33 &amp; "'!$A$9:$AD$9"),0),FALSE)="0","0 cases",
(VLOOKUP($B41,INDIRECT("'" &amp; $D$33 &amp; "'!$A$9:$AD$120"),MATCH("2. Allergies and/or Reactions",INDIRECT("'" &amp; $D$33 &amp; "'!$A$9:$AD$9"),0),FALSE)/VLOOKUP($B41,INDIRECT("'" &amp; $D$33 &amp; "'!$A$9:$AD$120"),MATCH("# of Records Reviewed (denominator):",INDIRECT("'" &amp; $D$33 &amp; "'!$A$9:$AD$9"),0),FALSE))))))</f>
        <v xml:space="preserve"> </v>
      </c>
      <c r="H41" s="53" t="str">
        <f ca="1">IF($B41=0," ",IF(LEFT(EDTC115[[#Headers],[EnterQ5]],6)="EnterQ"," ",
IF((VLOOKUP($B41,INDIRECT("'"&amp;$D$33&amp;"'!$A$9:$AD$120"),MATCH("# of Records Reviewed (denominator):",INDIRECT("'" &amp; $D$33 &amp; "'!$A$9:$AD$9"),0),FALSE))="","N/A",
IF(VLOOKUP($B41,INDIRECT("'" &amp; $D$33 &amp; "'!$A$9:$AD$120"),MATCH("# of Records Reviewed (denominator):",INDIRECT("'" &amp; $D$33 &amp; "'!$A$9:$AD$9"),0),FALSE)="0","0 cases",
(VLOOKUP($B41,INDIRECT("'" &amp; $D$33 &amp; "'!$A$9:$AD$120"),MATCH("2. Allergies and/or Reactions",INDIRECT("'" &amp; $D$33 &amp; "'!$A$9:$AD$9"),0),FALSE)/VLOOKUP($B41,INDIRECT("'" &amp; $D$33 &amp; "'!$A$9:$AD$120"),MATCH("# of Records Reviewed (denominator):",INDIRECT("'" &amp; $D$33 &amp; "'!$A$9:$AD$9"),0),FALSE))))))</f>
        <v xml:space="preserve"> </v>
      </c>
      <c r="I41" s="53" t="str">
        <f ca="1">IF($B41=0," ",IF(LEFT(EDTC115[[#Headers],[EnterQ6]],6)="EnterQ"," ",
IF((VLOOKUP($B41,INDIRECT("'"&amp;$D$33&amp;"'!$A$9:$AD$120"),MATCH("# of Records Reviewed (denominator):",INDIRECT("'" &amp; $D$33 &amp; "'!$A$9:$AD$9"),0),FALSE))="","N/A",
IF(VLOOKUP($B41,INDIRECT("'" &amp; $D$33 &amp; "'!$A$9:$AD$120"),MATCH("# of Records Reviewed (denominator):",INDIRECT("'" &amp; $D$33 &amp; "'!$A$9:$AD$9"),0),FALSE)="0","0 cases",
(VLOOKUP($B41,INDIRECT("'" &amp; $D$33 &amp; "'!$A$9:$AD$120"),MATCH("2. Allergies and/or Reactions",INDIRECT("'" &amp; $D$33 &amp; "'!$A$9:$AD$9"),0),FALSE)/VLOOKUP($B41,INDIRECT("'" &amp; $D$33 &amp; "'!$A$9:$AD$120"),MATCH("# of Records Reviewed (denominator):",INDIRECT("'" &amp; $D$33 &amp; "'!$A$9:$AD$9"),0),FALSE))))))</f>
        <v xml:space="preserve"> </v>
      </c>
      <c r="J41" s="53" t="str">
        <f ca="1">IF($B41=0," ",IF(LEFT(EDTC115[[#Headers],[EnterQ7]],6)="EnterQ"," ",
IF((VLOOKUP($B41,INDIRECT("'"&amp;$D$33&amp;"'!$A$9:$AD$120"),MATCH("# of Records Reviewed (denominator):",INDIRECT("'" &amp; $D$33 &amp; "'!$A$9:$AD$9"),0),FALSE))="","N/A",
IF(VLOOKUP($B41,INDIRECT("'" &amp; $D$33 &amp; "'!$A$9:$AD$120"),MATCH("# of Records Reviewed (denominator):",INDIRECT("'" &amp; $D$33 &amp; "'!$A$9:$AD$9"),0),FALSE)="0","0 cases",
(VLOOKUP($B41,INDIRECT("'" &amp; $D$33 &amp; "'!$A$9:$AD$120"),MATCH("2. Allergies and/or Reactions",INDIRECT("'" &amp; $D$33 &amp; "'!$A$9:$AD$9"),0),FALSE)/VLOOKUP($B41,INDIRECT("'" &amp; $D$33 &amp; "'!$A$9:$AD$120"),MATCH("# of Records Reviewed (denominator):",INDIRECT("'" &amp; $D$33 &amp; "'!$A$9:$AD$9"),0),FALSE))))))</f>
        <v xml:space="preserve"> </v>
      </c>
      <c r="K41" s="53" t="str">
        <f ca="1">IF($B41=0," ",IF(LEFT(EDTC115[[#Headers],[EnterQ8]],6)="EnterQ"," ",
IF((VLOOKUP($B41,INDIRECT("'"&amp;$D$33&amp;"'!$A$9:$AD$120"),MATCH("# of Records Reviewed (denominator):",INDIRECT("'" &amp; $D$33 &amp; "'!$A$9:$AD$9"),0),FALSE))="","N/A",
IF(VLOOKUP($B41,INDIRECT("'" &amp; $D$33 &amp; "'!$A$9:$AD$120"),MATCH("# of Records Reviewed (denominator):",INDIRECT("'" &amp; $D$33 &amp; "'!$A$9:$AD$9"),0),FALSE)="0","0 cases",
(VLOOKUP($B41,INDIRECT("'" &amp; $D$33 &amp; "'!$A$9:$AD$120"),MATCH("2. Allergies and/or Reactions",INDIRECT("'" &amp; $D$33 &amp; "'!$A$9:$AD$9"),0),FALSE)/VLOOKUP($B41,INDIRECT("'" &amp; $D$33 &amp; "'!$A$9:$AD$120"),MATCH("# of Records Reviewed (denominator):",INDIRECT("'" &amp; $D$33 &amp; "'!$A$9:$AD$9"),0),FALSE))))))</f>
        <v xml:space="preserve"> </v>
      </c>
    </row>
    <row r="42" spans="2:13" x14ac:dyDescent="0.25">
      <c r="B42" s="52">
        <f>IF('Update Master Hospital List'!D9=0,0,'Update Master Hospital List'!D9)</f>
        <v>0</v>
      </c>
      <c r="C42" s="52">
        <f>IF('Update Master Hospital List'!E9=0,0,'Update Master Hospital List'!E9)</f>
        <v>0</v>
      </c>
      <c r="D42" s="53" t="str">
        <f ca="1">IF($B42=0," ",IF(LEFT(EDTC115[[#Headers],[EnterQ1]],6)="EnterQ"," ",
IF((VLOOKUP($B42,INDIRECT("'"&amp;$D$33&amp;"'!$A$9:$AD$120"),MATCH("# of Records Reviewed (denominator):",INDIRECT("'" &amp; $D$33 &amp; "'!$A$9:$AD$9"),0),FALSE))="","N/A",
IF(VLOOKUP($B42,INDIRECT("'" &amp; $D$33 &amp; "'!$A$9:$AD$120"),MATCH("# of Records Reviewed (denominator):",INDIRECT("'" &amp; $D$33 &amp; "'!$A$9:$AD$9"),0),FALSE)="0","0 cases",
(VLOOKUP($B42,INDIRECT("'" &amp; $D$33 &amp; "'!$A$9:$AD$120"),MATCH("2. Allergies and/or Reactions",INDIRECT("'" &amp; $D$33 &amp; "'!$A$9:$AD$9"),0),FALSE)/VLOOKUP($B42,INDIRECT("'" &amp; $D$33 &amp; "'!$A$9:$AD$120"),MATCH("# of Records Reviewed (denominator):",INDIRECT("'" &amp; $D$33 &amp; "'!$A$9:$AD$9"),0),FALSE))))))</f>
        <v xml:space="preserve"> </v>
      </c>
      <c r="E42" s="53" t="str">
        <f ca="1">IF($B42=0," ",IF(LEFT(EDTC115[[#Headers],[EnterQ2]],6)="EnterQ"," ",
IF((VLOOKUP($B42,INDIRECT("'"&amp;$D$33&amp;"'!$A$9:$AD$120"),MATCH("# of Records Reviewed (denominator):",INDIRECT("'" &amp; $D$33 &amp; "'!$A$9:$AD$9"),0),FALSE))="","N/A",
IF(VLOOKUP($B42,INDIRECT("'" &amp; $D$33 &amp; "'!$A$9:$AD$120"),MATCH("# of Records Reviewed (denominator):",INDIRECT("'" &amp; $D$33 &amp; "'!$A$9:$AD$9"),0),FALSE)="0","0 cases",
(VLOOKUP($B42,INDIRECT("'" &amp; $D$33 &amp; "'!$A$9:$AD$120"),MATCH("2. Allergies and/or Reactions",INDIRECT("'" &amp; $D$33 &amp; "'!$A$9:$AD$9"),0),FALSE)/VLOOKUP($B42,INDIRECT("'" &amp; $D$33 &amp; "'!$A$9:$AD$120"),MATCH("# of Records Reviewed (denominator):",INDIRECT("'" &amp; $D$33 &amp; "'!$A$9:$AD$9"),0),FALSE))))))</f>
        <v xml:space="preserve"> </v>
      </c>
      <c r="F42" s="53" t="str">
        <f ca="1">IF($B42=0," ",IF(LEFT(EDTC115[[#Headers],[EnterQ3]],6)="EnterQ"," ",
IF((VLOOKUP($B42,INDIRECT("'"&amp;$D$33&amp;"'!$A$9:$AD$120"),MATCH("# of Records Reviewed (denominator):",INDIRECT("'" &amp; $D$33 &amp; "'!$A$9:$AD$9"),0),FALSE))="","N/A",
IF(VLOOKUP($B42,INDIRECT("'" &amp; $D$33 &amp; "'!$A$9:$AD$120"),MATCH("# of Records Reviewed (denominator):",INDIRECT("'" &amp; $D$33 &amp; "'!$A$9:$AD$9"),0),FALSE)="0","0 cases",
(VLOOKUP($B42,INDIRECT("'" &amp; $D$33 &amp; "'!$A$9:$AD$120"),MATCH("2. Allergies and/or Reactions",INDIRECT("'" &amp; $D$33 &amp; "'!$A$9:$AD$9"),0),FALSE)/VLOOKUP($B42,INDIRECT("'" &amp; $D$33 &amp; "'!$A$9:$AD$120"),MATCH("# of Records Reviewed (denominator):",INDIRECT("'" &amp; $D$33 &amp; "'!$A$9:$AD$9"),0),FALSE))))))</f>
        <v xml:space="preserve"> </v>
      </c>
      <c r="G42" s="53" t="str">
        <f ca="1">IF($B42=0," ",IF(LEFT(EDTC115[[#Headers],[EnterQ4]],6)="EnterQ"," ",
IF((VLOOKUP($B42,INDIRECT("'"&amp;$D$33&amp;"'!$A$9:$AD$120"),MATCH("# of Records Reviewed (denominator):",INDIRECT("'" &amp; $D$33 &amp; "'!$A$9:$AD$9"),0),FALSE))="","N/A",
IF(VLOOKUP($B42,INDIRECT("'" &amp; $D$33 &amp; "'!$A$9:$AD$120"),MATCH("# of Records Reviewed (denominator):",INDIRECT("'" &amp; $D$33 &amp; "'!$A$9:$AD$9"),0),FALSE)="0","0 cases",
(VLOOKUP($B42,INDIRECT("'" &amp; $D$33 &amp; "'!$A$9:$AD$120"),MATCH("2. Allergies and/or Reactions",INDIRECT("'" &amp; $D$33 &amp; "'!$A$9:$AD$9"),0),FALSE)/VLOOKUP($B42,INDIRECT("'" &amp; $D$33 &amp; "'!$A$9:$AD$120"),MATCH("# of Records Reviewed (denominator):",INDIRECT("'" &amp; $D$33 &amp; "'!$A$9:$AD$9"),0),FALSE))))))</f>
        <v xml:space="preserve"> </v>
      </c>
      <c r="H42" s="53" t="str">
        <f ca="1">IF($B42=0," ",IF(LEFT(EDTC115[[#Headers],[EnterQ5]],6)="EnterQ"," ",
IF((VLOOKUP($B42,INDIRECT("'"&amp;$D$33&amp;"'!$A$9:$AD$120"),MATCH("# of Records Reviewed (denominator):",INDIRECT("'" &amp; $D$33 &amp; "'!$A$9:$AD$9"),0),FALSE))="","N/A",
IF(VLOOKUP($B42,INDIRECT("'" &amp; $D$33 &amp; "'!$A$9:$AD$120"),MATCH("# of Records Reviewed (denominator):",INDIRECT("'" &amp; $D$33 &amp; "'!$A$9:$AD$9"),0),FALSE)="0","0 cases",
(VLOOKUP($B42,INDIRECT("'" &amp; $D$33 &amp; "'!$A$9:$AD$120"),MATCH("2. Allergies and/or Reactions",INDIRECT("'" &amp; $D$33 &amp; "'!$A$9:$AD$9"),0),FALSE)/VLOOKUP($B42,INDIRECT("'" &amp; $D$33 &amp; "'!$A$9:$AD$120"),MATCH("# of Records Reviewed (denominator):",INDIRECT("'" &amp; $D$33 &amp; "'!$A$9:$AD$9"),0),FALSE))))))</f>
        <v xml:space="preserve"> </v>
      </c>
      <c r="I42" s="53" t="str">
        <f ca="1">IF($B42=0," ",IF(LEFT(EDTC115[[#Headers],[EnterQ6]],6)="EnterQ"," ",
IF((VLOOKUP($B42,INDIRECT("'"&amp;$D$33&amp;"'!$A$9:$AD$120"),MATCH("# of Records Reviewed (denominator):",INDIRECT("'" &amp; $D$33 &amp; "'!$A$9:$AD$9"),0),FALSE))="","N/A",
IF(VLOOKUP($B42,INDIRECT("'" &amp; $D$33 &amp; "'!$A$9:$AD$120"),MATCH("# of Records Reviewed (denominator):",INDIRECT("'" &amp; $D$33 &amp; "'!$A$9:$AD$9"),0),FALSE)="0","0 cases",
(VLOOKUP($B42,INDIRECT("'" &amp; $D$33 &amp; "'!$A$9:$AD$120"),MATCH("2. Allergies and/or Reactions",INDIRECT("'" &amp; $D$33 &amp; "'!$A$9:$AD$9"),0),FALSE)/VLOOKUP($B42,INDIRECT("'" &amp; $D$33 &amp; "'!$A$9:$AD$120"),MATCH("# of Records Reviewed (denominator):",INDIRECT("'" &amp; $D$33 &amp; "'!$A$9:$AD$9"),0),FALSE))))))</f>
        <v xml:space="preserve"> </v>
      </c>
      <c r="J42" s="53" t="str">
        <f ca="1">IF($B42=0," ",IF(LEFT(EDTC115[[#Headers],[EnterQ7]],6)="EnterQ"," ",
IF((VLOOKUP($B42,INDIRECT("'"&amp;$D$33&amp;"'!$A$9:$AD$120"),MATCH("# of Records Reviewed (denominator):",INDIRECT("'" &amp; $D$33 &amp; "'!$A$9:$AD$9"),0),FALSE))="","N/A",
IF(VLOOKUP($B42,INDIRECT("'" &amp; $D$33 &amp; "'!$A$9:$AD$120"),MATCH("# of Records Reviewed (denominator):",INDIRECT("'" &amp; $D$33 &amp; "'!$A$9:$AD$9"),0),FALSE)="0","0 cases",
(VLOOKUP($B42,INDIRECT("'" &amp; $D$33 &amp; "'!$A$9:$AD$120"),MATCH("2. Allergies and/or Reactions",INDIRECT("'" &amp; $D$33 &amp; "'!$A$9:$AD$9"),0),FALSE)/VLOOKUP($B42,INDIRECT("'" &amp; $D$33 &amp; "'!$A$9:$AD$120"),MATCH("# of Records Reviewed (denominator):",INDIRECT("'" &amp; $D$33 &amp; "'!$A$9:$AD$9"),0),FALSE))))))</f>
        <v xml:space="preserve"> </v>
      </c>
      <c r="K42" s="53" t="str">
        <f ca="1">IF($B42=0," ",IF(LEFT(EDTC115[[#Headers],[EnterQ8]],6)="EnterQ"," ",
IF((VLOOKUP($B42,INDIRECT("'"&amp;$D$33&amp;"'!$A$9:$AD$120"),MATCH("# of Records Reviewed (denominator):",INDIRECT("'" &amp; $D$33 &amp; "'!$A$9:$AD$9"),0),FALSE))="","N/A",
IF(VLOOKUP($B42,INDIRECT("'" &amp; $D$33 &amp; "'!$A$9:$AD$120"),MATCH("# of Records Reviewed (denominator):",INDIRECT("'" &amp; $D$33 &amp; "'!$A$9:$AD$9"),0),FALSE)="0","0 cases",
(VLOOKUP($B42,INDIRECT("'" &amp; $D$33 &amp; "'!$A$9:$AD$120"),MATCH("2. Allergies and/or Reactions",INDIRECT("'" &amp; $D$33 &amp; "'!$A$9:$AD$9"),0),FALSE)/VLOOKUP($B42,INDIRECT("'" &amp; $D$33 &amp; "'!$A$9:$AD$120"),MATCH("# of Records Reviewed (denominator):",INDIRECT("'" &amp; $D$33 &amp; "'!$A$9:$AD$9"),0),FALSE))))))</f>
        <v xml:space="preserve"> </v>
      </c>
    </row>
    <row r="43" spans="2:13" x14ac:dyDescent="0.25">
      <c r="B43" s="52">
        <f>IF('Update Master Hospital List'!D10=0,0,'Update Master Hospital List'!D10)</f>
        <v>0</v>
      </c>
      <c r="C43" s="52">
        <f>IF('Update Master Hospital List'!E10=0,0,'Update Master Hospital List'!E10)</f>
        <v>0</v>
      </c>
      <c r="D43" s="53" t="str">
        <f ca="1">IF($B43=0," ",IF(LEFT(EDTC115[[#Headers],[EnterQ1]],6)="EnterQ"," ",
IF((VLOOKUP($B43,INDIRECT("'"&amp;$D$33&amp;"'!$A$9:$AD$120"),MATCH("# of Records Reviewed (denominator):",INDIRECT("'" &amp; $D$33 &amp; "'!$A$9:$AD$9"),0),FALSE))="","N/A",
IF(VLOOKUP($B43,INDIRECT("'" &amp; $D$33 &amp; "'!$A$9:$AD$120"),MATCH("# of Records Reviewed (denominator):",INDIRECT("'" &amp; $D$33 &amp; "'!$A$9:$AD$9"),0),FALSE)="0","0 cases",
(VLOOKUP($B43,INDIRECT("'" &amp; $D$33 &amp; "'!$A$9:$AD$120"),MATCH("2. Allergies and/or Reactions",INDIRECT("'" &amp; $D$33 &amp; "'!$A$9:$AD$9"),0),FALSE)/VLOOKUP($B43,INDIRECT("'" &amp; $D$33 &amp; "'!$A$9:$AD$120"),MATCH("# of Records Reviewed (denominator):",INDIRECT("'" &amp; $D$33 &amp; "'!$A$9:$AD$9"),0),FALSE))))))</f>
        <v xml:space="preserve"> </v>
      </c>
      <c r="E43" s="53" t="str">
        <f ca="1">IF($B43=0," ",IF(LEFT(EDTC115[[#Headers],[EnterQ2]],6)="EnterQ"," ",
IF((VLOOKUP($B43,INDIRECT("'"&amp;$D$33&amp;"'!$A$9:$AD$120"),MATCH("# of Records Reviewed (denominator):",INDIRECT("'" &amp; $D$33 &amp; "'!$A$9:$AD$9"),0),FALSE))="","N/A",
IF(VLOOKUP($B43,INDIRECT("'" &amp; $D$33 &amp; "'!$A$9:$AD$120"),MATCH("# of Records Reviewed (denominator):",INDIRECT("'" &amp; $D$33 &amp; "'!$A$9:$AD$9"),0),FALSE)="0","0 cases",
(VLOOKUP($B43,INDIRECT("'" &amp; $D$33 &amp; "'!$A$9:$AD$120"),MATCH("2. Allergies and/or Reactions",INDIRECT("'" &amp; $D$33 &amp; "'!$A$9:$AD$9"),0),FALSE)/VLOOKUP($B43,INDIRECT("'" &amp; $D$33 &amp; "'!$A$9:$AD$120"),MATCH("# of Records Reviewed (denominator):",INDIRECT("'" &amp; $D$33 &amp; "'!$A$9:$AD$9"),0),FALSE))))))</f>
        <v xml:space="preserve"> </v>
      </c>
      <c r="F43" s="53" t="str">
        <f ca="1">IF($B43=0," ",IF(LEFT(EDTC115[[#Headers],[EnterQ3]],6)="EnterQ"," ",
IF((VLOOKUP($B43,INDIRECT("'"&amp;$D$33&amp;"'!$A$9:$AD$120"),MATCH("# of Records Reviewed (denominator):",INDIRECT("'" &amp; $D$33 &amp; "'!$A$9:$AD$9"),0),FALSE))="","N/A",
IF(VLOOKUP($B43,INDIRECT("'" &amp; $D$33 &amp; "'!$A$9:$AD$120"),MATCH("# of Records Reviewed (denominator):",INDIRECT("'" &amp; $D$33 &amp; "'!$A$9:$AD$9"),0),FALSE)="0","0 cases",
(VLOOKUP($B43,INDIRECT("'" &amp; $D$33 &amp; "'!$A$9:$AD$120"),MATCH("2. Allergies and/or Reactions",INDIRECT("'" &amp; $D$33 &amp; "'!$A$9:$AD$9"),0),FALSE)/VLOOKUP($B43,INDIRECT("'" &amp; $D$33 &amp; "'!$A$9:$AD$120"),MATCH("# of Records Reviewed (denominator):",INDIRECT("'" &amp; $D$33 &amp; "'!$A$9:$AD$9"),0),FALSE))))))</f>
        <v xml:space="preserve"> </v>
      </c>
      <c r="G43" s="53" t="str">
        <f ca="1">IF($B43=0," ",IF(LEFT(EDTC115[[#Headers],[EnterQ4]],6)="EnterQ"," ",
IF((VLOOKUP($B43,INDIRECT("'"&amp;$D$33&amp;"'!$A$9:$AD$120"),MATCH("# of Records Reviewed (denominator):",INDIRECT("'" &amp; $D$33 &amp; "'!$A$9:$AD$9"),0),FALSE))="","N/A",
IF(VLOOKUP($B43,INDIRECT("'" &amp; $D$33 &amp; "'!$A$9:$AD$120"),MATCH("# of Records Reviewed (denominator):",INDIRECT("'" &amp; $D$33 &amp; "'!$A$9:$AD$9"),0),FALSE)="0","0 cases",
(VLOOKUP($B43,INDIRECT("'" &amp; $D$33 &amp; "'!$A$9:$AD$120"),MATCH("2. Allergies and/or Reactions",INDIRECT("'" &amp; $D$33 &amp; "'!$A$9:$AD$9"),0),FALSE)/VLOOKUP($B43,INDIRECT("'" &amp; $D$33 &amp; "'!$A$9:$AD$120"),MATCH("# of Records Reviewed (denominator):",INDIRECT("'" &amp; $D$33 &amp; "'!$A$9:$AD$9"),0),FALSE))))))</f>
        <v xml:space="preserve"> </v>
      </c>
      <c r="H43" s="53" t="str">
        <f ca="1">IF($B43=0," ",IF(LEFT(EDTC115[[#Headers],[EnterQ5]],6)="EnterQ"," ",
IF((VLOOKUP($B43,INDIRECT("'"&amp;$D$33&amp;"'!$A$9:$AD$120"),MATCH("# of Records Reviewed (denominator):",INDIRECT("'" &amp; $D$33 &amp; "'!$A$9:$AD$9"),0),FALSE))="","N/A",
IF(VLOOKUP($B43,INDIRECT("'" &amp; $D$33 &amp; "'!$A$9:$AD$120"),MATCH("# of Records Reviewed (denominator):",INDIRECT("'" &amp; $D$33 &amp; "'!$A$9:$AD$9"),0),FALSE)="0","0 cases",
(VLOOKUP($B43,INDIRECT("'" &amp; $D$33 &amp; "'!$A$9:$AD$120"),MATCH("2. Allergies and/or Reactions",INDIRECT("'" &amp; $D$33 &amp; "'!$A$9:$AD$9"),0),FALSE)/VLOOKUP($B43,INDIRECT("'" &amp; $D$33 &amp; "'!$A$9:$AD$120"),MATCH("# of Records Reviewed (denominator):",INDIRECT("'" &amp; $D$33 &amp; "'!$A$9:$AD$9"),0),FALSE))))))</f>
        <v xml:space="preserve"> </v>
      </c>
      <c r="I43" s="53" t="str">
        <f ca="1">IF($B43=0," ",IF(LEFT(EDTC115[[#Headers],[EnterQ6]],6)="EnterQ"," ",
IF((VLOOKUP($B43,INDIRECT("'"&amp;$D$33&amp;"'!$A$9:$AD$120"),MATCH("# of Records Reviewed (denominator):",INDIRECT("'" &amp; $D$33 &amp; "'!$A$9:$AD$9"),0),FALSE))="","N/A",
IF(VLOOKUP($B43,INDIRECT("'" &amp; $D$33 &amp; "'!$A$9:$AD$120"),MATCH("# of Records Reviewed (denominator):",INDIRECT("'" &amp; $D$33 &amp; "'!$A$9:$AD$9"),0),FALSE)="0","0 cases",
(VLOOKUP($B43,INDIRECT("'" &amp; $D$33 &amp; "'!$A$9:$AD$120"),MATCH("2. Allergies and/or Reactions",INDIRECT("'" &amp; $D$33 &amp; "'!$A$9:$AD$9"),0),FALSE)/VLOOKUP($B43,INDIRECT("'" &amp; $D$33 &amp; "'!$A$9:$AD$120"),MATCH("# of Records Reviewed (denominator):",INDIRECT("'" &amp; $D$33 &amp; "'!$A$9:$AD$9"),0),FALSE))))))</f>
        <v xml:space="preserve"> </v>
      </c>
      <c r="J43" s="53" t="str">
        <f ca="1">IF($B43=0," ",IF(LEFT(EDTC115[[#Headers],[EnterQ7]],6)="EnterQ"," ",
IF((VLOOKUP($B43,INDIRECT("'"&amp;$D$33&amp;"'!$A$9:$AD$120"),MATCH("# of Records Reviewed (denominator):",INDIRECT("'" &amp; $D$33 &amp; "'!$A$9:$AD$9"),0),FALSE))="","N/A",
IF(VLOOKUP($B43,INDIRECT("'" &amp; $D$33 &amp; "'!$A$9:$AD$120"),MATCH("# of Records Reviewed (denominator):",INDIRECT("'" &amp; $D$33 &amp; "'!$A$9:$AD$9"),0),FALSE)="0","0 cases",
(VLOOKUP($B43,INDIRECT("'" &amp; $D$33 &amp; "'!$A$9:$AD$120"),MATCH("2. Allergies and/or Reactions",INDIRECT("'" &amp; $D$33 &amp; "'!$A$9:$AD$9"),0),FALSE)/VLOOKUP($B43,INDIRECT("'" &amp; $D$33 &amp; "'!$A$9:$AD$120"),MATCH("# of Records Reviewed (denominator):",INDIRECT("'" &amp; $D$33 &amp; "'!$A$9:$AD$9"),0),FALSE))))))</f>
        <v xml:space="preserve"> </v>
      </c>
      <c r="K43" s="53" t="str">
        <f ca="1">IF($B43=0," ",IF(LEFT(EDTC115[[#Headers],[EnterQ8]],6)="EnterQ"," ",
IF((VLOOKUP($B43,INDIRECT("'"&amp;$D$33&amp;"'!$A$9:$AD$120"),MATCH("# of Records Reviewed (denominator):",INDIRECT("'" &amp; $D$33 &amp; "'!$A$9:$AD$9"),0),FALSE))="","N/A",
IF(VLOOKUP($B43,INDIRECT("'" &amp; $D$33 &amp; "'!$A$9:$AD$120"),MATCH("# of Records Reviewed (denominator):",INDIRECT("'" &amp; $D$33 &amp; "'!$A$9:$AD$9"),0),FALSE)="0","0 cases",
(VLOOKUP($B43,INDIRECT("'" &amp; $D$33 &amp; "'!$A$9:$AD$120"),MATCH("2. Allergies and/or Reactions",INDIRECT("'" &amp; $D$33 &amp; "'!$A$9:$AD$9"),0),FALSE)/VLOOKUP($B43,INDIRECT("'" &amp; $D$33 &amp; "'!$A$9:$AD$120"),MATCH("# of Records Reviewed (denominator):",INDIRECT("'" &amp; $D$33 &amp; "'!$A$9:$AD$9"),0),FALSE))))))</f>
        <v xml:space="preserve"> </v>
      </c>
    </row>
    <row r="44" spans="2:13" x14ac:dyDescent="0.25">
      <c r="B44" s="52">
        <f>IF('Update Master Hospital List'!D11=0,0,'Update Master Hospital List'!D11)</f>
        <v>0</v>
      </c>
      <c r="C44" s="52">
        <f>IF('Update Master Hospital List'!E11=0,0,'Update Master Hospital List'!E11)</f>
        <v>0</v>
      </c>
      <c r="D44" s="53" t="str">
        <f ca="1">IF($B44=0," ",IF(LEFT(EDTC115[[#Headers],[EnterQ1]],6)="EnterQ"," ",
IF((VLOOKUP($B44,INDIRECT("'"&amp;$D$33&amp;"'!$A$9:$AD$120"),MATCH("# of Records Reviewed (denominator):",INDIRECT("'" &amp; $D$33 &amp; "'!$A$9:$AD$9"),0),FALSE))="","N/A",
IF(VLOOKUP($B44,INDIRECT("'" &amp; $D$33 &amp; "'!$A$9:$AD$120"),MATCH("# of Records Reviewed (denominator):",INDIRECT("'" &amp; $D$33 &amp; "'!$A$9:$AD$9"),0),FALSE)="0","0 cases",
(VLOOKUP($B44,INDIRECT("'" &amp; $D$33 &amp; "'!$A$9:$AD$120"),MATCH("2. Allergies and/or Reactions",INDIRECT("'" &amp; $D$33 &amp; "'!$A$9:$AD$9"),0),FALSE)/VLOOKUP($B44,INDIRECT("'" &amp; $D$33 &amp; "'!$A$9:$AD$120"),MATCH("# of Records Reviewed (denominator):",INDIRECT("'" &amp; $D$33 &amp; "'!$A$9:$AD$9"),0),FALSE))))))</f>
        <v xml:space="preserve"> </v>
      </c>
      <c r="E44" s="53" t="str">
        <f ca="1">IF($B44=0," ",IF(LEFT(EDTC115[[#Headers],[EnterQ2]],6)="EnterQ"," ",
IF((VLOOKUP($B44,INDIRECT("'"&amp;$D$33&amp;"'!$A$9:$AD$120"),MATCH("# of Records Reviewed (denominator):",INDIRECT("'" &amp; $D$33 &amp; "'!$A$9:$AD$9"),0),FALSE))="","N/A",
IF(VLOOKUP($B44,INDIRECT("'" &amp; $D$33 &amp; "'!$A$9:$AD$120"),MATCH("# of Records Reviewed (denominator):",INDIRECT("'" &amp; $D$33 &amp; "'!$A$9:$AD$9"),0),FALSE)="0","0 cases",
(VLOOKUP($B44,INDIRECT("'" &amp; $D$33 &amp; "'!$A$9:$AD$120"),MATCH("2. Allergies and/or Reactions",INDIRECT("'" &amp; $D$33 &amp; "'!$A$9:$AD$9"),0),FALSE)/VLOOKUP($B44,INDIRECT("'" &amp; $D$33 &amp; "'!$A$9:$AD$120"),MATCH("# of Records Reviewed (denominator):",INDIRECT("'" &amp; $D$33 &amp; "'!$A$9:$AD$9"),0),FALSE))))))</f>
        <v xml:space="preserve"> </v>
      </c>
      <c r="F44" s="53" t="str">
        <f ca="1">IF($B44=0," ",IF(LEFT(EDTC115[[#Headers],[EnterQ3]],6)="EnterQ"," ",
IF((VLOOKUP($B44,INDIRECT("'"&amp;$D$33&amp;"'!$A$9:$AD$120"),MATCH("# of Records Reviewed (denominator):",INDIRECT("'" &amp; $D$33 &amp; "'!$A$9:$AD$9"),0),FALSE))="","N/A",
IF(VLOOKUP($B44,INDIRECT("'" &amp; $D$33 &amp; "'!$A$9:$AD$120"),MATCH("# of Records Reviewed (denominator):",INDIRECT("'" &amp; $D$33 &amp; "'!$A$9:$AD$9"),0),FALSE)="0","0 cases",
(VLOOKUP($B44,INDIRECT("'" &amp; $D$33 &amp; "'!$A$9:$AD$120"),MATCH("2. Allergies and/or Reactions",INDIRECT("'" &amp; $D$33 &amp; "'!$A$9:$AD$9"),0),FALSE)/VLOOKUP($B44,INDIRECT("'" &amp; $D$33 &amp; "'!$A$9:$AD$120"),MATCH("# of Records Reviewed (denominator):",INDIRECT("'" &amp; $D$33 &amp; "'!$A$9:$AD$9"),0),FALSE))))))</f>
        <v xml:space="preserve"> </v>
      </c>
      <c r="G44" s="53" t="str">
        <f ca="1">IF($B44=0," ",IF(LEFT(EDTC115[[#Headers],[EnterQ4]],6)="EnterQ"," ",
IF((VLOOKUP($B44,INDIRECT("'"&amp;$D$33&amp;"'!$A$9:$AD$120"),MATCH("# of Records Reviewed (denominator):",INDIRECT("'" &amp; $D$33 &amp; "'!$A$9:$AD$9"),0),FALSE))="","N/A",
IF(VLOOKUP($B44,INDIRECT("'" &amp; $D$33 &amp; "'!$A$9:$AD$120"),MATCH("# of Records Reviewed (denominator):",INDIRECT("'" &amp; $D$33 &amp; "'!$A$9:$AD$9"),0),FALSE)="0","0 cases",
(VLOOKUP($B44,INDIRECT("'" &amp; $D$33 &amp; "'!$A$9:$AD$120"),MATCH("2. Allergies and/or Reactions",INDIRECT("'" &amp; $D$33 &amp; "'!$A$9:$AD$9"),0),FALSE)/VLOOKUP($B44,INDIRECT("'" &amp; $D$33 &amp; "'!$A$9:$AD$120"),MATCH("# of Records Reviewed (denominator):",INDIRECT("'" &amp; $D$33 &amp; "'!$A$9:$AD$9"),0),FALSE))))))</f>
        <v xml:space="preserve"> </v>
      </c>
      <c r="H44" s="53" t="str">
        <f ca="1">IF($B44=0," ",IF(LEFT(EDTC115[[#Headers],[EnterQ5]],6)="EnterQ"," ",
IF((VLOOKUP($B44,INDIRECT("'"&amp;$D$33&amp;"'!$A$9:$AD$120"),MATCH("# of Records Reviewed (denominator):",INDIRECT("'" &amp; $D$33 &amp; "'!$A$9:$AD$9"),0),FALSE))="","N/A",
IF(VLOOKUP($B44,INDIRECT("'" &amp; $D$33 &amp; "'!$A$9:$AD$120"),MATCH("# of Records Reviewed (denominator):",INDIRECT("'" &amp; $D$33 &amp; "'!$A$9:$AD$9"),0),FALSE)="0","0 cases",
(VLOOKUP($B44,INDIRECT("'" &amp; $D$33 &amp; "'!$A$9:$AD$120"),MATCH("2. Allergies and/or Reactions",INDIRECT("'" &amp; $D$33 &amp; "'!$A$9:$AD$9"),0),FALSE)/VLOOKUP($B44,INDIRECT("'" &amp; $D$33 &amp; "'!$A$9:$AD$120"),MATCH("# of Records Reviewed (denominator):",INDIRECT("'" &amp; $D$33 &amp; "'!$A$9:$AD$9"),0),FALSE))))))</f>
        <v xml:space="preserve"> </v>
      </c>
      <c r="I44" s="53" t="str">
        <f ca="1">IF($B44=0," ",IF(LEFT(EDTC115[[#Headers],[EnterQ6]],6)="EnterQ"," ",
IF((VLOOKUP($B44,INDIRECT("'"&amp;$D$33&amp;"'!$A$9:$AD$120"),MATCH("# of Records Reviewed (denominator):",INDIRECT("'" &amp; $D$33 &amp; "'!$A$9:$AD$9"),0),FALSE))="","N/A",
IF(VLOOKUP($B44,INDIRECT("'" &amp; $D$33 &amp; "'!$A$9:$AD$120"),MATCH("# of Records Reviewed (denominator):",INDIRECT("'" &amp; $D$33 &amp; "'!$A$9:$AD$9"),0),FALSE)="0","0 cases",
(VLOOKUP($B44,INDIRECT("'" &amp; $D$33 &amp; "'!$A$9:$AD$120"),MATCH("2. Allergies and/or Reactions",INDIRECT("'" &amp; $D$33 &amp; "'!$A$9:$AD$9"),0),FALSE)/VLOOKUP($B44,INDIRECT("'" &amp; $D$33 &amp; "'!$A$9:$AD$120"),MATCH("# of Records Reviewed (denominator):",INDIRECT("'" &amp; $D$33 &amp; "'!$A$9:$AD$9"),0),FALSE))))))</f>
        <v xml:space="preserve"> </v>
      </c>
      <c r="J44" s="53" t="str">
        <f ca="1">IF($B44=0," ",IF(LEFT(EDTC115[[#Headers],[EnterQ7]],6)="EnterQ"," ",
IF((VLOOKUP($B44,INDIRECT("'"&amp;$D$33&amp;"'!$A$9:$AD$120"),MATCH("# of Records Reviewed (denominator):",INDIRECT("'" &amp; $D$33 &amp; "'!$A$9:$AD$9"),0),FALSE))="","N/A",
IF(VLOOKUP($B44,INDIRECT("'" &amp; $D$33 &amp; "'!$A$9:$AD$120"),MATCH("# of Records Reviewed (denominator):",INDIRECT("'" &amp; $D$33 &amp; "'!$A$9:$AD$9"),0),FALSE)="0","0 cases",
(VLOOKUP($B44,INDIRECT("'" &amp; $D$33 &amp; "'!$A$9:$AD$120"),MATCH("2. Allergies and/or Reactions",INDIRECT("'" &amp; $D$33 &amp; "'!$A$9:$AD$9"),0),FALSE)/VLOOKUP($B44,INDIRECT("'" &amp; $D$33 &amp; "'!$A$9:$AD$120"),MATCH("# of Records Reviewed (denominator):",INDIRECT("'" &amp; $D$33 &amp; "'!$A$9:$AD$9"),0),FALSE))))))</f>
        <v xml:space="preserve"> </v>
      </c>
      <c r="K44" s="53" t="str">
        <f ca="1">IF($B44=0," ",IF(LEFT(EDTC115[[#Headers],[EnterQ8]],6)="EnterQ"," ",
IF((VLOOKUP($B44,INDIRECT("'"&amp;$D$33&amp;"'!$A$9:$AD$120"),MATCH("# of Records Reviewed (denominator):",INDIRECT("'" &amp; $D$33 &amp; "'!$A$9:$AD$9"),0),FALSE))="","N/A",
IF(VLOOKUP($B44,INDIRECT("'" &amp; $D$33 &amp; "'!$A$9:$AD$120"),MATCH("# of Records Reviewed (denominator):",INDIRECT("'" &amp; $D$33 &amp; "'!$A$9:$AD$9"),0),FALSE)="0","0 cases",
(VLOOKUP($B44,INDIRECT("'" &amp; $D$33 &amp; "'!$A$9:$AD$120"),MATCH("2. Allergies and/or Reactions",INDIRECT("'" &amp; $D$33 &amp; "'!$A$9:$AD$9"),0),FALSE)/VLOOKUP($B44,INDIRECT("'" &amp; $D$33 &amp; "'!$A$9:$AD$120"),MATCH("# of Records Reviewed (denominator):",INDIRECT("'" &amp; $D$33 &amp; "'!$A$9:$AD$9"),0),FALSE))))))</f>
        <v xml:space="preserve"> </v>
      </c>
    </row>
    <row r="45" spans="2:13" x14ac:dyDescent="0.25">
      <c r="B45" s="52">
        <f>IF('Update Master Hospital List'!D12=0,0,'Update Master Hospital List'!D12)</f>
        <v>0</v>
      </c>
      <c r="C45" s="52">
        <f>IF('Update Master Hospital List'!E12=0,0,'Update Master Hospital List'!E12)</f>
        <v>0</v>
      </c>
      <c r="D45" s="53" t="str">
        <f ca="1">IF($B45=0," ",IF(LEFT(EDTC115[[#Headers],[EnterQ1]],6)="EnterQ"," ",
IF((VLOOKUP($B45,INDIRECT("'"&amp;$D$33&amp;"'!$A$9:$AD$120"),MATCH("# of Records Reviewed (denominator):",INDIRECT("'" &amp; $D$33 &amp; "'!$A$9:$AD$9"),0),FALSE))="","N/A",
IF(VLOOKUP($B45,INDIRECT("'" &amp; $D$33 &amp; "'!$A$9:$AD$120"),MATCH("# of Records Reviewed (denominator):",INDIRECT("'" &amp; $D$33 &amp; "'!$A$9:$AD$9"),0),FALSE)="0","0 cases",
(VLOOKUP($B45,INDIRECT("'" &amp; $D$33 &amp; "'!$A$9:$AD$120"),MATCH("2. Allergies and/or Reactions",INDIRECT("'" &amp; $D$33 &amp; "'!$A$9:$AD$9"),0),FALSE)/VLOOKUP($B45,INDIRECT("'" &amp; $D$33 &amp; "'!$A$9:$AD$120"),MATCH("# of Records Reviewed (denominator):",INDIRECT("'" &amp; $D$33 &amp; "'!$A$9:$AD$9"),0),FALSE))))))</f>
        <v xml:space="preserve"> </v>
      </c>
      <c r="E45" s="53" t="str">
        <f ca="1">IF($B45=0," ",IF(LEFT(EDTC115[[#Headers],[EnterQ2]],6)="EnterQ"," ",
IF((VLOOKUP($B45,INDIRECT("'"&amp;$D$33&amp;"'!$A$9:$AD$120"),MATCH("# of Records Reviewed (denominator):",INDIRECT("'" &amp; $D$33 &amp; "'!$A$9:$AD$9"),0),FALSE))="","N/A",
IF(VLOOKUP($B45,INDIRECT("'" &amp; $D$33 &amp; "'!$A$9:$AD$120"),MATCH("# of Records Reviewed (denominator):",INDIRECT("'" &amp; $D$33 &amp; "'!$A$9:$AD$9"),0),FALSE)="0","0 cases",
(VLOOKUP($B45,INDIRECT("'" &amp; $D$33 &amp; "'!$A$9:$AD$120"),MATCH("2. Allergies and/or Reactions",INDIRECT("'" &amp; $D$33 &amp; "'!$A$9:$AD$9"),0),FALSE)/VLOOKUP($B45,INDIRECT("'" &amp; $D$33 &amp; "'!$A$9:$AD$120"),MATCH("# of Records Reviewed (denominator):",INDIRECT("'" &amp; $D$33 &amp; "'!$A$9:$AD$9"),0),FALSE))))))</f>
        <v xml:space="preserve"> </v>
      </c>
      <c r="F45" s="53" t="str">
        <f ca="1">IF($B45=0," ",IF(LEFT(EDTC115[[#Headers],[EnterQ3]],6)="EnterQ"," ",
IF((VLOOKUP($B45,INDIRECT("'"&amp;$D$33&amp;"'!$A$9:$AD$120"),MATCH("# of Records Reviewed (denominator):",INDIRECT("'" &amp; $D$33 &amp; "'!$A$9:$AD$9"),0),FALSE))="","N/A",
IF(VLOOKUP($B45,INDIRECT("'" &amp; $D$33 &amp; "'!$A$9:$AD$120"),MATCH("# of Records Reviewed (denominator):",INDIRECT("'" &amp; $D$33 &amp; "'!$A$9:$AD$9"),0),FALSE)="0","0 cases",
(VLOOKUP($B45,INDIRECT("'" &amp; $D$33 &amp; "'!$A$9:$AD$120"),MATCH("2. Allergies and/or Reactions",INDIRECT("'" &amp; $D$33 &amp; "'!$A$9:$AD$9"),0),FALSE)/VLOOKUP($B45,INDIRECT("'" &amp; $D$33 &amp; "'!$A$9:$AD$120"),MATCH("# of Records Reviewed (denominator):",INDIRECT("'" &amp; $D$33 &amp; "'!$A$9:$AD$9"),0),FALSE))))))</f>
        <v xml:space="preserve"> </v>
      </c>
      <c r="G45" s="53" t="str">
        <f ca="1">IF($B45=0," ",IF(LEFT(EDTC115[[#Headers],[EnterQ4]],6)="EnterQ"," ",
IF((VLOOKUP($B45,INDIRECT("'"&amp;$D$33&amp;"'!$A$9:$AD$120"),MATCH("# of Records Reviewed (denominator):",INDIRECT("'" &amp; $D$33 &amp; "'!$A$9:$AD$9"),0),FALSE))="","N/A",
IF(VLOOKUP($B45,INDIRECT("'" &amp; $D$33 &amp; "'!$A$9:$AD$120"),MATCH("# of Records Reviewed (denominator):",INDIRECT("'" &amp; $D$33 &amp; "'!$A$9:$AD$9"),0),FALSE)="0","0 cases",
(VLOOKUP($B45,INDIRECT("'" &amp; $D$33 &amp; "'!$A$9:$AD$120"),MATCH("2. Allergies and/or Reactions",INDIRECT("'" &amp; $D$33 &amp; "'!$A$9:$AD$9"),0),FALSE)/VLOOKUP($B45,INDIRECT("'" &amp; $D$33 &amp; "'!$A$9:$AD$120"),MATCH("# of Records Reviewed (denominator):",INDIRECT("'" &amp; $D$33 &amp; "'!$A$9:$AD$9"),0),FALSE))))))</f>
        <v xml:space="preserve"> </v>
      </c>
      <c r="H45" s="53" t="str">
        <f ca="1">IF($B45=0," ",IF(LEFT(EDTC115[[#Headers],[EnterQ5]],6)="EnterQ"," ",
IF((VLOOKUP($B45,INDIRECT("'"&amp;$D$33&amp;"'!$A$9:$AD$120"),MATCH("# of Records Reviewed (denominator):",INDIRECT("'" &amp; $D$33 &amp; "'!$A$9:$AD$9"),0),FALSE))="","N/A",
IF(VLOOKUP($B45,INDIRECT("'" &amp; $D$33 &amp; "'!$A$9:$AD$120"),MATCH("# of Records Reviewed (denominator):",INDIRECT("'" &amp; $D$33 &amp; "'!$A$9:$AD$9"),0),FALSE)="0","0 cases",
(VLOOKUP($B45,INDIRECT("'" &amp; $D$33 &amp; "'!$A$9:$AD$120"),MATCH("2. Allergies and/or Reactions",INDIRECT("'" &amp; $D$33 &amp; "'!$A$9:$AD$9"),0),FALSE)/VLOOKUP($B45,INDIRECT("'" &amp; $D$33 &amp; "'!$A$9:$AD$120"),MATCH("# of Records Reviewed (denominator):",INDIRECT("'" &amp; $D$33 &amp; "'!$A$9:$AD$9"),0),FALSE))))))</f>
        <v xml:space="preserve"> </v>
      </c>
      <c r="I45" s="53" t="str">
        <f ca="1">IF($B45=0," ",IF(LEFT(EDTC115[[#Headers],[EnterQ6]],6)="EnterQ"," ",
IF((VLOOKUP($B45,INDIRECT("'"&amp;$D$33&amp;"'!$A$9:$AD$120"),MATCH("# of Records Reviewed (denominator):",INDIRECT("'" &amp; $D$33 &amp; "'!$A$9:$AD$9"),0),FALSE))="","N/A",
IF(VLOOKUP($B45,INDIRECT("'" &amp; $D$33 &amp; "'!$A$9:$AD$120"),MATCH("# of Records Reviewed (denominator):",INDIRECT("'" &amp; $D$33 &amp; "'!$A$9:$AD$9"),0),FALSE)="0","0 cases",
(VLOOKUP($B45,INDIRECT("'" &amp; $D$33 &amp; "'!$A$9:$AD$120"),MATCH("2. Allergies and/or Reactions",INDIRECT("'" &amp; $D$33 &amp; "'!$A$9:$AD$9"),0),FALSE)/VLOOKUP($B45,INDIRECT("'" &amp; $D$33 &amp; "'!$A$9:$AD$120"),MATCH("# of Records Reviewed (denominator):",INDIRECT("'" &amp; $D$33 &amp; "'!$A$9:$AD$9"),0),FALSE))))))</f>
        <v xml:space="preserve"> </v>
      </c>
      <c r="J45" s="53" t="str">
        <f ca="1">IF($B45=0," ",IF(LEFT(EDTC115[[#Headers],[EnterQ7]],6)="EnterQ"," ",
IF((VLOOKUP($B45,INDIRECT("'"&amp;$D$33&amp;"'!$A$9:$AD$120"),MATCH("# of Records Reviewed (denominator):",INDIRECT("'" &amp; $D$33 &amp; "'!$A$9:$AD$9"),0),FALSE))="","N/A",
IF(VLOOKUP($B45,INDIRECT("'" &amp; $D$33 &amp; "'!$A$9:$AD$120"),MATCH("# of Records Reviewed (denominator):",INDIRECT("'" &amp; $D$33 &amp; "'!$A$9:$AD$9"),0),FALSE)="0","0 cases",
(VLOOKUP($B45,INDIRECT("'" &amp; $D$33 &amp; "'!$A$9:$AD$120"),MATCH("2. Allergies and/or Reactions",INDIRECT("'" &amp; $D$33 &amp; "'!$A$9:$AD$9"),0),FALSE)/VLOOKUP($B45,INDIRECT("'" &amp; $D$33 &amp; "'!$A$9:$AD$120"),MATCH("# of Records Reviewed (denominator):",INDIRECT("'" &amp; $D$33 &amp; "'!$A$9:$AD$9"),0),FALSE))))))</f>
        <v xml:space="preserve"> </v>
      </c>
      <c r="K45" s="53" t="str">
        <f ca="1">IF($B45=0," ",IF(LEFT(EDTC115[[#Headers],[EnterQ8]],6)="EnterQ"," ",
IF((VLOOKUP($B45,INDIRECT("'"&amp;$D$33&amp;"'!$A$9:$AD$120"),MATCH("# of Records Reviewed (denominator):",INDIRECT("'" &amp; $D$33 &amp; "'!$A$9:$AD$9"),0),FALSE))="","N/A",
IF(VLOOKUP($B45,INDIRECT("'" &amp; $D$33 &amp; "'!$A$9:$AD$120"),MATCH("# of Records Reviewed (denominator):",INDIRECT("'" &amp; $D$33 &amp; "'!$A$9:$AD$9"),0),FALSE)="0","0 cases",
(VLOOKUP($B45,INDIRECT("'" &amp; $D$33 &amp; "'!$A$9:$AD$120"),MATCH("2. Allergies and/or Reactions",INDIRECT("'" &amp; $D$33 &amp; "'!$A$9:$AD$9"),0),FALSE)/VLOOKUP($B45,INDIRECT("'" &amp; $D$33 &amp; "'!$A$9:$AD$120"),MATCH("# of Records Reviewed (denominator):",INDIRECT("'" &amp; $D$33 &amp; "'!$A$9:$AD$9"),0),FALSE))))))</f>
        <v xml:space="preserve"> </v>
      </c>
    </row>
    <row r="46" spans="2:13" x14ac:dyDescent="0.25">
      <c r="B46" s="52">
        <f>IF('Update Master Hospital List'!D13=0,0,'Update Master Hospital List'!D13)</f>
        <v>0</v>
      </c>
      <c r="C46" s="52">
        <f>IF('Update Master Hospital List'!E13=0,0,'Update Master Hospital List'!E13)</f>
        <v>0</v>
      </c>
      <c r="D46" s="53" t="str">
        <f ca="1">IF($B46=0," ",IF(LEFT(EDTC115[[#Headers],[EnterQ1]],6)="EnterQ"," ",
IF((VLOOKUP($B46,INDIRECT("'"&amp;$D$33&amp;"'!$A$9:$AD$120"),MATCH("# of Records Reviewed (denominator):",INDIRECT("'" &amp; $D$33 &amp; "'!$A$9:$AD$9"),0),FALSE))="","N/A",
IF(VLOOKUP($B46,INDIRECT("'" &amp; $D$33 &amp; "'!$A$9:$AD$120"),MATCH("# of Records Reviewed (denominator):",INDIRECT("'" &amp; $D$33 &amp; "'!$A$9:$AD$9"),0),FALSE)="0","0 cases",
(VLOOKUP($B46,INDIRECT("'" &amp; $D$33 &amp; "'!$A$9:$AD$120"),MATCH("2. Allergies and/or Reactions",INDIRECT("'" &amp; $D$33 &amp; "'!$A$9:$AD$9"),0),FALSE)/VLOOKUP($B46,INDIRECT("'" &amp; $D$33 &amp; "'!$A$9:$AD$120"),MATCH("# of Records Reviewed (denominator):",INDIRECT("'" &amp; $D$33 &amp; "'!$A$9:$AD$9"),0),FALSE))))))</f>
        <v xml:space="preserve"> </v>
      </c>
      <c r="E46" s="53" t="str">
        <f ca="1">IF($B46=0," ",IF(LEFT(EDTC115[[#Headers],[EnterQ2]],6)="EnterQ"," ",
IF((VLOOKUP($B46,INDIRECT("'"&amp;$D$33&amp;"'!$A$9:$AD$120"),MATCH("# of Records Reviewed (denominator):",INDIRECT("'" &amp; $D$33 &amp; "'!$A$9:$AD$9"),0),FALSE))="","N/A",
IF(VLOOKUP($B46,INDIRECT("'" &amp; $D$33 &amp; "'!$A$9:$AD$120"),MATCH("# of Records Reviewed (denominator):",INDIRECT("'" &amp; $D$33 &amp; "'!$A$9:$AD$9"),0),FALSE)="0","0 cases",
(VLOOKUP($B46,INDIRECT("'" &amp; $D$33 &amp; "'!$A$9:$AD$120"),MATCH("2. Allergies and/or Reactions",INDIRECT("'" &amp; $D$33 &amp; "'!$A$9:$AD$9"),0),FALSE)/VLOOKUP($B46,INDIRECT("'" &amp; $D$33 &amp; "'!$A$9:$AD$120"),MATCH("# of Records Reviewed (denominator):",INDIRECT("'" &amp; $D$33 &amp; "'!$A$9:$AD$9"),0),FALSE))))))</f>
        <v xml:space="preserve"> </v>
      </c>
      <c r="F46" s="53" t="str">
        <f ca="1">IF($B46=0," ",IF(LEFT(EDTC115[[#Headers],[EnterQ3]],6)="EnterQ"," ",
IF((VLOOKUP($B46,INDIRECT("'"&amp;$D$33&amp;"'!$A$9:$AD$120"),MATCH("# of Records Reviewed (denominator):",INDIRECT("'" &amp; $D$33 &amp; "'!$A$9:$AD$9"),0),FALSE))="","N/A",
IF(VLOOKUP($B46,INDIRECT("'" &amp; $D$33 &amp; "'!$A$9:$AD$120"),MATCH("# of Records Reviewed (denominator):",INDIRECT("'" &amp; $D$33 &amp; "'!$A$9:$AD$9"),0),FALSE)="0","0 cases",
(VLOOKUP($B46,INDIRECT("'" &amp; $D$33 &amp; "'!$A$9:$AD$120"),MATCH("2. Allergies and/or Reactions",INDIRECT("'" &amp; $D$33 &amp; "'!$A$9:$AD$9"),0),FALSE)/VLOOKUP($B46,INDIRECT("'" &amp; $D$33 &amp; "'!$A$9:$AD$120"),MATCH("# of Records Reviewed (denominator):",INDIRECT("'" &amp; $D$33 &amp; "'!$A$9:$AD$9"),0),FALSE))))))</f>
        <v xml:space="preserve"> </v>
      </c>
      <c r="G46" s="53" t="str">
        <f ca="1">IF($B46=0," ",IF(LEFT(EDTC115[[#Headers],[EnterQ4]],6)="EnterQ"," ",
IF((VLOOKUP($B46,INDIRECT("'"&amp;$D$33&amp;"'!$A$9:$AD$120"),MATCH("# of Records Reviewed (denominator):",INDIRECT("'" &amp; $D$33 &amp; "'!$A$9:$AD$9"),0),FALSE))="","N/A",
IF(VLOOKUP($B46,INDIRECT("'" &amp; $D$33 &amp; "'!$A$9:$AD$120"),MATCH("# of Records Reviewed (denominator):",INDIRECT("'" &amp; $D$33 &amp; "'!$A$9:$AD$9"),0),FALSE)="0","0 cases",
(VLOOKUP($B46,INDIRECT("'" &amp; $D$33 &amp; "'!$A$9:$AD$120"),MATCH("2. Allergies and/or Reactions",INDIRECT("'" &amp; $D$33 &amp; "'!$A$9:$AD$9"),0),FALSE)/VLOOKUP($B46,INDIRECT("'" &amp; $D$33 &amp; "'!$A$9:$AD$120"),MATCH("# of Records Reviewed (denominator):",INDIRECT("'" &amp; $D$33 &amp; "'!$A$9:$AD$9"),0),FALSE))))))</f>
        <v xml:space="preserve"> </v>
      </c>
      <c r="H46" s="53" t="str">
        <f ca="1">IF($B46=0," ",IF(LEFT(EDTC115[[#Headers],[EnterQ5]],6)="EnterQ"," ",
IF((VLOOKUP($B46,INDIRECT("'"&amp;$D$33&amp;"'!$A$9:$AD$120"),MATCH("# of Records Reviewed (denominator):",INDIRECT("'" &amp; $D$33 &amp; "'!$A$9:$AD$9"),0),FALSE))="","N/A",
IF(VLOOKUP($B46,INDIRECT("'" &amp; $D$33 &amp; "'!$A$9:$AD$120"),MATCH("# of Records Reviewed (denominator):",INDIRECT("'" &amp; $D$33 &amp; "'!$A$9:$AD$9"),0),FALSE)="0","0 cases",
(VLOOKUP($B46,INDIRECT("'" &amp; $D$33 &amp; "'!$A$9:$AD$120"),MATCH("2. Allergies and/or Reactions",INDIRECT("'" &amp; $D$33 &amp; "'!$A$9:$AD$9"),0),FALSE)/VLOOKUP($B46,INDIRECT("'" &amp; $D$33 &amp; "'!$A$9:$AD$120"),MATCH("# of Records Reviewed (denominator):",INDIRECT("'" &amp; $D$33 &amp; "'!$A$9:$AD$9"),0),FALSE))))))</f>
        <v xml:space="preserve"> </v>
      </c>
      <c r="I46" s="53" t="str">
        <f ca="1">IF($B46=0," ",IF(LEFT(EDTC115[[#Headers],[EnterQ6]],6)="EnterQ"," ",
IF((VLOOKUP($B46,INDIRECT("'"&amp;$D$33&amp;"'!$A$9:$AD$120"),MATCH("# of Records Reviewed (denominator):",INDIRECT("'" &amp; $D$33 &amp; "'!$A$9:$AD$9"),0),FALSE))="","N/A",
IF(VLOOKUP($B46,INDIRECT("'" &amp; $D$33 &amp; "'!$A$9:$AD$120"),MATCH("# of Records Reviewed (denominator):",INDIRECT("'" &amp; $D$33 &amp; "'!$A$9:$AD$9"),0),FALSE)="0","0 cases",
(VLOOKUP($B46,INDIRECT("'" &amp; $D$33 &amp; "'!$A$9:$AD$120"),MATCH("2. Allergies and/or Reactions",INDIRECT("'" &amp; $D$33 &amp; "'!$A$9:$AD$9"),0),FALSE)/VLOOKUP($B46,INDIRECT("'" &amp; $D$33 &amp; "'!$A$9:$AD$120"),MATCH("# of Records Reviewed (denominator):",INDIRECT("'" &amp; $D$33 &amp; "'!$A$9:$AD$9"),0),FALSE))))))</f>
        <v xml:space="preserve"> </v>
      </c>
      <c r="J46" s="53" t="str">
        <f ca="1">IF($B46=0," ",IF(LEFT(EDTC115[[#Headers],[EnterQ7]],6)="EnterQ"," ",
IF((VLOOKUP($B46,INDIRECT("'"&amp;$D$33&amp;"'!$A$9:$AD$120"),MATCH("# of Records Reviewed (denominator):",INDIRECT("'" &amp; $D$33 &amp; "'!$A$9:$AD$9"),0),FALSE))="","N/A",
IF(VLOOKUP($B46,INDIRECT("'" &amp; $D$33 &amp; "'!$A$9:$AD$120"),MATCH("# of Records Reviewed (denominator):",INDIRECT("'" &amp; $D$33 &amp; "'!$A$9:$AD$9"),0),FALSE)="0","0 cases",
(VLOOKUP($B46,INDIRECT("'" &amp; $D$33 &amp; "'!$A$9:$AD$120"),MATCH("2. Allergies and/or Reactions",INDIRECT("'" &amp; $D$33 &amp; "'!$A$9:$AD$9"),0),FALSE)/VLOOKUP($B46,INDIRECT("'" &amp; $D$33 &amp; "'!$A$9:$AD$120"),MATCH("# of Records Reviewed (denominator):",INDIRECT("'" &amp; $D$33 &amp; "'!$A$9:$AD$9"),0),FALSE))))))</f>
        <v xml:space="preserve"> </v>
      </c>
      <c r="K46" s="53" t="str">
        <f ca="1">IF($B46=0," ",IF(LEFT(EDTC115[[#Headers],[EnterQ8]],6)="EnterQ"," ",
IF((VLOOKUP($B46,INDIRECT("'"&amp;$D$33&amp;"'!$A$9:$AD$120"),MATCH("# of Records Reviewed (denominator):",INDIRECT("'" &amp; $D$33 &amp; "'!$A$9:$AD$9"),0),FALSE))="","N/A",
IF(VLOOKUP($B46,INDIRECT("'" &amp; $D$33 &amp; "'!$A$9:$AD$120"),MATCH("# of Records Reviewed (denominator):",INDIRECT("'" &amp; $D$33 &amp; "'!$A$9:$AD$9"),0),FALSE)="0","0 cases",
(VLOOKUP($B46,INDIRECT("'" &amp; $D$33 &amp; "'!$A$9:$AD$120"),MATCH("2. Allergies and/or Reactions",INDIRECT("'" &amp; $D$33 &amp; "'!$A$9:$AD$9"),0),FALSE)/VLOOKUP($B46,INDIRECT("'" &amp; $D$33 &amp; "'!$A$9:$AD$120"),MATCH("# of Records Reviewed (denominator):",INDIRECT("'" &amp; $D$33 &amp; "'!$A$9:$AD$9"),0),FALSE))))))</f>
        <v xml:space="preserve"> </v>
      </c>
    </row>
    <row r="47" spans="2:13" x14ac:dyDescent="0.25">
      <c r="B47" s="52">
        <f>IF('Update Master Hospital List'!D14=0,0,'Update Master Hospital List'!D14)</f>
        <v>0</v>
      </c>
      <c r="C47" s="52">
        <f>IF('Update Master Hospital List'!E14=0,0,'Update Master Hospital List'!E14)</f>
        <v>0</v>
      </c>
      <c r="D47" s="53" t="str">
        <f ca="1">IF($B47=0," ",IF(LEFT(EDTC115[[#Headers],[EnterQ1]],6)="EnterQ"," ",
IF((VLOOKUP($B47,INDIRECT("'"&amp;$D$33&amp;"'!$A$9:$AD$120"),MATCH("# of Records Reviewed (denominator):",INDIRECT("'" &amp; $D$33 &amp; "'!$A$9:$AD$9"),0),FALSE))="","N/A",
IF(VLOOKUP($B47,INDIRECT("'" &amp; $D$33 &amp; "'!$A$9:$AD$120"),MATCH("# of Records Reviewed (denominator):",INDIRECT("'" &amp; $D$33 &amp; "'!$A$9:$AD$9"),0),FALSE)="0","0 cases",
(VLOOKUP($B47,INDIRECT("'" &amp; $D$33 &amp; "'!$A$9:$AD$120"),MATCH("2. Allergies and/or Reactions",INDIRECT("'" &amp; $D$33 &amp; "'!$A$9:$AD$9"),0),FALSE)/VLOOKUP($B47,INDIRECT("'" &amp; $D$33 &amp; "'!$A$9:$AD$120"),MATCH("# of Records Reviewed (denominator):",INDIRECT("'" &amp; $D$33 &amp; "'!$A$9:$AD$9"),0),FALSE))))))</f>
        <v xml:space="preserve"> </v>
      </c>
      <c r="E47" s="53" t="str">
        <f ca="1">IF($B47=0," ",IF(LEFT(EDTC115[[#Headers],[EnterQ2]],6)="EnterQ"," ",
IF((VLOOKUP($B47,INDIRECT("'"&amp;$D$33&amp;"'!$A$9:$AD$120"),MATCH("# of Records Reviewed (denominator):",INDIRECT("'" &amp; $D$33 &amp; "'!$A$9:$AD$9"),0),FALSE))="","N/A",
IF(VLOOKUP($B47,INDIRECT("'" &amp; $D$33 &amp; "'!$A$9:$AD$120"),MATCH("# of Records Reviewed (denominator):",INDIRECT("'" &amp; $D$33 &amp; "'!$A$9:$AD$9"),0),FALSE)="0","0 cases",
(VLOOKUP($B47,INDIRECT("'" &amp; $D$33 &amp; "'!$A$9:$AD$120"),MATCH("2. Allergies and/or Reactions",INDIRECT("'" &amp; $D$33 &amp; "'!$A$9:$AD$9"),0),FALSE)/VLOOKUP($B47,INDIRECT("'" &amp; $D$33 &amp; "'!$A$9:$AD$120"),MATCH("# of Records Reviewed (denominator):",INDIRECT("'" &amp; $D$33 &amp; "'!$A$9:$AD$9"),0),FALSE))))))</f>
        <v xml:space="preserve"> </v>
      </c>
      <c r="F47" s="53" t="str">
        <f ca="1">IF($B47=0," ",IF(LEFT(EDTC115[[#Headers],[EnterQ3]],6)="EnterQ"," ",
IF((VLOOKUP($B47,INDIRECT("'"&amp;$D$33&amp;"'!$A$9:$AD$120"),MATCH("# of Records Reviewed (denominator):",INDIRECT("'" &amp; $D$33 &amp; "'!$A$9:$AD$9"),0),FALSE))="","N/A",
IF(VLOOKUP($B47,INDIRECT("'" &amp; $D$33 &amp; "'!$A$9:$AD$120"),MATCH("# of Records Reviewed (denominator):",INDIRECT("'" &amp; $D$33 &amp; "'!$A$9:$AD$9"),0),FALSE)="0","0 cases",
(VLOOKUP($B47,INDIRECT("'" &amp; $D$33 &amp; "'!$A$9:$AD$120"),MATCH("2. Allergies and/or Reactions",INDIRECT("'" &amp; $D$33 &amp; "'!$A$9:$AD$9"),0),FALSE)/VLOOKUP($B47,INDIRECT("'" &amp; $D$33 &amp; "'!$A$9:$AD$120"),MATCH("# of Records Reviewed (denominator):",INDIRECT("'" &amp; $D$33 &amp; "'!$A$9:$AD$9"),0),FALSE))))))</f>
        <v xml:space="preserve"> </v>
      </c>
      <c r="G47" s="53" t="str">
        <f ca="1">IF($B47=0," ",IF(LEFT(EDTC115[[#Headers],[EnterQ4]],6)="EnterQ"," ",
IF((VLOOKUP($B47,INDIRECT("'"&amp;$D$33&amp;"'!$A$9:$AD$120"),MATCH("# of Records Reviewed (denominator):",INDIRECT("'" &amp; $D$33 &amp; "'!$A$9:$AD$9"),0),FALSE))="","N/A",
IF(VLOOKUP($B47,INDIRECT("'" &amp; $D$33 &amp; "'!$A$9:$AD$120"),MATCH("# of Records Reviewed (denominator):",INDIRECT("'" &amp; $D$33 &amp; "'!$A$9:$AD$9"),0),FALSE)="0","0 cases",
(VLOOKUP($B47,INDIRECT("'" &amp; $D$33 &amp; "'!$A$9:$AD$120"),MATCH("2. Allergies and/or Reactions",INDIRECT("'" &amp; $D$33 &amp; "'!$A$9:$AD$9"),0),FALSE)/VLOOKUP($B47,INDIRECT("'" &amp; $D$33 &amp; "'!$A$9:$AD$120"),MATCH("# of Records Reviewed (denominator):",INDIRECT("'" &amp; $D$33 &amp; "'!$A$9:$AD$9"),0),FALSE))))))</f>
        <v xml:space="preserve"> </v>
      </c>
      <c r="H47" s="53" t="str">
        <f ca="1">IF($B47=0," ",IF(LEFT(EDTC115[[#Headers],[EnterQ5]],6)="EnterQ"," ",
IF((VLOOKUP($B47,INDIRECT("'"&amp;$D$33&amp;"'!$A$9:$AD$120"),MATCH("# of Records Reviewed (denominator):",INDIRECT("'" &amp; $D$33 &amp; "'!$A$9:$AD$9"),0),FALSE))="","N/A",
IF(VLOOKUP($B47,INDIRECT("'" &amp; $D$33 &amp; "'!$A$9:$AD$120"),MATCH("# of Records Reviewed (denominator):",INDIRECT("'" &amp; $D$33 &amp; "'!$A$9:$AD$9"),0),FALSE)="0","0 cases",
(VLOOKUP($B47,INDIRECT("'" &amp; $D$33 &amp; "'!$A$9:$AD$120"),MATCH("2. Allergies and/or Reactions",INDIRECT("'" &amp; $D$33 &amp; "'!$A$9:$AD$9"),0),FALSE)/VLOOKUP($B47,INDIRECT("'" &amp; $D$33 &amp; "'!$A$9:$AD$120"),MATCH("# of Records Reviewed (denominator):",INDIRECT("'" &amp; $D$33 &amp; "'!$A$9:$AD$9"),0),FALSE))))))</f>
        <v xml:space="preserve"> </v>
      </c>
      <c r="I47" s="53" t="str">
        <f ca="1">IF($B47=0," ",IF(LEFT(EDTC115[[#Headers],[EnterQ6]],6)="EnterQ"," ",
IF((VLOOKUP($B47,INDIRECT("'"&amp;$D$33&amp;"'!$A$9:$AD$120"),MATCH("# of Records Reviewed (denominator):",INDIRECT("'" &amp; $D$33 &amp; "'!$A$9:$AD$9"),0),FALSE))="","N/A",
IF(VLOOKUP($B47,INDIRECT("'" &amp; $D$33 &amp; "'!$A$9:$AD$120"),MATCH("# of Records Reviewed (denominator):",INDIRECT("'" &amp; $D$33 &amp; "'!$A$9:$AD$9"),0),FALSE)="0","0 cases",
(VLOOKUP($B47,INDIRECT("'" &amp; $D$33 &amp; "'!$A$9:$AD$120"),MATCH("2. Allergies and/or Reactions",INDIRECT("'" &amp; $D$33 &amp; "'!$A$9:$AD$9"),0),FALSE)/VLOOKUP($B47,INDIRECT("'" &amp; $D$33 &amp; "'!$A$9:$AD$120"),MATCH("# of Records Reviewed (denominator):",INDIRECT("'" &amp; $D$33 &amp; "'!$A$9:$AD$9"),0),FALSE))))))</f>
        <v xml:space="preserve"> </v>
      </c>
      <c r="J47" s="53" t="str">
        <f ca="1">IF($B47=0," ",IF(LEFT(EDTC115[[#Headers],[EnterQ7]],6)="EnterQ"," ",
IF((VLOOKUP($B47,INDIRECT("'"&amp;$D$33&amp;"'!$A$9:$AD$120"),MATCH("# of Records Reviewed (denominator):",INDIRECT("'" &amp; $D$33 &amp; "'!$A$9:$AD$9"),0),FALSE))="","N/A",
IF(VLOOKUP($B47,INDIRECT("'" &amp; $D$33 &amp; "'!$A$9:$AD$120"),MATCH("# of Records Reviewed (denominator):",INDIRECT("'" &amp; $D$33 &amp; "'!$A$9:$AD$9"),0),FALSE)="0","0 cases",
(VLOOKUP($B47,INDIRECT("'" &amp; $D$33 &amp; "'!$A$9:$AD$120"),MATCH("2. Allergies and/or Reactions",INDIRECT("'" &amp; $D$33 &amp; "'!$A$9:$AD$9"),0),FALSE)/VLOOKUP($B47,INDIRECT("'" &amp; $D$33 &amp; "'!$A$9:$AD$120"),MATCH("# of Records Reviewed (denominator):",INDIRECT("'" &amp; $D$33 &amp; "'!$A$9:$AD$9"),0),FALSE))))))</f>
        <v xml:space="preserve"> </v>
      </c>
      <c r="K47" s="53" t="str">
        <f ca="1">IF($B47=0," ",IF(LEFT(EDTC115[[#Headers],[EnterQ8]],6)="EnterQ"," ",
IF((VLOOKUP($B47,INDIRECT("'"&amp;$D$33&amp;"'!$A$9:$AD$120"),MATCH("# of Records Reviewed (denominator):",INDIRECT("'" &amp; $D$33 &amp; "'!$A$9:$AD$9"),0),FALSE))="","N/A",
IF(VLOOKUP($B47,INDIRECT("'" &amp; $D$33 &amp; "'!$A$9:$AD$120"),MATCH("# of Records Reviewed (denominator):",INDIRECT("'" &amp; $D$33 &amp; "'!$A$9:$AD$9"),0),FALSE)="0","0 cases",
(VLOOKUP($B47,INDIRECT("'" &amp; $D$33 &amp; "'!$A$9:$AD$120"),MATCH("2. Allergies and/or Reactions",INDIRECT("'" &amp; $D$33 &amp; "'!$A$9:$AD$9"),0),FALSE)/VLOOKUP($B47,INDIRECT("'" &amp; $D$33 &amp; "'!$A$9:$AD$120"),MATCH("# of Records Reviewed (denominator):",INDIRECT("'" &amp; $D$33 &amp; "'!$A$9:$AD$9"),0),FALSE))))))</f>
        <v xml:space="preserve"> </v>
      </c>
    </row>
    <row r="48" spans="2:13" x14ac:dyDescent="0.25">
      <c r="B48" s="52">
        <f>IF('Update Master Hospital List'!D15=0,0,'Update Master Hospital List'!D15)</f>
        <v>0</v>
      </c>
      <c r="C48" s="52">
        <f>IF('Update Master Hospital List'!E15=0,0,'Update Master Hospital List'!E15)</f>
        <v>0</v>
      </c>
      <c r="D48" s="53" t="str">
        <f ca="1">IF($B48=0," ",IF(LEFT(EDTC115[[#Headers],[EnterQ1]],6)="EnterQ"," ",
IF((VLOOKUP($B48,INDIRECT("'"&amp;$D$33&amp;"'!$A$9:$AD$120"),MATCH("# of Records Reviewed (denominator):",INDIRECT("'" &amp; $D$33 &amp; "'!$A$9:$AD$9"),0),FALSE))="","N/A",
IF(VLOOKUP($B48,INDIRECT("'" &amp; $D$33 &amp; "'!$A$9:$AD$120"),MATCH("# of Records Reviewed (denominator):",INDIRECT("'" &amp; $D$33 &amp; "'!$A$9:$AD$9"),0),FALSE)="0","0 cases",
(VLOOKUP($B48,INDIRECT("'" &amp; $D$33 &amp; "'!$A$9:$AD$120"),MATCH("2. Allergies and/or Reactions",INDIRECT("'" &amp; $D$33 &amp; "'!$A$9:$AD$9"),0),FALSE)/VLOOKUP($B48,INDIRECT("'" &amp; $D$33 &amp; "'!$A$9:$AD$120"),MATCH("# of Records Reviewed (denominator):",INDIRECT("'" &amp; $D$33 &amp; "'!$A$9:$AD$9"),0),FALSE))))))</f>
        <v xml:space="preserve"> </v>
      </c>
      <c r="E48" s="53" t="str">
        <f ca="1">IF($B48=0," ",IF(LEFT(EDTC115[[#Headers],[EnterQ2]],6)="EnterQ"," ",
IF((VLOOKUP($B48,INDIRECT("'"&amp;$D$33&amp;"'!$A$9:$AD$120"),MATCH("# of Records Reviewed (denominator):",INDIRECT("'" &amp; $D$33 &amp; "'!$A$9:$AD$9"),0),FALSE))="","N/A",
IF(VLOOKUP($B48,INDIRECT("'" &amp; $D$33 &amp; "'!$A$9:$AD$120"),MATCH("# of Records Reviewed (denominator):",INDIRECT("'" &amp; $D$33 &amp; "'!$A$9:$AD$9"),0),FALSE)="0","0 cases",
(VLOOKUP($B48,INDIRECT("'" &amp; $D$33 &amp; "'!$A$9:$AD$120"),MATCH("2. Allergies and/or Reactions",INDIRECT("'" &amp; $D$33 &amp; "'!$A$9:$AD$9"),0),FALSE)/VLOOKUP($B48,INDIRECT("'" &amp; $D$33 &amp; "'!$A$9:$AD$120"),MATCH("# of Records Reviewed (denominator):",INDIRECT("'" &amp; $D$33 &amp; "'!$A$9:$AD$9"),0),FALSE))))))</f>
        <v xml:space="preserve"> </v>
      </c>
      <c r="F48" s="53" t="str">
        <f ca="1">IF($B48=0," ",IF(LEFT(EDTC115[[#Headers],[EnterQ3]],6)="EnterQ"," ",
IF((VLOOKUP($B48,INDIRECT("'"&amp;$D$33&amp;"'!$A$9:$AD$120"),MATCH("# of Records Reviewed (denominator):",INDIRECT("'" &amp; $D$33 &amp; "'!$A$9:$AD$9"),0),FALSE))="","N/A",
IF(VLOOKUP($B48,INDIRECT("'" &amp; $D$33 &amp; "'!$A$9:$AD$120"),MATCH("# of Records Reviewed (denominator):",INDIRECT("'" &amp; $D$33 &amp; "'!$A$9:$AD$9"),0),FALSE)="0","0 cases",
(VLOOKUP($B48,INDIRECT("'" &amp; $D$33 &amp; "'!$A$9:$AD$120"),MATCH("2. Allergies and/or Reactions",INDIRECT("'" &amp; $D$33 &amp; "'!$A$9:$AD$9"),0),FALSE)/VLOOKUP($B48,INDIRECT("'" &amp; $D$33 &amp; "'!$A$9:$AD$120"),MATCH("# of Records Reviewed (denominator):",INDIRECT("'" &amp; $D$33 &amp; "'!$A$9:$AD$9"),0),FALSE))))))</f>
        <v xml:space="preserve"> </v>
      </c>
      <c r="G48" s="53" t="str">
        <f ca="1">IF($B48=0," ",IF(LEFT(EDTC115[[#Headers],[EnterQ4]],6)="EnterQ"," ",
IF((VLOOKUP($B48,INDIRECT("'"&amp;$D$33&amp;"'!$A$9:$AD$120"),MATCH("# of Records Reviewed (denominator):",INDIRECT("'" &amp; $D$33 &amp; "'!$A$9:$AD$9"),0),FALSE))="","N/A",
IF(VLOOKUP($B48,INDIRECT("'" &amp; $D$33 &amp; "'!$A$9:$AD$120"),MATCH("# of Records Reviewed (denominator):",INDIRECT("'" &amp; $D$33 &amp; "'!$A$9:$AD$9"),0),FALSE)="0","0 cases",
(VLOOKUP($B48,INDIRECT("'" &amp; $D$33 &amp; "'!$A$9:$AD$120"),MATCH("2. Allergies and/or Reactions",INDIRECT("'" &amp; $D$33 &amp; "'!$A$9:$AD$9"),0),FALSE)/VLOOKUP($B48,INDIRECT("'" &amp; $D$33 &amp; "'!$A$9:$AD$120"),MATCH("# of Records Reviewed (denominator):",INDIRECT("'" &amp; $D$33 &amp; "'!$A$9:$AD$9"),0),FALSE))))))</f>
        <v xml:space="preserve"> </v>
      </c>
      <c r="H48" s="53" t="str">
        <f ca="1">IF($B48=0," ",IF(LEFT(EDTC115[[#Headers],[EnterQ5]],6)="EnterQ"," ",
IF((VLOOKUP($B48,INDIRECT("'"&amp;$D$33&amp;"'!$A$9:$AD$120"),MATCH("# of Records Reviewed (denominator):",INDIRECT("'" &amp; $D$33 &amp; "'!$A$9:$AD$9"),0),FALSE))="","N/A",
IF(VLOOKUP($B48,INDIRECT("'" &amp; $D$33 &amp; "'!$A$9:$AD$120"),MATCH("# of Records Reviewed (denominator):",INDIRECT("'" &amp; $D$33 &amp; "'!$A$9:$AD$9"),0),FALSE)="0","0 cases",
(VLOOKUP($B48,INDIRECT("'" &amp; $D$33 &amp; "'!$A$9:$AD$120"),MATCH("2. Allergies and/or Reactions",INDIRECT("'" &amp; $D$33 &amp; "'!$A$9:$AD$9"),0),FALSE)/VLOOKUP($B48,INDIRECT("'" &amp; $D$33 &amp; "'!$A$9:$AD$120"),MATCH("# of Records Reviewed (denominator):",INDIRECT("'" &amp; $D$33 &amp; "'!$A$9:$AD$9"),0),FALSE))))))</f>
        <v xml:space="preserve"> </v>
      </c>
      <c r="I48" s="53" t="str">
        <f ca="1">IF($B48=0," ",IF(LEFT(EDTC115[[#Headers],[EnterQ6]],6)="EnterQ"," ",
IF((VLOOKUP($B48,INDIRECT("'"&amp;$D$33&amp;"'!$A$9:$AD$120"),MATCH("# of Records Reviewed (denominator):",INDIRECT("'" &amp; $D$33 &amp; "'!$A$9:$AD$9"),0),FALSE))="","N/A",
IF(VLOOKUP($B48,INDIRECT("'" &amp; $D$33 &amp; "'!$A$9:$AD$120"),MATCH("# of Records Reviewed (denominator):",INDIRECT("'" &amp; $D$33 &amp; "'!$A$9:$AD$9"),0),FALSE)="0","0 cases",
(VLOOKUP($B48,INDIRECT("'" &amp; $D$33 &amp; "'!$A$9:$AD$120"),MATCH("2. Allergies and/or Reactions",INDIRECT("'" &amp; $D$33 &amp; "'!$A$9:$AD$9"),0),FALSE)/VLOOKUP($B48,INDIRECT("'" &amp; $D$33 &amp; "'!$A$9:$AD$120"),MATCH("# of Records Reviewed (denominator):",INDIRECT("'" &amp; $D$33 &amp; "'!$A$9:$AD$9"),0),FALSE))))))</f>
        <v xml:space="preserve"> </v>
      </c>
      <c r="J48" s="53" t="str">
        <f ca="1">IF($B48=0," ",IF(LEFT(EDTC115[[#Headers],[EnterQ7]],6)="EnterQ"," ",
IF((VLOOKUP($B48,INDIRECT("'"&amp;$D$33&amp;"'!$A$9:$AD$120"),MATCH("# of Records Reviewed (denominator):",INDIRECT("'" &amp; $D$33 &amp; "'!$A$9:$AD$9"),0),FALSE))="","N/A",
IF(VLOOKUP($B48,INDIRECT("'" &amp; $D$33 &amp; "'!$A$9:$AD$120"),MATCH("# of Records Reviewed (denominator):",INDIRECT("'" &amp; $D$33 &amp; "'!$A$9:$AD$9"),0),FALSE)="0","0 cases",
(VLOOKUP($B48,INDIRECT("'" &amp; $D$33 &amp; "'!$A$9:$AD$120"),MATCH("2. Allergies and/or Reactions",INDIRECT("'" &amp; $D$33 &amp; "'!$A$9:$AD$9"),0),FALSE)/VLOOKUP($B48,INDIRECT("'" &amp; $D$33 &amp; "'!$A$9:$AD$120"),MATCH("# of Records Reviewed (denominator):",INDIRECT("'" &amp; $D$33 &amp; "'!$A$9:$AD$9"),0),FALSE))))))</f>
        <v xml:space="preserve"> </v>
      </c>
      <c r="K48" s="53" t="str">
        <f ca="1">IF($B48=0," ",IF(LEFT(EDTC115[[#Headers],[EnterQ8]],6)="EnterQ"," ",
IF((VLOOKUP($B48,INDIRECT("'"&amp;$D$33&amp;"'!$A$9:$AD$120"),MATCH("# of Records Reviewed (denominator):",INDIRECT("'" &amp; $D$33 &amp; "'!$A$9:$AD$9"),0),FALSE))="","N/A",
IF(VLOOKUP($B48,INDIRECT("'" &amp; $D$33 &amp; "'!$A$9:$AD$120"),MATCH("# of Records Reviewed (denominator):",INDIRECT("'" &amp; $D$33 &amp; "'!$A$9:$AD$9"),0),FALSE)="0","0 cases",
(VLOOKUP($B48,INDIRECT("'" &amp; $D$33 &amp; "'!$A$9:$AD$120"),MATCH("2. Allergies and/or Reactions",INDIRECT("'" &amp; $D$33 &amp; "'!$A$9:$AD$9"),0),FALSE)/VLOOKUP($B48,INDIRECT("'" &amp; $D$33 &amp; "'!$A$9:$AD$120"),MATCH("# of Records Reviewed (denominator):",INDIRECT("'" &amp; $D$33 &amp; "'!$A$9:$AD$9"),0),FALSE))))))</f>
        <v xml:space="preserve"> </v>
      </c>
    </row>
    <row r="49" spans="2:11" x14ac:dyDescent="0.25">
      <c r="B49" s="52">
        <f>IF('Update Master Hospital List'!D16=0,0,'Update Master Hospital List'!D16)</f>
        <v>0</v>
      </c>
      <c r="C49" s="52">
        <f>IF('Update Master Hospital List'!E16=0,0,'Update Master Hospital List'!E16)</f>
        <v>0</v>
      </c>
      <c r="D49" s="53" t="str">
        <f ca="1">IF($B49=0," ",IF(LEFT(EDTC115[[#Headers],[EnterQ1]],6)="EnterQ"," ",
IF((VLOOKUP($B49,INDIRECT("'"&amp;$D$33&amp;"'!$A$9:$AD$120"),MATCH("# of Records Reviewed (denominator):",INDIRECT("'" &amp; $D$33 &amp; "'!$A$9:$AD$9"),0),FALSE))="","N/A",
IF(VLOOKUP($B49,INDIRECT("'" &amp; $D$33 &amp; "'!$A$9:$AD$120"),MATCH("# of Records Reviewed (denominator):",INDIRECT("'" &amp; $D$33 &amp; "'!$A$9:$AD$9"),0),FALSE)="0","0 cases",
(VLOOKUP($B49,INDIRECT("'" &amp; $D$33 &amp; "'!$A$9:$AD$120"),MATCH("2. Allergies and/or Reactions",INDIRECT("'" &amp; $D$33 &amp; "'!$A$9:$AD$9"),0),FALSE)/VLOOKUP($B49,INDIRECT("'" &amp; $D$33 &amp; "'!$A$9:$AD$120"),MATCH("# of Records Reviewed (denominator):",INDIRECT("'" &amp; $D$33 &amp; "'!$A$9:$AD$9"),0),FALSE))))))</f>
        <v xml:space="preserve"> </v>
      </c>
      <c r="E49" s="53" t="str">
        <f ca="1">IF($B49=0," ",IF(LEFT(EDTC115[[#Headers],[EnterQ2]],6)="EnterQ"," ",
IF((VLOOKUP($B49,INDIRECT("'"&amp;$D$33&amp;"'!$A$9:$AD$120"),MATCH("# of Records Reviewed (denominator):",INDIRECT("'" &amp; $D$33 &amp; "'!$A$9:$AD$9"),0),FALSE))="","N/A",
IF(VLOOKUP($B49,INDIRECT("'" &amp; $D$33 &amp; "'!$A$9:$AD$120"),MATCH("# of Records Reviewed (denominator):",INDIRECT("'" &amp; $D$33 &amp; "'!$A$9:$AD$9"),0),FALSE)="0","0 cases",
(VLOOKUP($B49,INDIRECT("'" &amp; $D$33 &amp; "'!$A$9:$AD$120"),MATCH("2. Allergies and/or Reactions",INDIRECT("'" &amp; $D$33 &amp; "'!$A$9:$AD$9"),0),FALSE)/VLOOKUP($B49,INDIRECT("'" &amp; $D$33 &amp; "'!$A$9:$AD$120"),MATCH("# of Records Reviewed (denominator):",INDIRECT("'" &amp; $D$33 &amp; "'!$A$9:$AD$9"),0),FALSE))))))</f>
        <v xml:space="preserve"> </v>
      </c>
      <c r="F49" s="53" t="str">
        <f ca="1">IF($B49=0," ",IF(LEFT(EDTC115[[#Headers],[EnterQ3]],6)="EnterQ"," ",
IF((VLOOKUP($B49,INDIRECT("'"&amp;$D$33&amp;"'!$A$9:$AD$120"),MATCH("# of Records Reviewed (denominator):",INDIRECT("'" &amp; $D$33 &amp; "'!$A$9:$AD$9"),0),FALSE))="","N/A",
IF(VLOOKUP($B49,INDIRECT("'" &amp; $D$33 &amp; "'!$A$9:$AD$120"),MATCH("# of Records Reviewed (denominator):",INDIRECT("'" &amp; $D$33 &amp; "'!$A$9:$AD$9"),0),FALSE)="0","0 cases",
(VLOOKUP($B49,INDIRECT("'" &amp; $D$33 &amp; "'!$A$9:$AD$120"),MATCH("2. Allergies and/or Reactions",INDIRECT("'" &amp; $D$33 &amp; "'!$A$9:$AD$9"),0),FALSE)/VLOOKUP($B49,INDIRECT("'" &amp; $D$33 &amp; "'!$A$9:$AD$120"),MATCH("# of Records Reviewed (denominator):",INDIRECT("'" &amp; $D$33 &amp; "'!$A$9:$AD$9"),0),FALSE))))))</f>
        <v xml:space="preserve"> </v>
      </c>
      <c r="G49" s="53" t="str">
        <f ca="1">IF($B49=0," ",IF(LEFT(EDTC115[[#Headers],[EnterQ4]],6)="EnterQ"," ",
IF((VLOOKUP($B49,INDIRECT("'"&amp;$D$33&amp;"'!$A$9:$AD$120"),MATCH("# of Records Reviewed (denominator):",INDIRECT("'" &amp; $D$33 &amp; "'!$A$9:$AD$9"),0),FALSE))="","N/A",
IF(VLOOKUP($B49,INDIRECT("'" &amp; $D$33 &amp; "'!$A$9:$AD$120"),MATCH("# of Records Reviewed (denominator):",INDIRECT("'" &amp; $D$33 &amp; "'!$A$9:$AD$9"),0),FALSE)="0","0 cases",
(VLOOKUP($B49,INDIRECT("'" &amp; $D$33 &amp; "'!$A$9:$AD$120"),MATCH("2. Allergies and/or Reactions",INDIRECT("'" &amp; $D$33 &amp; "'!$A$9:$AD$9"),0),FALSE)/VLOOKUP($B49,INDIRECT("'" &amp; $D$33 &amp; "'!$A$9:$AD$120"),MATCH("# of Records Reviewed (denominator):",INDIRECT("'" &amp; $D$33 &amp; "'!$A$9:$AD$9"),0),FALSE))))))</f>
        <v xml:space="preserve"> </v>
      </c>
      <c r="H49" s="53" t="str">
        <f ca="1">IF($B49=0," ",IF(LEFT(EDTC115[[#Headers],[EnterQ5]],6)="EnterQ"," ",
IF((VLOOKUP($B49,INDIRECT("'"&amp;$D$33&amp;"'!$A$9:$AD$120"),MATCH("# of Records Reviewed (denominator):",INDIRECT("'" &amp; $D$33 &amp; "'!$A$9:$AD$9"),0),FALSE))="","N/A",
IF(VLOOKUP($B49,INDIRECT("'" &amp; $D$33 &amp; "'!$A$9:$AD$120"),MATCH("# of Records Reviewed (denominator):",INDIRECT("'" &amp; $D$33 &amp; "'!$A$9:$AD$9"),0),FALSE)="0","0 cases",
(VLOOKUP($B49,INDIRECT("'" &amp; $D$33 &amp; "'!$A$9:$AD$120"),MATCH("2. Allergies and/or Reactions",INDIRECT("'" &amp; $D$33 &amp; "'!$A$9:$AD$9"),0),FALSE)/VLOOKUP($B49,INDIRECT("'" &amp; $D$33 &amp; "'!$A$9:$AD$120"),MATCH("# of Records Reviewed (denominator):",INDIRECT("'" &amp; $D$33 &amp; "'!$A$9:$AD$9"),0),FALSE))))))</f>
        <v xml:space="preserve"> </v>
      </c>
      <c r="I49" s="53" t="str">
        <f ca="1">IF($B49=0," ",IF(LEFT(EDTC115[[#Headers],[EnterQ6]],6)="EnterQ"," ",
IF((VLOOKUP($B49,INDIRECT("'"&amp;$D$33&amp;"'!$A$9:$AD$120"),MATCH("# of Records Reviewed (denominator):",INDIRECT("'" &amp; $D$33 &amp; "'!$A$9:$AD$9"),0),FALSE))="","N/A",
IF(VLOOKUP($B49,INDIRECT("'" &amp; $D$33 &amp; "'!$A$9:$AD$120"),MATCH("# of Records Reviewed (denominator):",INDIRECT("'" &amp; $D$33 &amp; "'!$A$9:$AD$9"),0),FALSE)="0","0 cases",
(VLOOKUP($B49,INDIRECT("'" &amp; $D$33 &amp; "'!$A$9:$AD$120"),MATCH("2. Allergies and/or Reactions",INDIRECT("'" &amp; $D$33 &amp; "'!$A$9:$AD$9"),0),FALSE)/VLOOKUP($B49,INDIRECT("'" &amp; $D$33 &amp; "'!$A$9:$AD$120"),MATCH("# of Records Reviewed (denominator):",INDIRECT("'" &amp; $D$33 &amp; "'!$A$9:$AD$9"),0),FALSE))))))</f>
        <v xml:space="preserve"> </v>
      </c>
      <c r="J49" s="53" t="str">
        <f ca="1">IF($B49=0," ",IF(LEFT(EDTC115[[#Headers],[EnterQ7]],6)="EnterQ"," ",
IF((VLOOKUP($B49,INDIRECT("'"&amp;$D$33&amp;"'!$A$9:$AD$120"),MATCH("# of Records Reviewed (denominator):",INDIRECT("'" &amp; $D$33 &amp; "'!$A$9:$AD$9"),0),FALSE))="","N/A",
IF(VLOOKUP($B49,INDIRECT("'" &amp; $D$33 &amp; "'!$A$9:$AD$120"),MATCH("# of Records Reviewed (denominator):",INDIRECT("'" &amp; $D$33 &amp; "'!$A$9:$AD$9"),0),FALSE)="0","0 cases",
(VLOOKUP($B49,INDIRECT("'" &amp; $D$33 &amp; "'!$A$9:$AD$120"),MATCH("2. Allergies and/or Reactions",INDIRECT("'" &amp; $D$33 &amp; "'!$A$9:$AD$9"),0),FALSE)/VLOOKUP($B49,INDIRECT("'" &amp; $D$33 &amp; "'!$A$9:$AD$120"),MATCH("# of Records Reviewed (denominator):",INDIRECT("'" &amp; $D$33 &amp; "'!$A$9:$AD$9"),0),FALSE))))))</f>
        <v xml:space="preserve"> </v>
      </c>
      <c r="K49" s="53" t="str">
        <f ca="1">IF($B49=0," ",IF(LEFT(EDTC115[[#Headers],[EnterQ8]],6)="EnterQ"," ",
IF((VLOOKUP($B49,INDIRECT("'"&amp;$D$33&amp;"'!$A$9:$AD$120"),MATCH("# of Records Reviewed (denominator):",INDIRECT("'" &amp; $D$33 &amp; "'!$A$9:$AD$9"),0),FALSE))="","N/A",
IF(VLOOKUP($B49,INDIRECT("'" &amp; $D$33 &amp; "'!$A$9:$AD$120"),MATCH("# of Records Reviewed (denominator):",INDIRECT("'" &amp; $D$33 &amp; "'!$A$9:$AD$9"),0),FALSE)="0","0 cases",
(VLOOKUP($B49,INDIRECT("'" &amp; $D$33 &amp; "'!$A$9:$AD$120"),MATCH("2. Allergies and/or Reactions",INDIRECT("'" &amp; $D$33 &amp; "'!$A$9:$AD$9"),0),FALSE)/VLOOKUP($B49,INDIRECT("'" &amp; $D$33 &amp; "'!$A$9:$AD$120"),MATCH("# of Records Reviewed (denominator):",INDIRECT("'" &amp; $D$33 &amp; "'!$A$9:$AD$9"),0),FALSE))))))</f>
        <v xml:space="preserve"> </v>
      </c>
    </row>
    <row r="50" spans="2:11" x14ac:dyDescent="0.25">
      <c r="B50" s="52">
        <f>IF('Update Master Hospital List'!D17=0,0,'Update Master Hospital List'!D17)</f>
        <v>0</v>
      </c>
      <c r="C50" s="52">
        <f>IF('Update Master Hospital List'!E17=0,0,'Update Master Hospital List'!E17)</f>
        <v>0</v>
      </c>
      <c r="D50" s="53" t="str">
        <f ca="1">IF($B50=0," ",IF(LEFT(EDTC115[[#Headers],[EnterQ1]],6)="EnterQ"," ",
IF((VLOOKUP($B50,INDIRECT("'"&amp;$D$33&amp;"'!$A$9:$AD$120"),MATCH("# of Records Reviewed (denominator):",INDIRECT("'" &amp; $D$33 &amp; "'!$A$9:$AD$9"),0),FALSE))="","N/A",
IF(VLOOKUP($B50,INDIRECT("'" &amp; $D$33 &amp; "'!$A$9:$AD$120"),MATCH("# of Records Reviewed (denominator):",INDIRECT("'" &amp; $D$33 &amp; "'!$A$9:$AD$9"),0),FALSE)="0","0 cases",
(VLOOKUP($B50,INDIRECT("'" &amp; $D$33 &amp; "'!$A$9:$AD$120"),MATCH("2. Allergies and/or Reactions",INDIRECT("'" &amp; $D$33 &amp; "'!$A$9:$AD$9"),0),FALSE)/VLOOKUP($B50,INDIRECT("'" &amp; $D$33 &amp; "'!$A$9:$AD$120"),MATCH("# of Records Reviewed (denominator):",INDIRECT("'" &amp; $D$33 &amp; "'!$A$9:$AD$9"),0),FALSE))))))</f>
        <v xml:space="preserve"> </v>
      </c>
      <c r="E50" s="53" t="str">
        <f ca="1">IF($B50=0," ",IF(LEFT(EDTC115[[#Headers],[EnterQ2]],6)="EnterQ"," ",
IF((VLOOKUP($B50,INDIRECT("'"&amp;$D$33&amp;"'!$A$9:$AD$120"),MATCH("# of Records Reviewed (denominator):",INDIRECT("'" &amp; $D$33 &amp; "'!$A$9:$AD$9"),0),FALSE))="","N/A",
IF(VLOOKUP($B50,INDIRECT("'" &amp; $D$33 &amp; "'!$A$9:$AD$120"),MATCH("# of Records Reviewed (denominator):",INDIRECT("'" &amp; $D$33 &amp; "'!$A$9:$AD$9"),0),FALSE)="0","0 cases",
(VLOOKUP($B50,INDIRECT("'" &amp; $D$33 &amp; "'!$A$9:$AD$120"),MATCH("2. Allergies and/or Reactions",INDIRECT("'" &amp; $D$33 &amp; "'!$A$9:$AD$9"),0),FALSE)/VLOOKUP($B50,INDIRECT("'" &amp; $D$33 &amp; "'!$A$9:$AD$120"),MATCH("# of Records Reviewed (denominator):",INDIRECT("'" &amp; $D$33 &amp; "'!$A$9:$AD$9"),0),FALSE))))))</f>
        <v xml:space="preserve"> </v>
      </c>
      <c r="F50" s="53" t="str">
        <f ca="1">IF($B50=0," ",IF(LEFT(EDTC115[[#Headers],[EnterQ3]],6)="EnterQ"," ",
IF((VLOOKUP($B50,INDIRECT("'"&amp;$D$33&amp;"'!$A$9:$AD$120"),MATCH("# of Records Reviewed (denominator):",INDIRECT("'" &amp; $D$33 &amp; "'!$A$9:$AD$9"),0),FALSE))="","N/A",
IF(VLOOKUP($B50,INDIRECT("'" &amp; $D$33 &amp; "'!$A$9:$AD$120"),MATCH("# of Records Reviewed (denominator):",INDIRECT("'" &amp; $D$33 &amp; "'!$A$9:$AD$9"),0),FALSE)="0","0 cases",
(VLOOKUP($B50,INDIRECT("'" &amp; $D$33 &amp; "'!$A$9:$AD$120"),MATCH("2. Allergies and/or Reactions",INDIRECT("'" &amp; $D$33 &amp; "'!$A$9:$AD$9"),0),FALSE)/VLOOKUP($B50,INDIRECT("'" &amp; $D$33 &amp; "'!$A$9:$AD$120"),MATCH("# of Records Reviewed (denominator):",INDIRECT("'" &amp; $D$33 &amp; "'!$A$9:$AD$9"),0),FALSE))))))</f>
        <v xml:space="preserve"> </v>
      </c>
      <c r="G50" s="53" t="str">
        <f ca="1">IF($B50=0," ",IF(LEFT(EDTC115[[#Headers],[EnterQ4]],6)="EnterQ"," ",
IF((VLOOKUP($B50,INDIRECT("'"&amp;$D$33&amp;"'!$A$9:$AD$120"),MATCH("# of Records Reviewed (denominator):",INDIRECT("'" &amp; $D$33 &amp; "'!$A$9:$AD$9"),0),FALSE))="","N/A",
IF(VLOOKUP($B50,INDIRECT("'" &amp; $D$33 &amp; "'!$A$9:$AD$120"),MATCH("# of Records Reviewed (denominator):",INDIRECT("'" &amp; $D$33 &amp; "'!$A$9:$AD$9"),0),FALSE)="0","0 cases",
(VLOOKUP($B50,INDIRECT("'" &amp; $D$33 &amp; "'!$A$9:$AD$120"),MATCH("2. Allergies and/or Reactions",INDIRECT("'" &amp; $D$33 &amp; "'!$A$9:$AD$9"),0),FALSE)/VLOOKUP($B50,INDIRECT("'" &amp; $D$33 &amp; "'!$A$9:$AD$120"),MATCH("# of Records Reviewed (denominator):",INDIRECT("'" &amp; $D$33 &amp; "'!$A$9:$AD$9"),0),FALSE))))))</f>
        <v xml:space="preserve"> </v>
      </c>
      <c r="H50" s="53" t="str">
        <f ca="1">IF($B50=0," ",IF(LEFT(EDTC115[[#Headers],[EnterQ5]],6)="EnterQ"," ",
IF((VLOOKUP($B50,INDIRECT("'"&amp;$D$33&amp;"'!$A$9:$AD$120"),MATCH("# of Records Reviewed (denominator):",INDIRECT("'" &amp; $D$33 &amp; "'!$A$9:$AD$9"),0),FALSE))="","N/A",
IF(VLOOKUP($B50,INDIRECT("'" &amp; $D$33 &amp; "'!$A$9:$AD$120"),MATCH("# of Records Reviewed (denominator):",INDIRECT("'" &amp; $D$33 &amp; "'!$A$9:$AD$9"),0),FALSE)="0","0 cases",
(VLOOKUP($B50,INDIRECT("'" &amp; $D$33 &amp; "'!$A$9:$AD$120"),MATCH("2. Allergies and/or Reactions",INDIRECT("'" &amp; $D$33 &amp; "'!$A$9:$AD$9"),0),FALSE)/VLOOKUP($B50,INDIRECT("'" &amp; $D$33 &amp; "'!$A$9:$AD$120"),MATCH("# of Records Reviewed (denominator):",INDIRECT("'" &amp; $D$33 &amp; "'!$A$9:$AD$9"),0),FALSE))))))</f>
        <v xml:space="preserve"> </v>
      </c>
      <c r="I50" s="53" t="str">
        <f ca="1">IF($B50=0," ",IF(LEFT(EDTC115[[#Headers],[EnterQ6]],6)="EnterQ"," ",
IF((VLOOKUP($B50,INDIRECT("'"&amp;$D$33&amp;"'!$A$9:$AD$120"),MATCH("# of Records Reviewed (denominator):",INDIRECT("'" &amp; $D$33 &amp; "'!$A$9:$AD$9"),0),FALSE))="","N/A",
IF(VLOOKUP($B50,INDIRECT("'" &amp; $D$33 &amp; "'!$A$9:$AD$120"),MATCH("# of Records Reviewed (denominator):",INDIRECT("'" &amp; $D$33 &amp; "'!$A$9:$AD$9"),0),FALSE)="0","0 cases",
(VLOOKUP($B50,INDIRECT("'" &amp; $D$33 &amp; "'!$A$9:$AD$120"),MATCH("2. Allergies and/or Reactions",INDIRECT("'" &amp; $D$33 &amp; "'!$A$9:$AD$9"),0),FALSE)/VLOOKUP($B50,INDIRECT("'" &amp; $D$33 &amp; "'!$A$9:$AD$120"),MATCH("# of Records Reviewed (denominator):",INDIRECT("'" &amp; $D$33 &amp; "'!$A$9:$AD$9"),0),FALSE))))))</f>
        <v xml:space="preserve"> </v>
      </c>
      <c r="J50" s="53" t="str">
        <f ca="1">IF($B50=0," ",IF(LEFT(EDTC115[[#Headers],[EnterQ7]],6)="EnterQ"," ",
IF((VLOOKUP($B50,INDIRECT("'"&amp;$D$33&amp;"'!$A$9:$AD$120"),MATCH("# of Records Reviewed (denominator):",INDIRECT("'" &amp; $D$33 &amp; "'!$A$9:$AD$9"),0),FALSE))="","N/A",
IF(VLOOKUP($B50,INDIRECT("'" &amp; $D$33 &amp; "'!$A$9:$AD$120"),MATCH("# of Records Reviewed (denominator):",INDIRECT("'" &amp; $D$33 &amp; "'!$A$9:$AD$9"),0),FALSE)="0","0 cases",
(VLOOKUP($B50,INDIRECT("'" &amp; $D$33 &amp; "'!$A$9:$AD$120"),MATCH("2. Allergies and/or Reactions",INDIRECT("'" &amp; $D$33 &amp; "'!$A$9:$AD$9"),0),FALSE)/VLOOKUP($B50,INDIRECT("'" &amp; $D$33 &amp; "'!$A$9:$AD$120"),MATCH("# of Records Reviewed (denominator):",INDIRECT("'" &amp; $D$33 &amp; "'!$A$9:$AD$9"),0),FALSE))))))</f>
        <v xml:space="preserve"> </v>
      </c>
      <c r="K50" s="53" t="str">
        <f ca="1">IF($B50=0," ",IF(LEFT(EDTC115[[#Headers],[EnterQ8]],6)="EnterQ"," ",
IF((VLOOKUP($B50,INDIRECT("'"&amp;$D$33&amp;"'!$A$9:$AD$120"),MATCH("# of Records Reviewed (denominator):",INDIRECT("'" &amp; $D$33 &amp; "'!$A$9:$AD$9"),0),FALSE))="","N/A",
IF(VLOOKUP($B50,INDIRECT("'" &amp; $D$33 &amp; "'!$A$9:$AD$120"),MATCH("# of Records Reviewed (denominator):",INDIRECT("'" &amp; $D$33 &amp; "'!$A$9:$AD$9"),0),FALSE)="0","0 cases",
(VLOOKUP($B50,INDIRECT("'" &amp; $D$33 &amp; "'!$A$9:$AD$120"),MATCH("2. Allergies and/or Reactions",INDIRECT("'" &amp; $D$33 &amp; "'!$A$9:$AD$9"),0),FALSE)/VLOOKUP($B50,INDIRECT("'" &amp; $D$33 &amp; "'!$A$9:$AD$120"),MATCH("# of Records Reviewed (denominator):",INDIRECT("'" &amp; $D$33 &amp; "'!$A$9:$AD$9"),0),FALSE))))))</f>
        <v xml:space="preserve"> </v>
      </c>
    </row>
    <row r="51" spans="2:11" x14ac:dyDescent="0.25">
      <c r="B51" s="52">
        <f>IF('Update Master Hospital List'!D18=0,0,'Update Master Hospital List'!D18)</f>
        <v>0</v>
      </c>
      <c r="C51" s="52">
        <f>IF('Update Master Hospital List'!E18=0,0,'Update Master Hospital List'!E18)</f>
        <v>0</v>
      </c>
      <c r="D51" s="53" t="str">
        <f ca="1">IF($B51=0," ",IF(LEFT(EDTC115[[#Headers],[EnterQ1]],6)="EnterQ"," ",
IF((VLOOKUP($B51,INDIRECT("'"&amp;$D$33&amp;"'!$A$9:$AD$120"),MATCH("# of Records Reviewed (denominator):",INDIRECT("'" &amp; $D$33 &amp; "'!$A$9:$AD$9"),0),FALSE))="","N/A",
IF(VLOOKUP($B51,INDIRECT("'" &amp; $D$33 &amp; "'!$A$9:$AD$120"),MATCH("# of Records Reviewed (denominator):",INDIRECT("'" &amp; $D$33 &amp; "'!$A$9:$AD$9"),0),FALSE)="0","0 cases",
(VLOOKUP($B51,INDIRECT("'" &amp; $D$33 &amp; "'!$A$9:$AD$120"),MATCH("2. Allergies and/or Reactions",INDIRECT("'" &amp; $D$33 &amp; "'!$A$9:$AD$9"),0),FALSE)/VLOOKUP($B51,INDIRECT("'" &amp; $D$33 &amp; "'!$A$9:$AD$120"),MATCH("# of Records Reviewed (denominator):",INDIRECT("'" &amp; $D$33 &amp; "'!$A$9:$AD$9"),0),FALSE))))))</f>
        <v xml:space="preserve"> </v>
      </c>
      <c r="E51" s="53" t="str">
        <f ca="1">IF($B51=0," ",IF(LEFT(EDTC115[[#Headers],[EnterQ2]],6)="EnterQ"," ",
IF((VLOOKUP($B51,INDIRECT("'"&amp;$D$33&amp;"'!$A$9:$AD$120"),MATCH("# of Records Reviewed (denominator):",INDIRECT("'" &amp; $D$33 &amp; "'!$A$9:$AD$9"),0),FALSE))="","N/A",
IF(VLOOKUP($B51,INDIRECT("'" &amp; $D$33 &amp; "'!$A$9:$AD$120"),MATCH("# of Records Reviewed (denominator):",INDIRECT("'" &amp; $D$33 &amp; "'!$A$9:$AD$9"),0),FALSE)="0","0 cases",
(VLOOKUP($B51,INDIRECT("'" &amp; $D$33 &amp; "'!$A$9:$AD$120"),MATCH("2. Allergies and/or Reactions",INDIRECT("'" &amp; $D$33 &amp; "'!$A$9:$AD$9"),0),FALSE)/VLOOKUP($B51,INDIRECT("'" &amp; $D$33 &amp; "'!$A$9:$AD$120"),MATCH("# of Records Reviewed (denominator):",INDIRECT("'" &amp; $D$33 &amp; "'!$A$9:$AD$9"),0),FALSE))))))</f>
        <v xml:space="preserve"> </v>
      </c>
      <c r="F51" s="53" t="str">
        <f ca="1">IF($B51=0," ",IF(LEFT(EDTC115[[#Headers],[EnterQ3]],6)="EnterQ"," ",
IF((VLOOKUP($B51,INDIRECT("'"&amp;$D$33&amp;"'!$A$9:$AD$120"),MATCH("# of Records Reviewed (denominator):",INDIRECT("'" &amp; $D$33 &amp; "'!$A$9:$AD$9"),0),FALSE))="","N/A",
IF(VLOOKUP($B51,INDIRECT("'" &amp; $D$33 &amp; "'!$A$9:$AD$120"),MATCH("# of Records Reviewed (denominator):",INDIRECT("'" &amp; $D$33 &amp; "'!$A$9:$AD$9"),0),FALSE)="0","0 cases",
(VLOOKUP($B51,INDIRECT("'" &amp; $D$33 &amp; "'!$A$9:$AD$120"),MATCH("2. Allergies and/or Reactions",INDIRECT("'" &amp; $D$33 &amp; "'!$A$9:$AD$9"),0),FALSE)/VLOOKUP($B51,INDIRECT("'" &amp; $D$33 &amp; "'!$A$9:$AD$120"),MATCH("# of Records Reviewed (denominator):",INDIRECT("'" &amp; $D$33 &amp; "'!$A$9:$AD$9"),0),FALSE))))))</f>
        <v xml:space="preserve"> </v>
      </c>
      <c r="G51" s="53" t="str">
        <f ca="1">IF($B51=0," ",IF(LEFT(EDTC115[[#Headers],[EnterQ4]],6)="EnterQ"," ",
IF((VLOOKUP($B51,INDIRECT("'"&amp;$D$33&amp;"'!$A$9:$AD$120"),MATCH("# of Records Reviewed (denominator):",INDIRECT("'" &amp; $D$33 &amp; "'!$A$9:$AD$9"),0),FALSE))="","N/A",
IF(VLOOKUP($B51,INDIRECT("'" &amp; $D$33 &amp; "'!$A$9:$AD$120"),MATCH("# of Records Reviewed (denominator):",INDIRECT("'" &amp; $D$33 &amp; "'!$A$9:$AD$9"),0),FALSE)="0","0 cases",
(VLOOKUP($B51,INDIRECT("'" &amp; $D$33 &amp; "'!$A$9:$AD$120"),MATCH("2. Allergies and/or Reactions",INDIRECT("'" &amp; $D$33 &amp; "'!$A$9:$AD$9"),0),FALSE)/VLOOKUP($B51,INDIRECT("'" &amp; $D$33 &amp; "'!$A$9:$AD$120"),MATCH("# of Records Reviewed (denominator):",INDIRECT("'" &amp; $D$33 &amp; "'!$A$9:$AD$9"),0),FALSE))))))</f>
        <v xml:space="preserve"> </v>
      </c>
      <c r="H51" s="53" t="str">
        <f ca="1">IF($B51=0," ",IF(LEFT(EDTC115[[#Headers],[EnterQ5]],6)="EnterQ"," ",
IF((VLOOKUP($B51,INDIRECT("'"&amp;$D$33&amp;"'!$A$9:$AD$120"),MATCH("# of Records Reviewed (denominator):",INDIRECT("'" &amp; $D$33 &amp; "'!$A$9:$AD$9"),0),FALSE))="","N/A",
IF(VLOOKUP($B51,INDIRECT("'" &amp; $D$33 &amp; "'!$A$9:$AD$120"),MATCH("# of Records Reviewed (denominator):",INDIRECT("'" &amp; $D$33 &amp; "'!$A$9:$AD$9"),0),FALSE)="0","0 cases",
(VLOOKUP($B51,INDIRECT("'" &amp; $D$33 &amp; "'!$A$9:$AD$120"),MATCH("2. Allergies and/or Reactions",INDIRECT("'" &amp; $D$33 &amp; "'!$A$9:$AD$9"),0),FALSE)/VLOOKUP($B51,INDIRECT("'" &amp; $D$33 &amp; "'!$A$9:$AD$120"),MATCH("# of Records Reviewed (denominator):",INDIRECT("'" &amp; $D$33 &amp; "'!$A$9:$AD$9"),0),FALSE))))))</f>
        <v xml:space="preserve"> </v>
      </c>
      <c r="I51" s="53" t="str">
        <f ca="1">IF($B51=0," ",IF(LEFT(EDTC115[[#Headers],[EnterQ6]],6)="EnterQ"," ",
IF((VLOOKUP($B51,INDIRECT("'"&amp;$D$33&amp;"'!$A$9:$AD$120"),MATCH("# of Records Reviewed (denominator):",INDIRECT("'" &amp; $D$33 &amp; "'!$A$9:$AD$9"),0),FALSE))="","N/A",
IF(VLOOKUP($B51,INDIRECT("'" &amp; $D$33 &amp; "'!$A$9:$AD$120"),MATCH("# of Records Reviewed (denominator):",INDIRECT("'" &amp; $D$33 &amp; "'!$A$9:$AD$9"),0),FALSE)="0","0 cases",
(VLOOKUP($B51,INDIRECT("'" &amp; $D$33 &amp; "'!$A$9:$AD$120"),MATCH("2. Allergies and/or Reactions",INDIRECT("'" &amp; $D$33 &amp; "'!$A$9:$AD$9"),0),FALSE)/VLOOKUP($B51,INDIRECT("'" &amp; $D$33 &amp; "'!$A$9:$AD$120"),MATCH("# of Records Reviewed (denominator):",INDIRECT("'" &amp; $D$33 &amp; "'!$A$9:$AD$9"),0),FALSE))))))</f>
        <v xml:space="preserve"> </v>
      </c>
      <c r="J51" s="53" t="str">
        <f ca="1">IF($B51=0," ",IF(LEFT(EDTC115[[#Headers],[EnterQ7]],6)="EnterQ"," ",
IF((VLOOKUP($B51,INDIRECT("'"&amp;$D$33&amp;"'!$A$9:$AD$120"),MATCH("# of Records Reviewed (denominator):",INDIRECT("'" &amp; $D$33 &amp; "'!$A$9:$AD$9"),0),FALSE))="","N/A",
IF(VLOOKUP($B51,INDIRECT("'" &amp; $D$33 &amp; "'!$A$9:$AD$120"),MATCH("# of Records Reviewed (denominator):",INDIRECT("'" &amp; $D$33 &amp; "'!$A$9:$AD$9"),0),FALSE)="0","0 cases",
(VLOOKUP($B51,INDIRECT("'" &amp; $D$33 &amp; "'!$A$9:$AD$120"),MATCH("2. Allergies and/or Reactions",INDIRECT("'" &amp; $D$33 &amp; "'!$A$9:$AD$9"),0),FALSE)/VLOOKUP($B51,INDIRECT("'" &amp; $D$33 &amp; "'!$A$9:$AD$120"),MATCH("# of Records Reviewed (denominator):",INDIRECT("'" &amp; $D$33 &amp; "'!$A$9:$AD$9"),0),FALSE))))))</f>
        <v xml:space="preserve"> </v>
      </c>
      <c r="K51" s="53" t="str">
        <f ca="1">IF($B51=0," ",IF(LEFT(EDTC115[[#Headers],[EnterQ8]],6)="EnterQ"," ",
IF((VLOOKUP($B51,INDIRECT("'"&amp;$D$33&amp;"'!$A$9:$AD$120"),MATCH("# of Records Reviewed (denominator):",INDIRECT("'" &amp; $D$33 &amp; "'!$A$9:$AD$9"),0),FALSE))="","N/A",
IF(VLOOKUP($B51,INDIRECT("'" &amp; $D$33 &amp; "'!$A$9:$AD$120"),MATCH("# of Records Reviewed (denominator):",INDIRECT("'" &amp; $D$33 &amp; "'!$A$9:$AD$9"),0),FALSE)="0","0 cases",
(VLOOKUP($B51,INDIRECT("'" &amp; $D$33 &amp; "'!$A$9:$AD$120"),MATCH("2. Allergies and/or Reactions",INDIRECT("'" &amp; $D$33 &amp; "'!$A$9:$AD$9"),0),FALSE)/VLOOKUP($B51,INDIRECT("'" &amp; $D$33 &amp; "'!$A$9:$AD$120"),MATCH("# of Records Reviewed (denominator):",INDIRECT("'" &amp; $D$33 &amp; "'!$A$9:$AD$9"),0),FALSE))))))</f>
        <v xml:space="preserve"> </v>
      </c>
    </row>
    <row r="52" spans="2:11" x14ac:dyDescent="0.25">
      <c r="B52" s="52">
        <f>IF('Update Master Hospital List'!D19=0,0,'Update Master Hospital List'!D19)</f>
        <v>0</v>
      </c>
      <c r="C52" s="52">
        <f>IF('Update Master Hospital List'!E19=0,0,'Update Master Hospital List'!E19)</f>
        <v>0</v>
      </c>
      <c r="D52" s="53" t="str">
        <f ca="1">IF($B52=0," ",IF(LEFT(EDTC115[[#Headers],[EnterQ1]],6)="EnterQ"," ",
IF((VLOOKUP($B52,INDIRECT("'"&amp;$D$33&amp;"'!$A$9:$AD$120"),MATCH("# of Records Reviewed (denominator):",INDIRECT("'" &amp; $D$33 &amp; "'!$A$9:$AD$9"),0),FALSE))="","N/A",
IF(VLOOKUP($B52,INDIRECT("'" &amp; $D$33 &amp; "'!$A$9:$AD$120"),MATCH("# of Records Reviewed (denominator):",INDIRECT("'" &amp; $D$33 &amp; "'!$A$9:$AD$9"),0),FALSE)="0","0 cases",
(VLOOKUP($B52,INDIRECT("'" &amp; $D$33 &amp; "'!$A$9:$AD$120"),MATCH("2. Allergies and/or Reactions",INDIRECT("'" &amp; $D$33 &amp; "'!$A$9:$AD$9"),0),FALSE)/VLOOKUP($B52,INDIRECT("'" &amp; $D$33 &amp; "'!$A$9:$AD$120"),MATCH("# of Records Reviewed (denominator):",INDIRECT("'" &amp; $D$33 &amp; "'!$A$9:$AD$9"),0),FALSE))))))</f>
        <v xml:space="preserve"> </v>
      </c>
      <c r="E52" s="53" t="str">
        <f ca="1">IF($B52=0," ",IF(LEFT(EDTC115[[#Headers],[EnterQ2]],6)="EnterQ"," ",
IF((VLOOKUP($B52,INDIRECT("'"&amp;$D$33&amp;"'!$A$9:$AD$120"),MATCH("# of Records Reviewed (denominator):",INDIRECT("'" &amp; $D$33 &amp; "'!$A$9:$AD$9"),0),FALSE))="","N/A",
IF(VLOOKUP($B52,INDIRECT("'" &amp; $D$33 &amp; "'!$A$9:$AD$120"),MATCH("# of Records Reviewed (denominator):",INDIRECT("'" &amp; $D$33 &amp; "'!$A$9:$AD$9"),0),FALSE)="0","0 cases",
(VLOOKUP($B52,INDIRECT("'" &amp; $D$33 &amp; "'!$A$9:$AD$120"),MATCH("2. Allergies and/or Reactions",INDIRECT("'" &amp; $D$33 &amp; "'!$A$9:$AD$9"),0),FALSE)/VLOOKUP($B52,INDIRECT("'" &amp; $D$33 &amp; "'!$A$9:$AD$120"),MATCH("# of Records Reviewed (denominator):",INDIRECT("'" &amp; $D$33 &amp; "'!$A$9:$AD$9"),0),FALSE))))))</f>
        <v xml:space="preserve"> </v>
      </c>
      <c r="F52" s="53" t="str">
        <f ca="1">IF($B52=0," ",IF(LEFT(EDTC115[[#Headers],[EnterQ3]],6)="EnterQ"," ",
IF((VLOOKUP($B52,INDIRECT("'"&amp;$D$33&amp;"'!$A$9:$AD$120"),MATCH("# of Records Reviewed (denominator):",INDIRECT("'" &amp; $D$33 &amp; "'!$A$9:$AD$9"),0),FALSE))="","N/A",
IF(VLOOKUP($B52,INDIRECT("'" &amp; $D$33 &amp; "'!$A$9:$AD$120"),MATCH("# of Records Reviewed (denominator):",INDIRECT("'" &amp; $D$33 &amp; "'!$A$9:$AD$9"),0),FALSE)="0","0 cases",
(VLOOKUP($B52,INDIRECT("'" &amp; $D$33 &amp; "'!$A$9:$AD$120"),MATCH("2. Allergies and/or Reactions",INDIRECT("'" &amp; $D$33 &amp; "'!$A$9:$AD$9"),0),FALSE)/VLOOKUP($B52,INDIRECT("'" &amp; $D$33 &amp; "'!$A$9:$AD$120"),MATCH("# of Records Reviewed (denominator):",INDIRECT("'" &amp; $D$33 &amp; "'!$A$9:$AD$9"),0),FALSE))))))</f>
        <v xml:space="preserve"> </v>
      </c>
      <c r="G52" s="53" t="str">
        <f ca="1">IF($B52=0," ",IF(LEFT(EDTC115[[#Headers],[EnterQ4]],6)="EnterQ"," ",
IF((VLOOKUP($B52,INDIRECT("'"&amp;$D$33&amp;"'!$A$9:$AD$120"),MATCH("# of Records Reviewed (denominator):",INDIRECT("'" &amp; $D$33 &amp; "'!$A$9:$AD$9"),0),FALSE))="","N/A",
IF(VLOOKUP($B52,INDIRECT("'" &amp; $D$33 &amp; "'!$A$9:$AD$120"),MATCH("# of Records Reviewed (denominator):",INDIRECT("'" &amp; $D$33 &amp; "'!$A$9:$AD$9"),0),FALSE)="0","0 cases",
(VLOOKUP($B52,INDIRECT("'" &amp; $D$33 &amp; "'!$A$9:$AD$120"),MATCH("2. Allergies and/or Reactions",INDIRECT("'" &amp; $D$33 &amp; "'!$A$9:$AD$9"),0),FALSE)/VLOOKUP($B52,INDIRECT("'" &amp; $D$33 &amp; "'!$A$9:$AD$120"),MATCH("# of Records Reviewed (denominator):",INDIRECT("'" &amp; $D$33 &amp; "'!$A$9:$AD$9"),0),FALSE))))))</f>
        <v xml:space="preserve"> </v>
      </c>
      <c r="H52" s="53" t="str">
        <f ca="1">IF($B52=0," ",IF(LEFT(EDTC115[[#Headers],[EnterQ5]],6)="EnterQ"," ",
IF((VLOOKUP($B52,INDIRECT("'"&amp;$D$33&amp;"'!$A$9:$AD$120"),MATCH("# of Records Reviewed (denominator):",INDIRECT("'" &amp; $D$33 &amp; "'!$A$9:$AD$9"),0),FALSE))="","N/A",
IF(VLOOKUP($B52,INDIRECT("'" &amp; $D$33 &amp; "'!$A$9:$AD$120"),MATCH("# of Records Reviewed (denominator):",INDIRECT("'" &amp; $D$33 &amp; "'!$A$9:$AD$9"),0),FALSE)="0","0 cases",
(VLOOKUP($B52,INDIRECT("'" &amp; $D$33 &amp; "'!$A$9:$AD$120"),MATCH("2. Allergies and/or Reactions",INDIRECT("'" &amp; $D$33 &amp; "'!$A$9:$AD$9"),0),FALSE)/VLOOKUP($B52,INDIRECT("'" &amp; $D$33 &amp; "'!$A$9:$AD$120"),MATCH("# of Records Reviewed (denominator):",INDIRECT("'" &amp; $D$33 &amp; "'!$A$9:$AD$9"),0),FALSE))))))</f>
        <v xml:space="preserve"> </v>
      </c>
      <c r="I52" s="53" t="str">
        <f ca="1">IF($B52=0," ",IF(LEFT(EDTC115[[#Headers],[EnterQ6]],6)="EnterQ"," ",
IF((VLOOKUP($B52,INDIRECT("'"&amp;$D$33&amp;"'!$A$9:$AD$120"),MATCH("# of Records Reviewed (denominator):",INDIRECT("'" &amp; $D$33 &amp; "'!$A$9:$AD$9"),0),FALSE))="","N/A",
IF(VLOOKUP($B52,INDIRECT("'" &amp; $D$33 &amp; "'!$A$9:$AD$120"),MATCH("# of Records Reviewed (denominator):",INDIRECT("'" &amp; $D$33 &amp; "'!$A$9:$AD$9"),0),FALSE)="0","0 cases",
(VLOOKUP($B52,INDIRECT("'" &amp; $D$33 &amp; "'!$A$9:$AD$120"),MATCH("2. Allergies and/or Reactions",INDIRECT("'" &amp; $D$33 &amp; "'!$A$9:$AD$9"),0),FALSE)/VLOOKUP($B52,INDIRECT("'" &amp; $D$33 &amp; "'!$A$9:$AD$120"),MATCH("# of Records Reviewed (denominator):",INDIRECT("'" &amp; $D$33 &amp; "'!$A$9:$AD$9"),0),FALSE))))))</f>
        <v xml:space="preserve"> </v>
      </c>
      <c r="J52" s="53" t="str">
        <f ca="1">IF($B52=0," ",IF(LEFT(EDTC115[[#Headers],[EnterQ7]],6)="EnterQ"," ",
IF((VLOOKUP($B52,INDIRECT("'"&amp;$D$33&amp;"'!$A$9:$AD$120"),MATCH("# of Records Reviewed (denominator):",INDIRECT("'" &amp; $D$33 &amp; "'!$A$9:$AD$9"),0),FALSE))="","N/A",
IF(VLOOKUP($B52,INDIRECT("'" &amp; $D$33 &amp; "'!$A$9:$AD$120"),MATCH("# of Records Reviewed (denominator):",INDIRECT("'" &amp; $D$33 &amp; "'!$A$9:$AD$9"),0),FALSE)="0","0 cases",
(VLOOKUP($B52,INDIRECT("'" &amp; $D$33 &amp; "'!$A$9:$AD$120"),MATCH("2. Allergies and/or Reactions",INDIRECT("'" &amp; $D$33 &amp; "'!$A$9:$AD$9"),0),FALSE)/VLOOKUP($B52,INDIRECT("'" &amp; $D$33 &amp; "'!$A$9:$AD$120"),MATCH("# of Records Reviewed (denominator):",INDIRECT("'" &amp; $D$33 &amp; "'!$A$9:$AD$9"),0),FALSE))))))</f>
        <v xml:space="preserve"> </v>
      </c>
      <c r="K52" s="53" t="str">
        <f ca="1">IF($B52=0," ",IF(LEFT(EDTC115[[#Headers],[EnterQ8]],6)="EnterQ"," ",
IF((VLOOKUP($B52,INDIRECT("'"&amp;$D$33&amp;"'!$A$9:$AD$120"),MATCH("# of Records Reviewed (denominator):",INDIRECT("'" &amp; $D$33 &amp; "'!$A$9:$AD$9"),0),FALSE))="","N/A",
IF(VLOOKUP($B52,INDIRECT("'" &amp; $D$33 &amp; "'!$A$9:$AD$120"),MATCH("# of Records Reviewed (denominator):",INDIRECT("'" &amp; $D$33 &amp; "'!$A$9:$AD$9"),0),FALSE)="0","0 cases",
(VLOOKUP($B52,INDIRECT("'" &amp; $D$33 &amp; "'!$A$9:$AD$120"),MATCH("2. Allergies and/or Reactions",INDIRECT("'" &amp; $D$33 &amp; "'!$A$9:$AD$9"),0),FALSE)/VLOOKUP($B52,INDIRECT("'" &amp; $D$33 &amp; "'!$A$9:$AD$120"),MATCH("# of Records Reviewed (denominator):",INDIRECT("'" &amp; $D$33 &amp; "'!$A$9:$AD$9"),0),FALSE))))))</f>
        <v xml:space="preserve"> </v>
      </c>
    </row>
    <row r="53" spans="2:11" x14ac:dyDescent="0.25">
      <c r="B53" s="52">
        <f>IF('Update Master Hospital List'!D20=0,0,'Update Master Hospital List'!D20)</f>
        <v>0</v>
      </c>
      <c r="C53" s="52">
        <f>IF('Update Master Hospital List'!E20=0,0,'Update Master Hospital List'!E20)</f>
        <v>0</v>
      </c>
      <c r="D53" s="53" t="str">
        <f ca="1">IF($B53=0," ",IF(LEFT(EDTC115[[#Headers],[EnterQ1]],6)="EnterQ"," ",
IF((VLOOKUP($B53,INDIRECT("'"&amp;$D$33&amp;"'!$A$9:$AD$120"),MATCH("# of Records Reviewed (denominator):",INDIRECT("'" &amp; $D$33 &amp; "'!$A$9:$AD$9"),0),FALSE))="","N/A",
IF(VLOOKUP($B53,INDIRECT("'" &amp; $D$33 &amp; "'!$A$9:$AD$120"),MATCH("# of Records Reviewed (denominator):",INDIRECT("'" &amp; $D$33 &amp; "'!$A$9:$AD$9"),0),FALSE)="0","0 cases",
(VLOOKUP($B53,INDIRECT("'" &amp; $D$33 &amp; "'!$A$9:$AD$120"),MATCH("2. Allergies and/or Reactions",INDIRECT("'" &amp; $D$33 &amp; "'!$A$9:$AD$9"),0),FALSE)/VLOOKUP($B53,INDIRECT("'" &amp; $D$33 &amp; "'!$A$9:$AD$120"),MATCH("# of Records Reviewed (denominator):",INDIRECT("'" &amp; $D$33 &amp; "'!$A$9:$AD$9"),0),FALSE))))))</f>
        <v xml:space="preserve"> </v>
      </c>
      <c r="E53" s="53" t="str">
        <f ca="1">IF($B53=0," ",IF(LEFT(EDTC115[[#Headers],[EnterQ2]],6)="EnterQ"," ",
IF((VLOOKUP($B53,INDIRECT("'"&amp;$D$33&amp;"'!$A$9:$AD$120"),MATCH("# of Records Reviewed (denominator):",INDIRECT("'" &amp; $D$33 &amp; "'!$A$9:$AD$9"),0),FALSE))="","N/A",
IF(VLOOKUP($B53,INDIRECT("'" &amp; $D$33 &amp; "'!$A$9:$AD$120"),MATCH("# of Records Reviewed (denominator):",INDIRECT("'" &amp; $D$33 &amp; "'!$A$9:$AD$9"),0),FALSE)="0","0 cases",
(VLOOKUP($B53,INDIRECT("'" &amp; $D$33 &amp; "'!$A$9:$AD$120"),MATCH("2. Allergies and/or Reactions",INDIRECT("'" &amp; $D$33 &amp; "'!$A$9:$AD$9"),0),FALSE)/VLOOKUP($B53,INDIRECT("'" &amp; $D$33 &amp; "'!$A$9:$AD$120"),MATCH("# of Records Reviewed (denominator):",INDIRECT("'" &amp; $D$33 &amp; "'!$A$9:$AD$9"),0),FALSE))))))</f>
        <v xml:space="preserve"> </v>
      </c>
      <c r="F53" s="53" t="str">
        <f ca="1">IF($B53=0," ",IF(LEFT(EDTC115[[#Headers],[EnterQ3]],6)="EnterQ"," ",
IF((VLOOKUP($B53,INDIRECT("'"&amp;$D$33&amp;"'!$A$9:$AD$120"),MATCH("# of Records Reviewed (denominator):",INDIRECT("'" &amp; $D$33 &amp; "'!$A$9:$AD$9"),0),FALSE))="","N/A",
IF(VLOOKUP($B53,INDIRECT("'" &amp; $D$33 &amp; "'!$A$9:$AD$120"),MATCH("# of Records Reviewed (denominator):",INDIRECT("'" &amp; $D$33 &amp; "'!$A$9:$AD$9"),0),FALSE)="0","0 cases",
(VLOOKUP($B53,INDIRECT("'" &amp; $D$33 &amp; "'!$A$9:$AD$120"),MATCH("2. Allergies and/or Reactions",INDIRECT("'" &amp; $D$33 &amp; "'!$A$9:$AD$9"),0),FALSE)/VLOOKUP($B53,INDIRECT("'" &amp; $D$33 &amp; "'!$A$9:$AD$120"),MATCH("# of Records Reviewed (denominator):",INDIRECT("'" &amp; $D$33 &amp; "'!$A$9:$AD$9"),0),FALSE))))))</f>
        <v xml:space="preserve"> </v>
      </c>
      <c r="G53" s="53" t="str">
        <f ca="1">IF($B53=0," ",IF(LEFT(EDTC115[[#Headers],[EnterQ4]],6)="EnterQ"," ",
IF((VLOOKUP($B53,INDIRECT("'"&amp;$D$33&amp;"'!$A$9:$AD$120"),MATCH("# of Records Reviewed (denominator):",INDIRECT("'" &amp; $D$33 &amp; "'!$A$9:$AD$9"),0),FALSE))="","N/A",
IF(VLOOKUP($B53,INDIRECT("'" &amp; $D$33 &amp; "'!$A$9:$AD$120"),MATCH("# of Records Reviewed (denominator):",INDIRECT("'" &amp; $D$33 &amp; "'!$A$9:$AD$9"),0),FALSE)="0","0 cases",
(VLOOKUP($B53,INDIRECT("'" &amp; $D$33 &amp; "'!$A$9:$AD$120"),MATCH("2. Allergies and/or Reactions",INDIRECT("'" &amp; $D$33 &amp; "'!$A$9:$AD$9"),0),FALSE)/VLOOKUP($B53,INDIRECT("'" &amp; $D$33 &amp; "'!$A$9:$AD$120"),MATCH("# of Records Reviewed (denominator):",INDIRECT("'" &amp; $D$33 &amp; "'!$A$9:$AD$9"),0),FALSE))))))</f>
        <v xml:space="preserve"> </v>
      </c>
      <c r="H53" s="53" t="str">
        <f ca="1">IF($B53=0," ",IF(LEFT(EDTC115[[#Headers],[EnterQ5]],6)="EnterQ"," ",
IF((VLOOKUP($B53,INDIRECT("'"&amp;$D$33&amp;"'!$A$9:$AD$120"),MATCH("# of Records Reviewed (denominator):",INDIRECT("'" &amp; $D$33 &amp; "'!$A$9:$AD$9"),0),FALSE))="","N/A",
IF(VLOOKUP($B53,INDIRECT("'" &amp; $D$33 &amp; "'!$A$9:$AD$120"),MATCH("# of Records Reviewed (denominator):",INDIRECT("'" &amp; $D$33 &amp; "'!$A$9:$AD$9"),0),FALSE)="0","0 cases",
(VLOOKUP($B53,INDIRECT("'" &amp; $D$33 &amp; "'!$A$9:$AD$120"),MATCH("2. Allergies and/or Reactions",INDIRECT("'" &amp; $D$33 &amp; "'!$A$9:$AD$9"),0),FALSE)/VLOOKUP($B53,INDIRECT("'" &amp; $D$33 &amp; "'!$A$9:$AD$120"),MATCH("# of Records Reviewed (denominator):",INDIRECT("'" &amp; $D$33 &amp; "'!$A$9:$AD$9"),0),FALSE))))))</f>
        <v xml:space="preserve"> </v>
      </c>
      <c r="I53" s="53" t="str">
        <f ca="1">IF($B53=0," ",IF(LEFT(EDTC115[[#Headers],[EnterQ6]],6)="EnterQ"," ",
IF((VLOOKUP($B53,INDIRECT("'"&amp;$D$33&amp;"'!$A$9:$AD$120"),MATCH("# of Records Reviewed (denominator):",INDIRECT("'" &amp; $D$33 &amp; "'!$A$9:$AD$9"),0),FALSE))="","N/A",
IF(VLOOKUP($B53,INDIRECT("'" &amp; $D$33 &amp; "'!$A$9:$AD$120"),MATCH("# of Records Reviewed (denominator):",INDIRECT("'" &amp; $D$33 &amp; "'!$A$9:$AD$9"),0),FALSE)="0","0 cases",
(VLOOKUP($B53,INDIRECT("'" &amp; $D$33 &amp; "'!$A$9:$AD$120"),MATCH("2. Allergies and/or Reactions",INDIRECT("'" &amp; $D$33 &amp; "'!$A$9:$AD$9"),0),FALSE)/VLOOKUP($B53,INDIRECT("'" &amp; $D$33 &amp; "'!$A$9:$AD$120"),MATCH("# of Records Reviewed (denominator):",INDIRECT("'" &amp; $D$33 &amp; "'!$A$9:$AD$9"),0),FALSE))))))</f>
        <v xml:space="preserve"> </v>
      </c>
      <c r="J53" s="53" t="str">
        <f ca="1">IF($B53=0," ",IF(LEFT(EDTC115[[#Headers],[EnterQ7]],6)="EnterQ"," ",
IF((VLOOKUP($B53,INDIRECT("'"&amp;$D$33&amp;"'!$A$9:$AD$120"),MATCH("# of Records Reviewed (denominator):",INDIRECT("'" &amp; $D$33 &amp; "'!$A$9:$AD$9"),0),FALSE))="","N/A",
IF(VLOOKUP($B53,INDIRECT("'" &amp; $D$33 &amp; "'!$A$9:$AD$120"),MATCH("# of Records Reviewed (denominator):",INDIRECT("'" &amp; $D$33 &amp; "'!$A$9:$AD$9"),0),FALSE)="0","0 cases",
(VLOOKUP($B53,INDIRECT("'" &amp; $D$33 &amp; "'!$A$9:$AD$120"),MATCH("2. Allergies and/or Reactions",INDIRECT("'" &amp; $D$33 &amp; "'!$A$9:$AD$9"),0),FALSE)/VLOOKUP($B53,INDIRECT("'" &amp; $D$33 &amp; "'!$A$9:$AD$120"),MATCH("# of Records Reviewed (denominator):",INDIRECT("'" &amp; $D$33 &amp; "'!$A$9:$AD$9"),0),FALSE))))))</f>
        <v xml:space="preserve"> </v>
      </c>
      <c r="K53" s="53" t="str">
        <f ca="1">IF($B53=0," ",IF(LEFT(EDTC115[[#Headers],[EnterQ8]],6)="EnterQ"," ",
IF((VLOOKUP($B53,INDIRECT("'"&amp;$D$33&amp;"'!$A$9:$AD$120"),MATCH("# of Records Reviewed (denominator):",INDIRECT("'" &amp; $D$33 &amp; "'!$A$9:$AD$9"),0),FALSE))="","N/A",
IF(VLOOKUP($B53,INDIRECT("'" &amp; $D$33 &amp; "'!$A$9:$AD$120"),MATCH("# of Records Reviewed (denominator):",INDIRECT("'" &amp; $D$33 &amp; "'!$A$9:$AD$9"),0),FALSE)="0","0 cases",
(VLOOKUP($B53,INDIRECT("'" &amp; $D$33 &amp; "'!$A$9:$AD$120"),MATCH("2. Allergies and/or Reactions",INDIRECT("'" &amp; $D$33 &amp; "'!$A$9:$AD$9"),0),FALSE)/VLOOKUP($B53,INDIRECT("'" &amp; $D$33 &amp; "'!$A$9:$AD$120"),MATCH("# of Records Reviewed (denominator):",INDIRECT("'" &amp; $D$33 &amp; "'!$A$9:$AD$9"),0),FALSE))))))</f>
        <v xml:space="preserve"> </v>
      </c>
    </row>
    <row r="54" spans="2:11" x14ac:dyDescent="0.25">
      <c r="B54" s="52">
        <f>IF('Update Master Hospital List'!D21=0,0,'Update Master Hospital List'!D21)</f>
        <v>0</v>
      </c>
      <c r="C54" s="52">
        <f>IF('Update Master Hospital List'!E21=0,0,'Update Master Hospital List'!E21)</f>
        <v>0</v>
      </c>
      <c r="D54" s="53" t="str">
        <f ca="1">IF($B54=0," ",IF(LEFT(EDTC115[[#Headers],[EnterQ1]],6)="EnterQ"," ",
IF((VLOOKUP($B54,INDIRECT("'"&amp;$D$33&amp;"'!$A$9:$AD$120"),MATCH("# of Records Reviewed (denominator):",INDIRECT("'" &amp; $D$33 &amp; "'!$A$9:$AD$9"),0),FALSE))="","N/A",
IF(VLOOKUP($B54,INDIRECT("'" &amp; $D$33 &amp; "'!$A$9:$AD$120"),MATCH("# of Records Reviewed (denominator):",INDIRECT("'" &amp; $D$33 &amp; "'!$A$9:$AD$9"),0),FALSE)="0","0 cases",
(VLOOKUP($B54,INDIRECT("'" &amp; $D$33 &amp; "'!$A$9:$AD$120"),MATCH("2. Allergies and/or Reactions",INDIRECT("'" &amp; $D$33 &amp; "'!$A$9:$AD$9"),0),FALSE)/VLOOKUP($B54,INDIRECT("'" &amp; $D$33 &amp; "'!$A$9:$AD$120"),MATCH("# of Records Reviewed (denominator):",INDIRECT("'" &amp; $D$33 &amp; "'!$A$9:$AD$9"),0),FALSE))))))</f>
        <v xml:space="preserve"> </v>
      </c>
      <c r="E54" s="53" t="str">
        <f ca="1">IF($B54=0," ",IF(LEFT(EDTC115[[#Headers],[EnterQ2]],6)="EnterQ"," ",
IF((VLOOKUP($B54,INDIRECT("'"&amp;$D$33&amp;"'!$A$9:$AD$120"),MATCH("# of Records Reviewed (denominator):",INDIRECT("'" &amp; $D$33 &amp; "'!$A$9:$AD$9"),0),FALSE))="","N/A",
IF(VLOOKUP($B54,INDIRECT("'" &amp; $D$33 &amp; "'!$A$9:$AD$120"),MATCH("# of Records Reviewed (denominator):",INDIRECT("'" &amp; $D$33 &amp; "'!$A$9:$AD$9"),0),FALSE)="0","0 cases",
(VLOOKUP($B54,INDIRECT("'" &amp; $D$33 &amp; "'!$A$9:$AD$120"),MATCH("2. Allergies and/or Reactions",INDIRECT("'" &amp; $D$33 &amp; "'!$A$9:$AD$9"),0),FALSE)/VLOOKUP($B54,INDIRECT("'" &amp; $D$33 &amp; "'!$A$9:$AD$120"),MATCH("# of Records Reviewed (denominator):",INDIRECT("'" &amp; $D$33 &amp; "'!$A$9:$AD$9"),0),FALSE))))))</f>
        <v xml:space="preserve"> </v>
      </c>
      <c r="F54" s="53" t="str">
        <f ca="1">IF($B54=0," ",IF(LEFT(EDTC115[[#Headers],[EnterQ3]],6)="EnterQ"," ",
IF((VLOOKUP($B54,INDIRECT("'"&amp;$D$33&amp;"'!$A$9:$AD$120"),MATCH("# of Records Reviewed (denominator):",INDIRECT("'" &amp; $D$33 &amp; "'!$A$9:$AD$9"),0),FALSE))="","N/A",
IF(VLOOKUP($B54,INDIRECT("'" &amp; $D$33 &amp; "'!$A$9:$AD$120"),MATCH("# of Records Reviewed (denominator):",INDIRECT("'" &amp; $D$33 &amp; "'!$A$9:$AD$9"),0),FALSE)="0","0 cases",
(VLOOKUP($B54,INDIRECT("'" &amp; $D$33 &amp; "'!$A$9:$AD$120"),MATCH("2. Allergies and/or Reactions",INDIRECT("'" &amp; $D$33 &amp; "'!$A$9:$AD$9"),0),FALSE)/VLOOKUP($B54,INDIRECT("'" &amp; $D$33 &amp; "'!$A$9:$AD$120"),MATCH("# of Records Reviewed (denominator):",INDIRECT("'" &amp; $D$33 &amp; "'!$A$9:$AD$9"),0),FALSE))))))</f>
        <v xml:space="preserve"> </v>
      </c>
      <c r="G54" s="53" t="str">
        <f ca="1">IF($B54=0," ",IF(LEFT(EDTC115[[#Headers],[EnterQ4]],6)="EnterQ"," ",
IF((VLOOKUP($B54,INDIRECT("'"&amp;$D$33&amp;"'!$A$9:$AD$120"),MATCH("# of Records Reviewed (denominator):",INDIRECT("'" &amp; $D$33 &amp; "'!$A$9:$AD$9"),0),FALSE))="","N/A",
IF(VLOOKUP($B54,INDIRECT("'" &amp; $D$33 &amp; "'!$A$9:$AD$120"),MATCH("# of Records Reviewed (denominator):",INDIRECT("'" &amp; $D$33 &amp; "'!$A$9:$AD$9"),0),FALSE)="0","0 cases",
(VLOOKUP($B54,INDIRECT("'" &amp; $D$33 &amp; "'!$A$9:$AD$120"),MATCH("2. Allergies and/or Reactions",INDIRECT("'" &amp; $D$33 &amp; "'!$A$9:$AD$9"),0),FALSE)/VLOOKUP($B54,INDIRECT("'" &amp; $D$33 &amp; "'!$A$9:$AD$120"),MATCH("# of Records Reviewed (denominator):",INDIRECT("'" &amp; $D$33 &amp; "'!$A$9:$AD$9"),0),FALSE))))))</f>
        <v xml:space="preserve"> </v>
      </c>
      <c r="H54" s="53" t="str">
        <f ca="1">IF($B54=0," ",IF(LEFT(EDTC115[[#Headers],[EnterQ5]],6)="EnterQ"," ",
IF((VLOOKUP($B54,INDIRECT("'"&amp;$D$33&amp;"'!$A$9:$AD$120"),MATCH("# of Records Reviewed (denominator):",INDIRECT("'" &amp; $D$33 &amp; "'!$A$9:$AD$9"),0),FALSE))="","N/A",
IF(VLOOKUP($B54,INDIRECT("'" &amp; $D$33 &amp; "'!$A$9:$AD$120"),MATCH("# of Records Reviewed (denominator):",INDIRECT("'" &amp; $D$33 &amp; "'!$A$9:$AD$9"),0),FALSE)="0","0 cases",
(VLOOKUP($B54,INDIRECT("'" &amp; $D$33 &amp; "'!$A$9:$AD$120"),MATCH("2. Allergies and/or Reactions",INDIRECT("'" &amp; $D$33 &amp; "'!$A$9:$AD$9"),0),FALSE)/VLOOKUP($B54,INDIRECT("'" &amp; $D$33 &amp; "'!$A$9:$AD$120"),MATCH("# of Records Reviewed (denominator):",INDIRECT("'" &amp; $D$33 &amp; "'!$A$9:$AD$9"),0),FALSE))))))</f>
        <v xml:space="preserve"> </v>
      </c>
      <c r="I54" s="53" t="str">
        <f ca="1">IF($B54=0," ",IF(LEFT(EDTC115[[#Headers],[EnterQ6]],6)="EnterQ"," ",
IF((VLOOKUP($B54,INDIRECT("'"&amp;$D$33&amp;"'!$A$9:$AD$120"),MATCH("# of Records Reviewed (denominator):",INDIRECT("'" &amp; $D$33 &amp; "'!$A$9:$AD$9"),0),FALSE))="","N/A",
IF(VLOOKUP($B54,INDIRECT("'" &amp; $D$33 &amp; "'!$A$9:$AD$120"),MATCH("# of Records Reviewed (denominator):",INDIRECT("'" &amp; $D$33 &amp; "'!$A$9:$AD$9"),0),FALSE)="0","0 cases",
(VLOOKUP($B54,INDIRECT("'" &amp; $D$33 &amp; "'!$A$9:$AD$120"),MATCH("2. Allergies and/or Reactions",INDIRECT("'" &amp; $D$33 &amp; "'!$A$9:$AD$9"),0),FALSE)/VLOOKUP($B54,INDIRECT("'" &amp; $D$33 &amp; "'!$A$9:$AD$120"),MATCH("# of Records Reviewed (denominator):",INDIRECT("'" &amp; $D$33 &amp; "'!$A$9:$AD$9"),0),FALSE))))))</f>
        <v xml:space="preserve"> </v>
      </c>
      <c r="J54" s="53" t="str">
        <f ca="1">IF($B54=0," ",IF(LEFT(EDTC115[[#Headers],[EnterQ7]],6)="EnterQ"," ",
IF((VLOOKUP($B54,INDIRECT("'"&amp;$D$33&amp;"'!$A$9:$AD$120"),MATCH("# of Records Reviewed (denominator):",INDIRECT("'" &amp; $D$33 &amp; "'!$A$9:$AD$9"),0),FALSE))="","N/A",
IF(VLOOKUP($B54,INDIRECT("'" &amp; $D$33 &amp; "'!$A$9:$AD$120"),MATCH("# of Records Reviewed (denominator):",INDIRECT("'" &amp; $D$33 &amp; "'!$A$9:$AD$9"),0),FALSE)="0","0 cases",
(VLOOKUP($B54,INDIRECT("'" &amp; $D$33 &amp; "'!$A$9:$AD$120"),MATCH("2. Allergies and/or Reactions",INDIRECT("'" &amp; $D$33 &amp; "'!$A$9:$AD$9"),0),FALSE)/VLOOKUP($B54,INDIRECT("'" &amp; $D$33 &amp; "'!$A$9:$AD$120"),MATCH("# of Records Reviewed (denominator):",INDIRECT("'" &amp; $D$33 &amp; "'!$A$9:$AD$9"),0),FALSE))))))</f>
        <v xml:space="preserve"> </v>
      </c>
      <c r="K54" s="53" t="str">
        <f ca="1">IF($B54=0," ",IF(LEFT(EDTC115[[#Headers],[EnterQ8]],6)="EnterQ"," ",
IF((VLOOKUP($B54,INDIRECT("'"&amp;$D$33&amp;"'!$A$9:$AD$120"),MATCH("# of Records Reviewed (denominator):",INDIRECT("'" &amp; $D$33 &amp; "'!$A$9:$AD$9"),0),FALSE))="","N/A",
IF(VLOOKUP($B54,INDIRECT("'" &amp; $D$33 &amp; "'!$A$9:$AD$120"),MATCH("# of Records Reviewed (denominator):",INDIRECT("'" &amp; $D$33 &amp; "'!$A$9:$AD$9"),0),FALSE)="0","0 cases",
(VLOOKUP($B54,INDIRECT("'" &amp; $D$33 &amp; "'!$A$9:$AD$120"),MATCH("2. Allergies and/or Reactions",INDIRECT("'" &amp; $D$33 &amp; "'!$A$9:$AD$9"),0),FALSE)/VLOOKUP($B54,INDIRECT("'" &amp; $D$33 &amp; "'!$A$9:$AD$120"),MATCH("# of Records Reviewed (denominator):",INDIRECT("'" &amp; $D$33 &amp; "'!$A$9:$AD$9"),0),FALSE))))))</f>
        <v xml:space="preserve"> </v>
      </c>
    </row>
    <row r="55" spans="2:11" x14ac:dyDescent="0.25">
      <c r="B55" s="52">
        <f>IF('Update Master Hospital List'!D22=0,0,'Update Master Hospital List'!D22)</f>
        <v>0</v>
      </c>
      <c r="C55" s="52">
        <f>IF('Update Master Hospital List'!E22=0,0,'Update Master Hospital List'!E22)</f>
        <v>0</v>
      </c>
      <c r="D55" s="53" t="str">
        <f ca="1">IF($B55=0," ",IF(LEFT(EDTC115[[#Headers],[EnterQ1]],6)="EnterQ"," ",
IF((VLOOKUP($B55,INDIRECT("'"&amp;$D$33&amp;"'!$A$9:$AD$120"),MATCH("# of Records Reviewed (denominator):",INDIRECT("'" &amp; $D$33 &amp; "'!$A$9:$AD$9"),0),FALSE))="","N/A",
IF(VLOOKUP($B55,INDIRECT("'" &amp; $D$33 &amp; "'!$A$9:$AD$120"),MATCH("# of Records Reviewed (denominator):",INDIRECT("'" &amp; $D$33 &amp; "'!$A$9:$AD$9"),0),FALSE)="0","0 cases",
(VLOOKUP($B55,INDIRECT("'" &amp; $D$33 &amp; "'!$A$9:$AD$120"),MATCH("2. Allergies and/or Reactions",INDIRECT("'" &amp; $D$33 &amp; "'!$A$9:$AD$9"),0),FALSE)/VLOOKUP($B55,INDIRECT("'" &amp; $D$33 &amp; "'!$A$9:$AD$120"),MATCH("# of Records Reviewed (denominator):",INDIRECT("'" &amp; $D$33 &amp; "'!$A$9:$AD$9"),0),FALSE))))))</f>
        <v xml:space="preserve"> </v>
      </c>
      <c r="E55" s="53" t="str">
        <f ca="1">IF($B55=0," ",IF(LEFT(EDTC115[[#Headers],[EnterQ2]],6)="EnterQ"," ",
IF((VLOOKUP($B55,INDIRECT("'"&amp;$D$33&amp;"'!$A$9:$AD$120"),MATCH("# of Records Reviewed (denominator):",INDIRECT("'" &amp; $D$33 &amp; "'!$A$9:$AD$9"),0),FALSE))="","N/A",
IF(VLOOKUP($B55,INDIRECT("'" &amp; $D$33 &amp; "'!$A$9:$AD$120"),MATCH("# of Records Reviewed (denominator):",INDIRECT("'" &amp; $D$33 &amp; "'!$A$9:$AD$9"),0),FALSE)="0","0 cases",
(VLOOKUP($B55,INDIRECT("'" &amp; $D$33 &amp; "'!$A$9:$AD$120"),MATCH("2. Allergies and/or Reactions",INDIRECT("'" &amp; $D$33 &amp; "'!$A$9:$AD$9"),0),FALSE)/VLOOKUP($B55,INDIRECT("'" &amp; $D$33 &amp; "'!$A$9:$AD$120"),MATCH("# of Records Reviewed (denominator):",INDIRECT("'" &amp; $D$33 &amp; "'!$A$9:$AD$9"),0),FALSE))))))</f>
        <v xml:space="preserve"> </v>
      </c>
      <c r="F55" s="53" t="str">
        <f ca="1">IF($B55=0," ",IF(LEFT(EDTC115[[#Headers],[EnterQ3]],6)="EnterQ"," ",
IF((VLOOKUP($B55,INDIRECT("'"&amp;$D$33&amp;"'!$A$9:$AD$120"),MATCH("# of Records Reviewed (denominator):",INDIRECT("'" &amp; $D$33 &amp; "'!$A$9:$AD$9"),0),FALSE))="","N/A",
IF(VLOOKUP($B55,INDIRECT("'" &amp; $D$33 &amp; "'!$A$9:$AD$120"),MATCH("# of Records Reviewed (denominator):",INDIRECT("'" &amp; $D$33 &amp; "'!$A$9:$AD$9"),0),FALSE)="0","0 cases",
(VLOOKUP($B55,INDIRECT("'" &amp; $D$33 &amp; "'!$A$9:$AD$120"),MATCH("2. Allergies and/or Reactions",INDIRECT("'" &amp; $D$33 &amp; "'!$A$9:$AD$9"),0),FALSE)/VLOOKUP($B55,INDIRECT("'" &amp; $D$33 &amp; "'!$A$9:$AD$120"),MATCH("# of Records Reviewed (denominator):",INDIRECT("'" &amp; $D$33 &amp; "'!$A$9:$AD$9"),0),FALSE))))))</f>
        <v xml:space="preserve"> </v>
      </c>
      <c r="G55" s="53" t="str">
        <f ca="1">IF($B55=0," ",IF(LEFT(EDTC115[[#Headers],[EnterQ4]],6)="EnterQ"," ",
IF((VLOOKUP($B55,INDIRECT("'"&amp;$D$33&amp;"'!$A$9:$AD$120"),MATCH("# of Records Reviewed (denominator):",INDIRECT("'" &amp; $D$33 &amp; "'!$A$9:$AD$9"),0),FALSE))="","N/A",
IF(VLOOKUP($B55,INDIRECT("'" &amp; $D$33 &amp; "'!$A$9:$AD$120"),MATCH("# of Records Reviewed (denominator):",INDIRECT("'" &amp; $D$33 &amp; "'!$A$9:$AD$9"),0),FALSE)="0","0 cases",
(VLOOKUP($B55,INDIRECT("'" &amp; $D$33 &amp; "'!$A$9:$AD$120"),MATCH("2. Allergies and/or Reactions",INDIRECT("'" &amp; $D$33 &amp; "'!$A$9:$AD$9"),0),FALSE)/VLOOKUP($B55,INDIRECT("'" &amp; $D$33 &amp; "'!$A$9:$AD$120"),MATCH("# of Records Reviewed (denominator):",INDIRECT("'" &amp; $D$33 &amp; "'!$A$9:$AD$9"),0),FALSE))))))</f>
        <v xml:space="preserve"> </v>
      </c>
      <c r="H55" s="53" t="str">
        <f ca="1">IF($B55=0," ",IF(LEFT(EDTC115[[#Headers],[EnterQ5]],6)="EnterQ"," ",
IF((VLOOKUP($B55,INDIRECT("'"&amp;$D$33&amp;"'!$A$9:$AD$120"),MATCH("# of Records Reviewed (denominator):",INDIRECT("'" &amp; $D$33 &amp; "'!$A$9:$AD$9"),0),FALSE))="","N/A",
IF(VLOOKUP($B55,INDIRECT("'" &amp; $D$33 &amp; "'!$A$9:$AD$120"),MATCH("# of Records Reviewed (denominator):",INDIRECT("'" &amp; $D$33 &amp; "'!$A$9:$AD$9"),0),FALSE)="0","0 cases",
(VLOOKUP($B55,INDIRECT("'" &amp; $D$33 &amp; "'!$A$9:$AD$120"),MATCH("2. Allergies and/or Reactions",INDIRECT("'" &amp; $D$33 &amp; "'!$A$9:$AD$9"),0),FALSE)/VLOOKUP($B55,INDIRECT("'" &amp; $D$33 &amp; "'!$A$9:$AD$120"),MATCH("# of Records Reviewed (denominator):",INDIRECT("'" &amp; $D$33 &amp; "'!$A$9:$AD$9"),0),FALSE))))))</f>
        <v xml:space="preserve"> </v>
      </c>
      <c r="I55" s="53" t="str">
        <f ca="1">IF($B55=0," ",IF(LEFT(EDTC115[[#Headers],[EnterQ6]],6)="EnterQ"," ",
IF((VLOOKUP($B55,INDIRECT("'"&amp;$D$33&amp;"'!$A$9:$AD$120"),MATCH("# of Records Reviewed (denominator):",INDIRECT("'" &amp; $D$33 &amp; "'!$A$9:$AD$9"),0),FALSE))="","N/A",
IF(VLOOKUP($B55,INDIRECT("'" &amp; $D$33 &amp; "'!$A$9:$AD$120"),MATCH("# of Records Reviewed (denominator):",INDIRECT("'" &amp; $D$33 &amp; "'!$A$9:$AD$9"),0),FALSE)="0","0 cases",
(VLOOKUP($B55,INDIRECT("'" &amp; $D$33 &amp; "'!$A$9:$AD$120"),MATCH("2. Allergies and/or Reactions",INDIRECT("'" &amp; $D$33 &amp; "'!$A$9:$AD$9"),0),FALSE)/VLOOKUP($B55,INDIRECT("'" &amp; $D$33 &amp; "'!$A$9:$AD$120"),MATCH("# of Records Reviewed (denominator):",INDIRECT("'" &amp; $D$33 &amp; "'!$A$9:$AD$9"),0),FALSE))))))</f>
        <v xml:space="preserve"> </v>
      </c>
      <c r="J55" s="53" t="str">
        <f ca="1">IF($B55=0," ",IF(LEFT(EDTC115[[#Headers],[EnterQ7]],6)="EnterQ"," ",
IF((VLOOKUP($B55,INDIRECT("'"&amp;$D$33&amp;"'!$A$9:$AD$120"),MATCH("# of Records Reviewed (denominator):",INDIRECT("'" &amp; $D$33 &amp; "'!$A$9:$AD$9"),0),FALSE))="","N/A",
IF(VLOOKUP($B55,INDIRECT("'" &amp; $D$33 &amp; "'!$A$9:$AD$120"),MATCH("# of Records Reviewed (denominator):",INDIRECT("'" &amp; $D$33 &amp; "'!$A$9:$AD$9"),0),FALSE)="0","0 cases",
(VLOOKUP($B55,INDIRECT("'" &amp; $D$33 &amp; "'!$A$9:$AD$120"),MATCH("2. Allergies and/or Reactions",INDIRECT("'" &amp; $D$33 &amp; "'!$A$9:$AD$9"),0),FALSE)/VLOOKUP($B55,INDIRECT("'" &amp; $D$33 &amp; "'!$A$9:$AD$120"),MATCH("# of Records Reviewed (denominator):",INDIRECT("'" &amp; $D$33 &amp; "'!$A$9:$AD$9"),0),FALSE))))))</f>
        <v xml:space="preserve"> </v>
      </c>
      <c r="K55" s="53" t="str">
        <f ca="1">IF($B55=0," ",IF(LEFT(EDTC115[[#Headers],[EnterQ8]],6)="EnterQ"," ",
IF((VLOOKUP($B55,INDIRECT("'"&amp;$D$33&amp;"'!$A$9:$AD$120"),MATCH("# of Records Reviewed (denominator):",INDIRECT("'" &amp; $D$33 &amp; "'!$A$9:$AD$9"),0),FALSE))="","N/A",
IF(VLOOKUP($B55,INDIRECT("'" &amp; $D$33 &amp; "'!$A$9:$AD$120"),MATCH("# of Records Reviewed (denominator):",INDIRECT("'" &amp; $D$33 &amp; "'!$A$9:$AD$9"),0),FALSE)="0","0 cases",
(VLOOKUP($B55,INDIRECT("'" &amp; $D$33 &amp; "'!$A$9:$AD$120"),MATCH("2. Allergies and/or Reactions",INDIRECT("'" &amp; $D$33 &amp; "'!$A$9:$AD$9"),0),FALSE)/VLOOKUP($B55,INDIRECT("'" &amp; $D$33 &amp; "'!$A$9:$AD$120"),MATCH("# of Records Reviewed (denominator):",INDIRECT("'" &amp; $D$33 &amp; "'!$A$9:$AD$9"),0),FALSE))))))</f>
        <v xml:space="preserve"> </v>
      </c>
    </row>
    <row r="56" spans="2:11" x14ac:dyDescent="0.25">
      <c r="B56" s="52">
        <f>IF('Update Master Hospital List'!D23=0,0,'Update Master Hospital List'!D23)</f>
        <v>0</v>
      </c>
      <c r="C56" s="52">
        <f>IF('Update Master Hospital List'!E23=0,0,'Update Master Hospital List'!E23)</f>
        <v>0</v>
      </c>
      <c r="D56" s="53" t="str">
        <f ca="1">IF($B56=0," ",IF(LEFT(EDTC115[[#Headers],[EnterQ1]],6)="EnterQ"," ",
IF((VLOOKUP($B56,INDIRECT("'"&amp;$D$33&amp;"'!$A$9:$AD$120"),MATCH("# of Records Reviewed (denominator):",INDIRECT("'" &amp; $D$33 &amp; "'!$A$9:$AD$9"),0),FALSE))="","N/A",
IF(VLOOKUP($B56,INDIRECT("'" &amp; $D$33 &amp; "'!$A$9:$AD$120"),MATCH("# of Records Reviewed (denominator):",INDIRECT("'" &amp; $D$33 &amp; "'!$A$9:$AD$9"),0),FALSE)="0","0 cases",
(VLOOKUP($B56,INDIRECT("'" &amp; $D$33 &amp; "'!$A$9:$AD$120"),MATCH("2. Allergies and/or Reactions",INDIRECT("'" &amp; $D$33 &amp; "'!$A$9:$AD$9"),0),FALSE)/VLOOKUP($B56,INDIRECT("'" &amp; $D$33 &amp; "'!$A$9:$AD$120"),MATCH("# of Records Reviewed (denominator):",INDIRECT("'" &amp; $D$33 &amp; "'!$A$9:$AD$9"),0),FALSE))))))</f>
        <v xml:space="preserve"> </v>
      </c>
      <c r="E56" s="53" t="str">
        <f ca="1">IF($B56=0," ",IF(LEFT(EDTC115[[#Headers],[EnterQ2]],6)="EnterQ"," ",
IF((VLOOKUP($B56,INDIRECT("'"&amp;$D$33&amp;"'!$A$9:$AD$120"),MATCH("# of Records Reviewed (denominator):",INDIRECT("'" &amp; $D$33 &amp; "'!$A$9:$AD$9"),0),FALSE))="","N/A",
IF(VLOOKUP($B56,INDIRECT("'" &amp; $D$33 &amp; "'!$A$9:$AD$120"),MATCH("# of Records Reviewed (denominator):",INDIRECT("'" &amp; $D$33 &amp; "'!$A$9:$AD$9"),0),FALSE)="0","0 cases",
(VLOOKUP($B56,INDIRECT("'" &amp; $D$33 &amp; "'!$A$9:$AD$120"),MATCH("2. Allergies and/or Reactions",INDIRECT("'" &amp; $D$33 &amp; "'!$A$9:$AD$9"),0),FALSE)/VLOOKUP($B56,INDIRECT("'" &amp; $D$33 &amp; "'!$A$9:$AD$120"),MATCH("# of Records Reviewed (denominator):",INDIRECT("'" &amp; $D$33 &amp; "'!$A$9:$AD$9"),0),FALSE))))))</f>
        <v xml:space="preserve"> </v>
      </c>
      <c r="F56" s="53" t="str">
        <f ca="1">IF($B56=0," ",IF(LEFT(EDTC115[[#Headers],[EnterQ3]],6)="EnterQ"," ",
IF((VLOOKUP($B56,INDIRECT("'"&amp;$D$33&amp;"'!$A$9:$AD$120"),MATCH("# of Records Reviewed (denominator):",INDIRECT("'" &amp; $D$33 &amp; "'!$A$9:$AD$9"),0),FALSE))="","N/A",
IF(VLOOKUP($B56,INDIRECT("'" &amp; $D$33 &amp; "'!$A$9:$AD$120"),MATCH("# of Records Reviewed (denominator):",INDIRECT("'" &amp; $D$33 &amp; "'!$A$9:$AD$9"),0),FALSE)="0","0 cases",
(VLOOKUP($B56,INDIRECT("'" &amp; $D$33 &amp; "'!$A$9:$AD$120"),MATCH("2. Allergies and/or Reactions",INDIRECT("'" &amp; $D$33 &amp; "'!$A$9:$AD$9"),0),FALSE)/VLOOKUP($B56,INDIRECT("'" &amp; $D$33 &amp; "'!$A$9:$AD$120"),MATCH("# of Records Reviewed (denominator):",INDIRECT("'" &amp; $D$33 &amp; "'!$A$9:$AD$9"),0),FALSE))))))</f>
        <v xml:space="preserve"> </v>
      </c>
      <c r="G56" s="53" t="str">
        <f ca="1">IF($B56=0," ",IF(LEFT(EDTC115[[#Headers],[EnterQ4]],6)="EnterQ"," ",
IF((VLOOKUP($B56,INDIRECT("'"&amp;$D$33&amp;"'!$A$9:$AD$120"),MATCH("# of Records Reviewed (denominator):",INDIRECT("'" &amp; $D$33 &amp; "'!$A$9:$AD$9"),0),FALSE))="","N/A",
IF(VLOOKUP($B56,INDIRECT("'" &amp; $D$33 &amp; "'!$A$9:$AD$120"),MATCH("# of Records Reviewed (denominator):",INDIRECT("'" &amp; $D$33 &amp; "'!$A$9:$AD$9"),0),FALSE)="0","0 cases",
(VLOOKUP($B56,INDIRECT("'" &amp; $D$33 &amp; "'!$A$9:$AD$120"),MATCH("2. Allergies and/or Reactions",INDIRECT("'" &amp; $D$33 &amp; "'!$A$9:$AD$9"),0),FALSE)/VLOOKUP($B56,INDIRECT("'" &amp; $D$33 &amp; "'!$A$9:$AD$120"),MATCH("# of Records Reviewed (denominator):",INDIRECT("'" &amp; $D$33 &amp; "'!$A$9:$AD$9"),0),FALSE))))))</f>
        <v xml:space="preserve"> </v>
      </c>
      <c r="H56" s="53" t="str">
        <f ca="1">IF($B56=0," ",IF(LEFT(EDTC115[[#Headers],[EnterQ5]],6)="EnterQ"," ",
IF((VLOOKUP($B56,INDIRECT("'"&amp;$D$33&amp;"'!$A$9:$AD$120"),MATCH("# of Records Reviewed (denominator):",INDIRECT("'" &amp; $D$33 &amp; "'!$A$9:$AD$9"),0),FALSE))="","N/A",
IF(VLOOKUP($B56,INDIRECT("'" &amp; $D$33 &amp; "'!$A$9:$AD$120"),MATCH("# of Records Reviewed (denominator):",INDIRECT("'" &amp; $D$33 &amp; "'!$A$9:$AD$9"),0),FALSE)="0","0 cases",
(VLOOKUP($B56,INDIRECT("'" &amp; $D$33 &amp; "'!$A$9:$AD$120"),MATCH("2. Allergies and/or Reactions",INDIRECT("'" &amp; $D$33 &amp; "'!$A$9:$AD$9"),0),FALSE)/VLOOKUP($B56,INDIRECT("'" &amp; $D$33 &amp; "'!$A$9:$AD$120"),MATCH("# of Records Reviewed (denominator):",INDIRECT("'" &amp; $D$33 &amp; "'!$A$9:$AD$9"),0),FALSE))))))</f>
        <v xml:space="preserve"> </v>
      </c>
      <c r="I56" s="53" t="str">
        <f ca="1">IF($B56=0," ",IF(LEFT(EDTC115[[#Headers],[EnterQ6]],6)="EnterQ"," ",
IF((VLOOKUP($B56,INDIRECT("'"&amp;$D$33&amp;"'!$A$9:$AD$120"),MATCH("# of Records Reviewed (denominator):",INDIRECT("'" &amp; $D$33 &amp; "'!$A$9:$AD$9"),0),FALSE))="","N/A",
IF(VLOOKUP($B56,INDIRECT("'" &amp; $D$33 &amp; "'!$A$9:$AD$120"),MATCH("# of Records Reviewed (denominator):",INDIRECT("'" &amp; $D$33 &amp; "'!$A$9:$AD$9"),0),FALSE)="0","0 cases",
(VLOOKUP($B56,INDIRECT("'" &amp; $D$33 &amp; "'!$A$9:$AD$120"),MATCH("2. Allergies and/or Reactions",INDIRECT("'" &amp; $D$33 &amp; "'!$A$9:$AD$9"),0),FALSE)/VLOOKUP($B56,INDIRECT("'" &amp; $D$33 &amp; "'!$A$9:$AD$120"),MATCH("# of Records Reviewed (denominator):",INDIRECT("'" &amp; $D$33 &amp; "'!$A$9:$AD$9"),0),FALSE))))))</f>
        <v xml:space="preserve"> </v>
      </c>
      <c r="J56" s="53" t="str">
        <f ca="1">IF($B56=0," ",IF(LEFT(EDTC115[[#Headers],[EnterQ7]],6)="EnterQ"," ",
IF((VLOOKUP($B56,INDIRECT("'"&amp;$D$33&amp;"'!$A$9:$AD$120"),MATCH("# of Records Reviewed (denominator):",INDIRECT("'" &amp; $D$33 &amp; "'!$A$9:$AD$9"),0),FALSE))="","N/A",
IF(VLOOKUP($B56,INDIRECT("'" &amp; $D$33 &amp; "'!$A$9:$AD$120"),MATCH("# of Records Reviewed (denominator):",INDIRECT("'" &amp; $D$33 &amp; "'!$A$9:$AD$9"),0),FALSE)="0","0 cases",
(VLOOKUP($B56,INDIRECT("'" &amp; $D$33 &amp; "'!$A$9:$AD$120"),MATCH("2. Allergies and/or Reactions",INDIRECT("'" &amp; $D$33 &amp; "'!$A$9:$AD$9"),0),FALSE)/VLOOKUP($B56,INDIRECT("'" &amp; $D$33 &amp; "'!$A$9:$AD$120"),MATCH("# of Records Reviewed (denominator):",INDIRECT("'" &amp; $D$33 &amp; "'!$A$9:$AD$9"),0),FALSE))))))</f>
        <v xml:space="preserve"> </v>
      </c>
      <c r="K56" s="53" t="str">
        <f ca="1">IF($B56=0," ",IF(LEFT(EDTC115[[#Headers],[EnterQ8]],6)="EnterQ"," ",
IF((VLOOKUP($B56,INDIRECT("'"&amp;$D$33&amp;"'!$A$9:$AD$120"),MATCH("# of Records Reviewed (denominator):",INDIRECT("'" &amp; $D$33 &amp; "'!$A$9:$AD$9"),0),FALSE))="","N/A",
IF(VLOOKUP($B56,INDIRECT("'" &amp; $D$33 &amp; "'!$A$9:$AD$120"),MATCH("# of Records Reviewed (denominator):",INDIRECT("'" &amp; $D$33 &amp; "'!$A$9:$AD$9"),0),FALSE)="0","0 cases",
(VLOOKUP($B56,INDIRECT("'" &amp; $D$33 &amp; "'!$A$9:$AD$120"),MATCH("2. Allergies and/or Reactions",INDIRECT("'" &amp; $D$33 &amp; "'!$A$9:$AD$9"),0),FALSE)/VLOOKUP($B56,INDIRECT("'" &amp; $D$33 &amp; "'!$A$9:$AD$120"),MATCH("# of Records Reviewed (denominator):",INDIRECT("'" &amp; $D$33 &amp; "'!$A$9:$AD$9"),0),FALSE))))))</f>
        <v xml:space="preserve"> </v>
      </c>
    </row>
    <row r="57" spans="2:11" x14ac:dyDescent="0.25">
      <c r="B57" s="52">
        <f>IF('Update Master Hospital List'!D24=0,0,'Update Master Hospital List'!D24)</f>
        <v>0</v>
      </c>
      <c r="C57" s="52">
        <f>IF('Update Master Hospital List'!E24=0,0,'Update Master Hospital List'!E24)</f>
        <v>0</v>
      </c>
      <c r="D57" s="53" t="str">
        <f ca="1">IF($B57=0," ",IF(LEFT(EDTC115[[#Headers],[EnterQ1]],6)="EnterQ"," ",
IF((VLOOKUP($B57,INDIRECT("'"&amp;$D$33&amp;"'!$A$9:$AD$120"),MATCH("# of Records Reviewed (denominator):",INDIRECT("'" &amp; $D$33 &amp; "'!$A$9:$AD$9"),0),FALSE))="","N/A",
IF(VLOOKUP($B57,INDIRECT("'" &amp; $D$33 &amp; "'!$A$9:$AD$120"),MATCH("# of Records Reviewed (denominator):",INDIRECT("'" &amp; $D$33 &amp; "'!$A$9:$AD$9"),0),FALSE)="0","0 cases",
(VLOOKUP($B57,INDIRECT("'" &amp; $D$33 &amp; "'!$A$9:$AD$120"),MATCH("2. Allergies and/or Reactions",INDIRECT("'" &amp; $D$33 &amp; "'!$A$9:$AD$9"),0),FALSE)/VLOOKUP($B57,INDIRECT("'" &amp; $D$33 &amp; "'!$A$9:$AD$120"),MATCH("# of Records Reviewed (denominator):",INDIRECT("'" &amp; $D$33 &amp; "'!$A$9:$AD$9"),0),FALSE))))))</f>
        <v xml:space="preserve"> </v>
      </c>
      <c r="E57" s="53" t="str">
        <f ca="1">IF($B57=0," ",IF(LEFT(EDTC115[[#Headers],[EnterQ2]],6)="EnterQ"," ",
IF((VLOOKUP($B57,INDIRECT("'"&amp;$D$33&amp;"'!$A$9:$AD$120"),MATCH("# of Records Reviewed (denominator):",INDIRECT("'" &amp; $D$33 &amp; "'!$A$9:$AD$9"),0),FALSE))="","N/A",
IF(VLOOKUP($B57,INDIRECT("'" &amp; $D$33 &amp; "'!$A$9:$AD$120"),MATCH("# of Records Reviewed (denominator):",INDIRECT("'" &amp; $D$33 &amp; "'!$A$9:$AD$9"),0),FALSE)="0","0 cases",
(VLOOKUP($B57,INDIRECT("'" &amp; $D$33 &amp; "'!$A$9:$AD$120"),MATCH("2. Allergies and/or Reactions",INDIRECT("'" &amp; $D$33 &amp; "'!$A$9:$AD$9"),0),FALSE)/VLOOKUP($B57,INDIRECT("'" &amp; $D$33 &amp; "'!$A$9:$AD$120"),MATCH("# of Records Reviewed (denominator):",INDIRECT("'" &amp; $D$33 &amp; "'!$A$9:$AD$9"),0),FALSE))))))</f>
        <v xml:space="preserve"> </v>
      </c>
      <c r="F57" s="53" t="str">
        <f ca="1">IF($B57=0," ",IF(LEFT(EDTC115[[#Headers],[EnterQ3]],6)="EnterQ"," ",
IF((VLOOKUP($B57,INDIRECT("'"&amp;$D$33&amp;"'!$A$9:$AD$120"),MATCH("# of Records Reviewed (denominator):",INDIRECT("'" &amp; $D$33 &amp; "'!$A$9:$AD$9"),0),FALSE))="","N/A",
IF(VLOOKUP($B57,INDIRECT("'" &amp; $D$33 &amp; "'!$A$9:$AD$120"),MATCH("# of Records Reviewed (denominator):",INDIRECT("'" &amp; $D$33 &amp; "'!$A$9:$AD$9"),0),FALSE)="0","0 cases",
(VLOOKUP($B57,INDIRECT("'" &amp; $D$33 &amp; "'!$A$9:$AD$120"),MATCH("2. Allergies and/or Reactions",INDIRECT("'" &amp; $D$33 &amp; "'!$A$9:$AD$9"),0),FALSE)/VLOOKUP($B57,INDIRECT("'" &amp; $D$33 &amp; "'!$A$9:$AD$120"),MATCH("# of Records Reviewed (denominator):",INDIRECT("'" &amp; $D$33 &amp; "'!$A$9:$AD$9"),0),FALSE))))))</f>
        <v xml:space="preserve"> </v>
      </c>
      <c r="G57" s="53" t="str">
        <f ca="1">IF($B57=0," ",IF(LEFT(EDTC115[[#Headers],[EnterQ4]],6)="EnterQ"," ",
IF((VLOOKUP($B57,INDIRECT("'"&amp;$D$33&amp;"'!$A$9:$AD$120"),MATCH("# of Records Reviewed (denominator):",INDIRECT("'" &amp; $D$33 &amp; "'!$A$9:$AD$9"),0),FALSE))="","N/A",
IF(VLOOKUP($B57,INDIRECT("'" &amp; $D$33 &amp; "'!$A$9:$AD$120"),MATCH("# of Records Reviewed (denominator):",INDIRECT("'" &amp; $D$33 &amp; "'!$A$9:$AD$9"),0),FALSE)="0","0 cases",
(VLOOKUP($B57,INDIRECT("'" &amp; $D$33 &amp; "'!$A$9:$AD$120"),MATCH("2. Allergies and/or Reactions",INDIRECT("'" &amp; $D$33 &amp; "'!$A$9:$AD$9"),0),FALSE)/VLOOKUP($B57,INDIRECT("'" &amp; $D$33 &amp; "'!$A$9:$AD$120"),MATCH("# of Records Reviewed (denominator):",INDIRECT("'" &amp; $D$33 &amp; "'!$A$9:$AD$9"),0),FALSE))))))</f>
        <v xml:space="preserve"> </v>
      </c>
      <c r="H57" s="53" t="str">
        <f ca="1">IF($B57=0," ",IF(LEFT(EDTC115[[#Headers],[EnterQ5]],6)="EnterQ"," ",
IF((VLOOKUP($B57,INDIRECT("'"&amp;$D$33&amp;"'!$A$9:$AD$120"),MATCH("# of Records Reviewed (denominator):",INDIRECT("'" &amp; $D$33 &amp; "'!$A$9:$AD$9"),0),FALSE))="","N/A",
IF(VLOOKUP($B57,INDIRECT("'" &amp; $D$33 &amp; "'!$A$9:$AD$120"),MATCH("# of Records Reviewed (denominator):",INDIRECT("'" &amp; $D$33 &amp; "'!$A$9:$AD$9"),0),FALSE)="0","0 cases",
(VLOOKUP($B57,INDIRECT("'" &amp; $D$33 &amp; "'!$A$9:$AD$120"),MATCH("2. Allergies and/or Reactions",INDIRECT("'" &amp; $D$33 &amp; "'!$A$9:$AD$9"),0),FALSE)/VLOOKUP($B57,INDIRECT("'" &amp; $D$33 &amp; "'!$A$9:$AD$120"),MATCH("# of Records Reviewed (denominator):",INDIRECT("'" &amp; $D$33 &amp; "'!$A$9:$AD$9"),0),FALSE))))))</f>
        <v xml:space="preserve"> </v>
      </c>
      <c r="I57" s="53" t="str">
        <f ca="1">IF($B57=0," ",IF(LEFT(EDTC115[[#Headers],[EnterQ6]],6)="EnterQ"," ",
IF((VLOOKUP($B57,INDIRECT("'"&amp;$D$33&amp;"'!$A$9:$AD$120"),MATCH("# of Records Reviewed (denominator):",INDIRECT("'" &amp; $D$33 &amp; "'!$A$9:$AD$9"),0),FALSE))="","N/A",
IF(VLOOKUP($B57,INDIRECT("'" &amp; $D$33 &amp; "'!$A$9:$AD$120"),MATCH("# of Records Reviewed (denominator):",INDIRECT("'" &amp; $D$33 &amp; "'!$A$9:$AD$9"),0),FALSE)="0","0 cases",
(VLOOKUP($B57,INDIRECT("'" &amp; $D$33 &amp; "'!$A$9:$AD$120"),MATCH("2. Allergies and/or Reactions",INDIRECT("'" &amp; $D$33 &amp; "'!$A$9:$AD$9"),0),FALSE)/VLOOKUP($B57,INDIRECT("'" &amp; $D$33 &amp; "'!$A$9:$AD$120"),MATCH("# of Records Reviewed (denominator):",INDIRECT("'" &amp; $D$33 &amp; "'!$A$9:$AD$9"),0),FALSE))))))</f>
        <v xml:space="preserve"> </v>
      </c>
      <c r="J57" s="53" t="str">
        <f ca="1">IF($B57=0," ",IF(LEFT(EDTC115[[#Headers],[EnterQ7]],6)="EnterQ"," ",
IF((VLOOKUP($B57,INDIRECT("'"&amp;$D$33&amp;"'!$A$9:$AD$120"),MATCH("# of Records Reviewed (denominator):",INDIRECT("'" &amp; $D$33 &amp; "'!$A$9:$AD$9"),0),FALSE))="","N/A",
IF(VLOOKUP($B57,INDIRECT("'" &amp; $D$33 &amp; "'!$A$9:$AD$120"),MATCH("# of Records Reviewed (denominator):",INDIRECT("'" &amp; $D$33 &amp; "'!$A$9:$AD$9"),0),FALSE)="0","0 cases",
(VLOOKUP($B57,INDIRECT("'" &amp; $D$33 &amp; "'!$A$9:$AD$120"),MATCH("2. Allergies and/or Reactions",INDIRECT("'" &amp; $D$33 &amp; "'!$A$9:$AD$9"),0),FALSE)/VLOOKUP($B57,INDIRECT("'" &amp; $D$33 &amp; "'!$A$9:$AD$120"),MATCH("# of Records Reviewed (denominator):",INDIRECT("'" &amp; $D$33 &amp; "'!$A$9:$AD$9"),0),FALSE))))))</f>
        <v xml:space="preserve"> </v>
      </c>
      <c r="K57" s="53" t="str">
        <f ca="1">IF($B57=0," ",IF(LEFT(EDTC115[[#Headers],[EnterQ8]],6)="EnterQ"," ",
IF((VLOOKUP($B57,INDIRECT("'"&amp;$D$33&amp;"'!$A$9:$AD$120"),MATCH("# of Records Reviewed (denominator):",INDIRECT("'" &amp; $D$33 &amp; "'!$A$9:$AD$9"),0),FALSE))="","N/A",
IF(VLOOKUP($B57,INDIRECT("'" &amp; $D$33 &amp; "'!$A$9:$AD$120"),MATCH("# of Records Reviewed (denominator):",INDIRECT("'" &amp; $D$33 &amp; "'!$A$9:$AD$9"),0),FALSE)="0","0 cases",
(VLOOKUP($B57,INDIRECT("'" &amp; $D$33 &amp; "'!$A$9:$AD$120"),MATCH("2. Allergies and/or Reactions",INDIRECT("'" &amp; $D$33 &amp; "'!$A$9:$AD$9"),0),FALSE)/VLOOKUP($B57,INDIRECT("'" &amp; $D$33 &amp; "'!$A$9:$AD$120"),MATCH("# of Records Reviewed (denominator):",INDIRECT("'" &amp; $D$33 &amp; "'!$A$9:$AD$9"),0),FALSE))))))</f>
        <v xml:space="preserve"> </v>
      </c>
    </row>
    <row r="58" spans="2:11" x14ac:dyDescent="0.25">
      <c r="B58" s="52">
        <f>IF('Update Master Hospital List'!D25=0,0,'Update Master Hospital List'!D25)</f>
        <v>0</v>
      </c>
      <c r="C58" s="52">
        <f>IF('Update Master Hospital List'!E25=0,0,'Update Master Hospital List'!E25)</f>
        <v>0</v>
      </c>
      <c r="D58" s="53" t="str">
        <f ca="1">IF($B58=0," ",IF(LEFT(EDTC115[[#Headers],[EnterQ1]],6)="EnterQ"," ",
IF((VLOOKUP($B58,INDIRECT("'"&amp;$D$33&amp;"'!$A$9:$AD$120"),MATCH("# of Records Reviewed (denominator):",INDIRECT("'" &amp; $D$33 &amp; "'!$A$9:$AD$9"),0),FALSE))="","N/A",
IF(VLOOKUP($B58,INDIRECT("'" &amp; $D$33 &amp; "'!$A$9:$AD$120"),MATCH("# of Records Reviewed (denominator):",INDIRECT("'" &amp; $D$33 &amp; "'!$A$9:$AD$9"),0),FALSE)="0","0 cases",
(VLOOKUP($B58,INDIRECT("'" &amp; $D$33 &amp; "'!$A$9:$AD$120"),MATCH("2. Allergies and/or Reactions",INDIRECT("'" &amp; $D$33 &amp; "'!$A$9:$AD$9"),0),FALSE)/VLOOKUP($B58,INDIRECT("'" &amp; $D$33 &amp; "'!$A$9:$AD$120"),MATCH("# of Records Reviewed (denominator):",INDIRECT("'" &amp; $D$33 &amp; "'!$A$9:$AD$9"),0),FALSE))))))</f>
        <v xml:space="preserve"> </v>
      </c>
      <c r="E58" s="53" t="str">
        <f ca="1">IF($B58=0," ",IF(LEFT(EDTC115[[#Headers],[EnterQ2]],6)="EnterQ"," ",
IF((VLOOKUP($B58,INDIRECT("'"&amp;$D$33&amp;"'!$A$9:$AD$120"),MATCH("# of Records Reviewed (denominator):",INDIRECT("'" &amp; $D$33 &amp; "'!$A$9:$AD$9"),0),FALSE))="","N/A",
IF(VLOOKUP($B58,INDIRECT("'" &amp; $D$33 &amp; "'!$A$9:$AD$120"),MATCH("# of Records Reviewed (denominator):",INDIRECT("'" &amp; $D$33 &amp; "'!$A$9:$AD$9"),0),FALSE)="0","0 cases",
(VLOOKUP($B58,INDIRECT("'" &amp; $D$33 &amp; "'!$A$9:$AD$120"),MATCH("2. Allergies and/or Reactions",INDIRECT("'" &amp; $D$33 &amp; "'!$A$9:$AD$9"),0),FALSE)/VLOOKUP($B58,INDIRECT("'" &amp; $D$33 &amp; "'!$A$9:$AD$120"),MATCH("# of Records Reviewed (denominator):",INDIRECT("'" &amp; $D$33 &amp; "'!$A$9:$AD$9"),0),FALSE))))))</f>
        <v xml:space="preserve"> </v>
      </c>
      <c r="F58" s="53" t="str">
        <f ca="1">IF($B58=0," ",IF(LEFT(EDTC115[[#Headers],[EnterQ3]],6)="EnterQ"," ",
IF((VLOOKUP($B58,INDIRECT("'"&amp;$D$33&amp;"'!$A$9:$AD$120"),MATCH("# of Records Reviewed (denominator):",INDIRECT("'" &amp; $D$33 &amp; "'!$A$9:$AD$9"),0),FALSE))="","N/A",
IF(VLOOKUP($B58,INDIRECT("'" &amp; $D$33 &amp; "'!$A$9:$AD$120"),MATCH("# of Records Reviewed (denominator):",INDIRECT("'" &amp; $D$33 &amp; "'!$A$9:$AD$9"),0),FALSE)="0","0 cases",
(VLOOKUP($B58,INDIRECT("'" &amp; $D$33 &amp; "'!$A$9:$AD$120"),MATCH("2. Allergies and/or Reactions",INDIRECT("'" &amp; $D$33 &amp; "'!$A$9:$AD$9"),0),FALSE)/VLOOKUP($B58,INDIRECT("'" &amp; $D$33 &amp; "'!$A$9:$AD$120"),MATCH("# of Records Reviewed (denominator):",INDIRECT("'" &amp; $D$33 &amp; "'!$A$9:$AD$9"),0),FALSE))))))</f>
        <v xml:space="preserve"> </v>
      </c>
      <c r="G58" s="53" t="str">
        <f ca="1">IF($B58=0," ",IF(LEFT(EDTC115[[#Headers],[EnterQ4]],6)="EnterQ"," ",
IF((VLOOKUP($B58,INDIRECT("'"&amp;$D$33&amp;"'!$A$9:$AD$120"),MATCH("# of Records Reviewed (denominator):",INDIRECT("'" &amp; $D$33 &amp; "'!$A$9:$AD$9"),0),FALSE))="","N/A",
IF(VLOOKUP($B58,INDIRECT("'" &amp; $D$33 &amp; "'!$A$9:$AD$120"),MATCH("# of Records Reviewed (denominator):",INDIRECT("'" &amp; $D$33 &amp; "'!$A$9:$AD$9"),0),FALSE)="0","0 cases",
(VLOOKUP($B58,INDIRECT("'" &amp; $D$33 &amp; "'!$A$9:$AD$120"),MATCH("2. Allergies and/or Reactions",INDIRECT("'" &amp; $D$33 &amp; "'!$A$9:$AD$9"),0),FALSE)/VLOOKUP($B58,INDIRECT("'" &amp; $D$33 &amp; "'!$A$9:$AD$120"),MATCH("# of Records Reviewed (denominator):",INDIRECT("'" &amp; $D$33 &amp; "'!$A$9:$AD$9"),0),FALSE))))))</f>
        <v xml:space="preserve"> </v>
      </c>
      <c r="H58" s="53" t="str">
        <f ca="1">IF($B58=0," ",IF(LEFT(EDTC115[[#Headers],[EnterQ5]],6)="EnterQ"," ",
IF((VLOOKUP($B58,INDIRECT("'"&amp;$D$33&amp;"'!$A$9:$AD$120"),MATCH("# of Records Reviewed (denominator):",INDIRECT("'" &amp; $D$33 &amp; "'!$A$9:$AD$9"),0),FALSE))="","N/A",
IF(VLOOKUP($B58,INDIRECT("'" &amp; $D$33 &amp; "'!$A$9:$AD$120"),MATCH("# of Records Reviewed (denominator):",INDIRECT("'" &amp; $D$33 &amp; "'!$A$9:$AD$9"),0),FALSE)="0","0 cases",
(VLOOKUP($B58,INDIRECT("'" &amp; $D$33 &amp; "'!$A$9:$AD$120"),MATCH("2. Allergies and/or Reactions",INDIRECT("'" &amp; $D$33 &amp; "'!$A$9:$AD$9"),0),FALSE)/VLOOKUP($B58,INDIRECT("'" &amp; $D$33 &amp; "'!$A$9:$AD$120"),MATCH("# of Records Reviewed (denominator):",INDIRECT("'" &amp; $D$33 &amp; "'!$A$9:$AD$9"),0),FALSE))))))</f>
        <v xml:space="preserve"> </v>
      </c>
      <c r="I58" s="53" t="str">
        <f ca="1">IF($B58=0," ",IF(LEFT(EDTC115[[#Headers],[EnterQ6]],6)="EnterQ"," ",
IF((VLOOKUP($B58,INDIRECT("'"&amp;$D$33&amp;"'!$A$9:$AD$120"),MATCH("# of Records Reviewed (denominator):",INDIRECT("'" &amp; $D$33 &amp; "'!$A$9:$AD$9"),0),FALSE))="","N/A",
IF(VLOOKUP($B58,INDIRECT("'" &amp; $D$33 &amp; "'!$A$9:$AD$120"),MATCH("# of Records Reviewed (denominator):",INDIRECT("'" &amp; $D$33 &amp; "'!$A$9:$AD$9"),0),FALSE)="0","0 cases",
(VLOOKUP($B58,INDIRECT("'" &amp; $D$33 &amp; "'!$A$9:$AD$120"),MATCH("2. Allergies and/or Reactions",INDIRECT("'" &amp; $D$33 &amp; "'!$A$9:$AD$9"),0),FALSE)/VLOOKUP($B58,INDIRECT("'" &amp; $D$33 &amp; "'!$A$9:$AD$120"),MATCH("# of Records Reviewed (denominator):",INDIRECT("'" &amp; $D$33 &amp; "'!$A$9:$AD$9"),0),FALSE))))))</f>
        <v xml:space="preserve"> </v>
      </c>
      <c r="J58" s="53" t="str">
        <f ca="1">IF($B58=0," ",IF(LEFT(EDTC115[[#Headers],[EnterQ7]],6)="EnterQ"," ",
IF((VLOOKUP($B58,INDIRECT("'"&amp;$D$33&amp;"'!$A$9:$AD$120"),MATCH("# of Records Reviewed (denominator):",INDIRECT("'" &amp; $D$33 &amp; "'!$A$9:$AD$9"),0),FALSE))="","N/A",
IF(VLOOKUP($B58,INDIRECT("'" &amp; $D$33 &amp; "'!$A$9:$AD$120"),MATCH("# of Records Reviewed (denominator):",INDIRECT("'" &amp; $D$33 &amp; "'!$A$9:$AD$9"),0),FALSE)="0","0 cases",
(VLOOKUP($B58,INDIRECT("'" &amp; $D$33 &amp; "'!$A$9:$AD$120"),MATCH("2. Allergies and/or Reactions",INDIRECT("'" &amp; $D$33 &amp; "'!$A$9:$AD$9"),0),FALSE)/VLOOKUP($B58,INDIRECT("'" &amp; $D$33 &amp; "'!$A$9:$AD$120"),MATCH("# of Records Reviewed (denominator):",INDIRECT("'" &amp; $D$33 &amp; "'!$A$9:$AD$9"),0),FALSE))))))</f>
        <v xml:space="preserve"> </v>
      </c>
      <c r="K58" s="53" t="str">
        <f ca="1">IF($B58=0," ",IF(LEFT(EDTC115[[#Headers],[EnterQ8]],6)="EnterQ"," ",
IF((VLOOKUP($B58,INDIRECT("'"&amp;$D$33&amp;"'!$A$9:$AD$120"),MATCH("# of Records Reviewed (denominator):",INDIRECT("'" &amp; $D$33 &amp; "'!$A$9:$AD$9"),0),FALSE))="","N/A",
IF(VLOOKUP($B58,INDIRECT("'" &amp; $D$33 &amp; "'!$A$9:$AD$120"),MATCH("# of Records Reviewed (denominator):",INDIRECT("'" &amp; $D$33 &amp; "'!$A$9:$AD$9"),0),FALSE)="0","0 cases",
(VLOOKUP($B58,INDIRECT("'" &amp; $D$33 &amp; "'!$A$9:$AD$120"),MATCH("2. Allergies and/or Reactions",INDIRECT("'" &amp; $D$33 &amp; "'!$A$9:$AD$9"),0),FALSE)/VLOOKUP($B58,INDIRECT("'" &amp; $D$33 &amp; "'!$A$9:$AD$120"),MATCH("# of Records Reviewed (denominator):",INDIRECT("'" &amp; $D$33 &amp; "'!$A$9:$AD$9"),0),FALSE))))))</f>
        <v xml:space="preserve"> </v>
      </c>
    </row>
    <row r="59" spans="2:11" x14ac:dyDescent="0.25">
      <c r="B59" s="52">
        <f>IF('Update Master Hospital List'!D26=0,0,'Update Master Hospital List'!D26)</f>
        <v>0</v>
      </c>
      <c r="C59" s="52">
        <f>IF('Update Master Hospital List'!E26=0,0,'Update Master Hospital List'!E26)</f>
        <v>0</v>
      </c>
      <c r="D59" s="53" t="str">
        <f ca="1">IF($B59=0," ",IF(LEFT(EDTC115[[#Headers],[EnterQ1]],6)="EnterQ"," ",
IF((VLOOKUP($B59,INDIRECT("'"&amp;$D$33&amp;"'!$A$9:$AD$120"),MATCH("# of Records Reviewed (denominator):",INDIRECT("'" &amp; $D$33 &amp; "'!$A$9:$AD$9"),0),FALSE))="","N/A",
IF(VLOOKUP($B59,INDIRECT("'" &amp; $D$33 &amp; "'!$A$9:$AD$120"),MATCH("# of Records Reviewed (denominator):",INDIRECT("'" &amp; $D$33 &amp; "'!$A$9:$AD$9"),0),FALSE)="0","0 cases",
(VLOOKUP($B59,INDIRECT("'" &amp; $D$33 &amp; "'!$A$9:$AD$120"),MATCH("2. Allergies and/or Reactions",INDIRECT("'" &amp; $D$33 &amp; "'!$A$9:$AD$9"),0),FALSE)/VLOOKUP($B59,INDIRECT("'" &amp; $D$33 &amp; "'!$A$9:$AD$120"),MATCH("# of Records Reviewed (denominator):",INDIRECT("'" &amp; $D$33 &amp; "'!$A$9:$AD$9"),0),FALSE))))))</f>
        <v xml:space="preserve"> </v>
      </c>
      <c r="E59" s="53" t="str">
        <f ca="1">IF($B59=0," ",IF(LEFT(EDTC115[[#Headers],[EnterQ2]],6)="EnterQ"," ",
IF((VLOOKUP($B59,INDIRECT("'"&amp;$D$33&amp;"'!$A$9:$AD$120"),MATCH("# of Records Reviewed (denominator):",INDIRECT("'" &amp; $D$33 &amp; "'!$A$9:$AD$9"),0),FALSE))="","N/A",
IF(VLOOKUP($B59,INDIRECT("'" &amp; $D$33 &amp; "'!$A$9:$AD$120"),MATCH("# of Records Reviewed (denominator):",INDIRECT("'" &amp; $D$33 &amp; "'!$A$9:$AD$9"),0),FALSE)="0","0 cases",
(VLOOKUP($B59,INDIRECT("'" &amp; $D$33 &amp; "'!$A$9:$AD$120"),MATCH("2. Allergies and/or Reactions",INDIRECT("'" &amp; $D$33 &amp; "'!$A$9:$AD$9"),0),FALSE)/VLOOKUP($B59,INDIRECT("'" &amp; $D$33 &amp; "'!$A$9:$AD$120"),MATCH("# of Records Reviewed (denominator):",INDIRECT("'" &amp; $D$33 &amp; "'!$A$9:$AD$9"),0),FALSE))))))</f>
        <v xml:space="preserve"> </v>
      </c>
      <c r="F59" s="53" t="str">
        <f ca="1">IF($B59=0," ",IF(LEFT(EDTC115[[#Headers],[EnterQ3]],6)="EnterQ"," ",
IF((VLOOKUP($B59,INDIRECT("'"&amp;$D$33&amp;"'!$A$9:$AD$120"),MATCH("# of Records Reviewed (denominator):",INDIRECT("'" &amp; $D$33 &amp; "'!$A$9:$AD$9"),0),FALSE))="","N/A",
IF(VLOOKUP($B59,INDIRECT("'" &amp; $D$33 &amp; "'!$A$9:$AD$120"),MATCH("# of Records Reviewed (denominator):",INDIRECT("'" &amp; $D$33 &amp; "'!$A$9:$AD$9"),0),FALSE)="0","0 cases",
(VLOOKUP($B59,INDIRECT("'" &amp; $D$33 &amp; "'!$A$9:$AD$120"),MATCH("2. Allergies and/or Reactions",INDIRECT("'" &amp; $D$33 &amp; "'!$A$9:$AD$9"),0),FALSE)/VLOOKUP($B59,INDIRECT("'" &amp; $D$33 &amp; "'!$A$9:$AD$120"),MATCH("# of Records Reviewed (denominator):",INDIRECT("'" &amp; $D$33 &amp; "'!$A$9:$AD$9"),0),FALSE))))))</f>
        <v xml:space="preserve"> </v>
      </c>
      <c r="G59" s="53" t="str">
        <f ca="1">IF($B59=0," ",IF(LEFT(EDTC115[[#Headers],[EnterQ4]],6)="EnterQ"," ",
IF((VLOOKUP($B59,INDIRECT("'"&amp;$D$33&amp;"'!$A$9:$AD$120"),MATCH("# of Records Reviewed (denominator):",INDIRECT("'" &amp; $D$33 &amp; "'!$A$9:$AD$9"),0),FALSE))="","N/A",
IF(VLOOKUP($B59,INDIRECT("'" &amp; $D$33 &amp; "'!$A$9:$AD$120"),MATCH("# of Records Reviewed (denominator):",INDIRECT("'" &amp; $D$33 &amp; "'!$A$9:$AD$9"),0),FALSE)="0","0 cases",
(VLOOKUP($B59,INDIRECT("'" &amp; $D$33 &amp; "'!$A$9:$AD$120"),MATCH("2. Allergies and/or Reactions",INDIRECT("'" &amp; $D$33 &amp; "'!$A$9:$AD$9"),0),FALSE)/VLOOKUP($B59,INDIRECT("'" &amp; $D$33 &amp; "'!$A$9:$AD$120"),MATCH("# of Records Reviewed (denominator):",INDIRECT("'" &amp; $D$33 &amp; "'!$A$9:$AD$9"),0),FALSE))))))</f>
        <v xml:space="preserve"> </v>
      </c>
      <c r="H59" s="53" t="str">
        <f ca="1">IF($B59=0," ",IF(LEFT(EDTC115[[#Headers],[EnterQ5]],6)="EnterQ"," ",
IF((VLOOKUP($B59,INDIRECT("'"&amp;$D$33&amp;"'!$A$9:$AD$120"),MATCH("# of Records Reviewed (denominator):",INDIRECT("'" &amp; $D$33 &amp; "'!$A$9:$AD$9"),0),FALSE))="","N/A",
IF(VLOOKUP($B59,INDIRECT("'" &amp; $D$33 &amp; "'!$A$9:$AD$120"),MATCH("# of Records Reviewed (denominator):",INDIRECT("'" &amp; $D$33 &amp; "'!$A$9:$AD$9"),0),FALSE)="0","0 cases",
(VLOOKUP($B59,INDIRECT("'" &amp; $D$33 &amp; "'!$A$9:$AD$120"),MATCH("2. Allergies and/or Reactions",INDIRECT("'" &amp; $D$33 &amp; "'!$A$9:$AD$9"),0),FALSE)/VLOOKUP($B59,INDIRECT("'" &amp; $D$33 &amp; "'!$A$9:$AD$120"),MATCH("# of Records Reviewed (denominator):",INDIRECT("'" &amp; $D$33 &amp; "'!$A$9:$AD$9"),0),FALSE))))))</f>
        <v xml:space="preserve"> </v>
      </c>
      <c r="I59" s="53" t="str">
        <f ca="1">IF($B59=0," ",IF(LEFT(EDTC115[[#Headers],[EnterQ6]],6)="EnterQ"," ",
IF((VLOOKUP($B59,INDIRECT("'"&amp;$D$33&amp;"'!$A$9:$AD$120"),MATCH("# of Records Reviewed (denominator):",INDIRECT("'" &amp; $D$33 &amp; "'!$A$9:$AD$9"),0),FALSE))="","N/A",
IF(VLOOKUP($B59,INDIRECT("'" &amp; $D$33 &amp; "'!$A$9:$AD$120"),MATCH("# of Records Reviewed (denominator):",INDIRECT("'" &amp; $D$33 &amp; "'!$A$9:$AD$9"),0),FALSE)="0","0 cases",
(VLOOKUP($B59,INDIRECT("'" &amp; $D$33 &amp; "'!$A$9:$AD$120"),MATCH("2. Allergies and/or Reactions",INDIRECT("'" &amp; $D$33 &amp; "'!$A$9:$AD$9"),0),FALSE)/VLOOKUP($B59,INDIRECT("'" &amp; $D$33 &amp; "'!$A$9:$AD$120"),MATCH("# of Records Reviewed (denominator):",INDIRECT("'" &amp; $D$33 &amp; "'!$A$9:$AD$9"),0),FALSE))))))</f>
        <v xml:space="preserve"> </v>
      </c>
      <c r="J59" s="53" t="str">
        <f ca="1">IF($B59=0," ",IF(LEFT(EDTC115[[#Headers],[EnterQ7]],6)="EnterQ"," ",
IF((VLOOKUP($B59,INDIRECT("'"&amp;$D$33&amp;"'!$A$9:$AD$120"),MATCH("# of Records Reviewed (denominator):",INDIRECT("'" &amp; $D$33 &amp; "'!$A$9:$AD$9"),0),FALSE))="","N/A",
IF(VLOOKUP($B59,INDIRECT("'" &amp; $D$33 &amp; "'!$A$9:$AD$120"),MATCH("# of Records Reviewed (denominator):",INDIRECT("'" &amp; $D$33 &amp; "'!$A$9:$AD$9"),0),FALSE)="0","0 cases",
(VLOOKUP($B59,INDIRECT("'" &amp; $D$33 &amp; "'!$A$9:$AD$120"),MATCH("2. Allergies and/or Reactions",INDIRECT("'" &amp; $D$33 &amp; "'!$A$9:$AD$9"),0),FALSE)/VLOOKUP($B59,INDIRECT("'" &amp; $D$33 &amp; "'!$A$9:$AD$120"),MATCH("# of Records Reviewed (denominator):",INDIRECT("'" &amp; $D$33 &amp; "'!$A$9:$AD$9"),0),FALSE))))))</f>
        <v xml:space="preserve"> </v>
      </c>
      <c r="K59" s="53" t="str">
        <f ca="1">IF($B59=0," ",IF(LEFT(EDTC115[[#Headers],[EnterQ8]],6)="EnterQ"," ",
IF((VLOOKUP($B59,INDIRECT("'"&amp;$D$33&amp;"'!$A$9:$AD$120"),MATCH("# of Records Reviewed (denominator):",INDIRECT("'" &amp; $D$33 &amp; "'!$A$9:$AD$9"),0),FALSE))="","N/A",
IF(VLOOKUP($B59,INDIRECT("'" &amp; $D$33 &amp; "'!$A$9:$AD$120"),MATCH("# of Records Reviewed (denominator):",INDIRECT("'" &amp; $D$33 &amp; "'!$A$9:$AD$9"),0),FALSE)="0","0 cases",
(VLOOKUP($B59,INDIRECT("'" &amp; $D$33 &amp; "'!$A$9:$AD$120"),MATCH("2. Allergies and/or Reactions",INDIRECT("'" &amp; $D$33 &amp; "'!$A$9:$AD$9"),0),FALSE)/VLOOKUP($B59,INDIRECT("'" &amp; $D$33 &amp; "'!$A$9:$AD$120"),MATCH("# of Records Reviewed (denominator):",INDIRECT("'" &amp; $D$33 &amp; "'!$A$9:$AD$9"),0),FALSE))))))</f>
        <v xml:space="preserve"> </v>
      </c>
    </row>
    <row r="60" spans="2:11" x14ac:dyDescent="0.25">
      <c r="B60" s="52">
        <f>IF('Update Master Hospital List'!D27=0,0,'Update Master Hospital List'!D27)</f>
        <v>0</v>
      </c>
      <c r="C60" s="52">
        <f>IF('Update Master Hospital List'!E27=0,0,'Update Master Hospital List'!E27)</f>
        <v>0</v>
      </c>
      <c r="D60" s="53" t="str">
        <f ca="1">IF($B60=0," ",IF(LEFT(EDTC115[[#Headers],[EnterQ1]],6)="EnterQ"," ",
IF((VLOOKUP($B60,INDIRECT("'"&amp;$D$33&amp;"'!$A$9:$AD$120"),MATCH("# of Records Reviewed (denominator):",INDIRECT("'" &amp; $D$33 &amp; "'!$A$9:$AD$9"),0),FALSE))="","N/A",
IF(VLOOKUP($B60,INDIRECT("'" &amp; $D$33 &amp; "'!$A$9:$AD$120"),MATCH("# of Records Reviewed (denominator):",INDIRECT("'" &amp; $D$33 &amp; "'!$A$9:$AD$9"),0),FALSE)="0","0 cases",
(VLOOKUP($B60,INDIRECT("'" &amp; $D$33 &amp; "'!$A$9:$AD$120"),MATCH("2. Allergies and/or Reactions",INDIRECT("'" &amp; $D$33 &amp; "'!$A$9:$AD$9"),0),FALSE)/VLOOKUP($B60,INDIRECT("'" &amp; $D$33 &amp; "'!$A$9:$AD$120"),MATCH("# of Records Reviewed (denominator):",INDIRECT("'" &amp; $D$33 &amp; "'!$A$9:$AD$9"),0),FALSE))))))</f>
        <v xml:space="preserve"> </v>
      </c>
      <c r="E60" s="53" t="str">
        <f ca="1">IF($B60=0," ",IF(LEFT(EDTC115[[#Headers],[EnterQ2]],6)="EnterQ"," ",
IF((VLOOKUP($B60,INDIRECT("'"&amp;$D$33&amp;"'!$A$9:$AD$120"),MATCH("# of Records Reviewed (denominator):",INDIRECT("'" &amp; $D$33 &amp; "'!$A$9:$AD$9"),0),FALSE))="","N/A",
IF(VLOOKUP($B60,INDIRECT("'" &amp; $D$33 &amp; "'!$A$9:$AD$120"),MATCH("# of Records Reviewed (denominator):",INDIRECT("'" &amp; $D$33 &amp; "'!$A$9:$AD$9"),0),FALSE)="0","0 cases",
(VLOOKUP($B60,INDIRECT("'" &amp; $D$33 &amp; "'!$A$9:$AD$120"),MATCH("2. Allergies and/or Reactions",INDIRECT("'" &amp; $D$33 &amp; "'!$A$9:$AD$9"),0),FALSE)/VLOOKUP($B60,INDIRECT("'" &amp; $D$33 &amp; "'!$A$9:$AD$120"),MATCH("# of Records Reviewed (denominator):",INDIRECT("'" &amp; $D$33 &amp; "'!$A$9:$AD$9"),0),FALSE))))))</f>
        <v xml:space="preserve"> </v>
      </c>
      <c r="F60" s="53" t="str">
        <f ca="1">IF($B60=0," ",IF(LEFT(EDTC115[[#Headers],[EnterQ3]],6)="EnterQ"," ",
IF((VLOOKUP($B60,INDIRECT("'"&amp;$D$33&amp;"'!$A$9:$AD$120"),MATCH("# of Records Reviewed (denominator):",INDIRECT("'" &amp; $D$33 &amp; "'!$A$9:$AD$9"),0),FALSE))="","N/A",
IF(VLOOKUP($B60,INDIRECT("'" &amp; $D$33 &amp; "'!$A$9:$AD$120"),MATCH("# of Records Reviewed (denominator):",INDIRECT("'" &amp; $D$33 &amp; "'!$A$9:$AD$9"),0),FALSE)="0","0 cases",
(VLOOKUP($B60,INDIRECT("'" &amp; $D$33 &amp; "'!$A$9:$AD$120"),MATCH("2. Allergies and/or Reactions",INDIRECT("'" &amp; $D$33 &amp; "'!$A$9:$AD$9"),0),FALSE)/VLOOKUP($B60,INDIRECT("'" &amp; $D$33 &amp; "'!$A$9:$AD$120"),MATCH("# of Records Reviewed (denominator):",INDIRECT("'" &amp; $D$33 &amp; "'!$A$9:$AD$9"),0),FALSE))))))</f>
        <v xml:space="preserve"> </v>
      </c>
      <c r="G60" s="53" t="str">
        <f ca="1">IF($B60=0," ",IF(LEFT(EDTC115[[#Headers],[EnterQ4]],6)="EnterQ"," ",
IF((VLOOKUP($B60,INDIRECT("'"&amp;$D$33&amp;"'!$A$9:$AD$120"),MATCH("# of Records Reviewed (denominator):",INDIRECT("'" &amp; $D$33 &amp; "'!$A$9:$AD$9"),0),FALSE))="","N/A",
IF(VLOOKUP($B60,INDIRECT("'" &amp; $D$33 &amp; "'!$A$9:$AD$120"),MATCH("# of Records Reviewed (denominator):",INDIRECT("'" &amp; $D$33 &amp; "'!$A$9:$AD$9"),0),FALSE)="0","0 cases",
(VLOOKUP($B60,INDIRECT("'" &amp; $D$33 &amp; "'!$A$9:$AD$120"),MATCH("2. Allergies and/or Reactions",INDIRECT("'" &amp; $D$33 &amp; "'!$A$9:$AD$9"),0),FALSE)/VLOOKUP($B60,INDIRECT("'" &amp; $D$33 &amp; "'!$A$9:$AD$120"),MATCH("# of Records Reviewed (denominator):",INDIRECT("'" &amp; $D$33 &amp; "'!$A$9:$AD$9"),0),FALSE))))))</f>
        <v xml:space="preserve"> </v>
      </c>
      <c r="H60" s="53" t="str">
        <f ca="1">IF($B60=0," ",IF(LEFT(EDTC115[[#Headers],[EnterQ5]],6)="EnterQ"," ",
IF((VLOOKUP($B60,INDIRECT("'"&amp;$D$33&amp;"'!$A$9:$AD$120"),MATCH("# of Records Reviewed (denominator):",INDIRECT("'" &amp; $D$33 &amp; "'!$A$9:$AD$9"),0),FALSE))="","N/A",
IF(VLOOKUP($B60,INDIRECT("'" &amp; $D$33 &amp; "'!$A$9:$AD$120"),MATCH("# of Records Reviewed (denominator):",INDIRECT("'" &amp; $D$33 &amp; "'!$A$9:$AD$9"),0),FALSE)="0","0 cases",
(VLOOKUP($B60,INDIRECT("'" &amp; $D$33 &amp; "'!$A$9:$AD$120"),MATCH("2. Allergies and/or Reactions",INDIRECT("'" &amp; $D$33 &amp; "'!$A$9:$AD$9"),0),FALSE)/VLOOKUP($B60,INDIRECT("'" &amp; $D$33 &amp; "'!$A$9:$AD$120"),MATCH("# of Records Reviewed (denominator):",INDIRECT("'" &amp; $D$33 &amp; "'!$A$9:$AD$9"),0),FALSE))))))</f>
        <v xml:space="preserve"> </v>
      </c>
      <c r="I60" s="53" t="str">
        <f ca="1">IF($B60=0," ",IF(LEFT(EDTC115[[#Headers],[EnterQ6]],6)="EnterQ"," ",
IF((VLOOKUP($B60,INDIRECT("'"&amp;$D$33&amp;"'!$A$9:$AD$120"),MATCH("# of Records Reviewed (denominator):",INDIRECT("'" &amp; $D$33 &amp; "'!$A$9:$AD$9"),0),FALSE))="","N/A",
IF(VLOOKUP($B60,INDIRECT("'" &amp; $D$33 &amp; "'!$A$9:$AD$120"),MATCH("# of Records Reviewed (denominator):",INDIRECT("'" &amp; $D$33 &amp; "'!$A$9:$AD$9"),0),FALSE)="0","0 cases",
(VLOOKUP($B60,INDIRECT("'" &amp; $D$33 &amp; "'!$A$9:$AD$120"),MATCH("2. Allergies and/or Reactions",INDIRECT("'" &amp; $D$33 &amp; "'!$A$9:$AD$9"),0),FALSE)/VLOOKUP($B60,INDIRECT("'" &amp; $D$33 &amp; "'!$A$9:$AD$120"),MATCH("# of Records Reviewed (denominator):",INDIRECT("'" &amp; $D$33 &amp; "'!$A$9:$AD$9"),0),FALSE))))))</f>
        <v xml:space="preserve"> </v>
      </c>
      <c r="J60" s="53" t="str">
        <f ca="1">IF($B60=0," ",IF(LEFT(EDTC115[[#Headers],[EnterQ7]],6)="EnterQ"," ",
IF((VLOOKUP($B60,INDIRECT("'"&amp;$D$33&amp;"'!$A$9:$AD$120"),MATCH("# of Records Reviewed (denominator):",INDIRECT("'" &amp; $D$33 &amp; "'!$A$9:$AD$9"),0),FALSE))="","N/A",
IF(VLOOKUP($B60,INDIRECT("'" &amp; $D$33 &amp; "'!$A$9:$AD$120"),MATCH("# of Records Reviewed (denominator):",INDIRECT("'" &amp; $D$33 &amp; "'!$A$9:$AD$9"),0),FALSE)="0","0 cases",
(VLOOKUP($B60,INDIRECT("'" &amp; $D$33 &amp; "'!$A$9:$AD$120"),MATCH("2. Allergies and/or Reactions",INDIRECT("'" &amp; $D$33 &amp; "'!$A$9:$AD$9"),0),FALSE)/VLOOKUP($B60,INDIRECT("'" &amp; $D$33 &amp; "'!$A$9:$AD$120"),MATCH("# of Records Reviewed (denominator):",INDIRECT("'" &amp; $D$33 &amp; "'!$A$9:$AD$9"),0),FALSE))))))</f>
        <v xml:space="preserve"> </v>
      </c>
      <c r="K60" s="53" t="str">
        <f ca="1">IF($B60=0," ",IF(LEFT(EDTC115[[#Headers],[EnterQ8]],6)="EnterQ"," ",
IF((VLOOKUP($B60,INDIRECT("'"&amp;$D$33&amp;"'!$A$9:$AD$120"),MATCH("# of Records Reviewed (denominator):",INDIRECT("'" &amp; $D$33 &amp; "'!$A$9:$AD$9"),0),FALSE))="","N/A",
IF(VLOOKUP($B60,INDIRECT("'" &amp; $D$33 &amp; "'!$A$9:$AD$120"),MATCH("# of Records Reviewed (denominator):",INDIRECT("'" &amp; $D$33 &amp; "'!$A$9:$AD$9"),0),FALSE)="0","0 cases",
(VLOOKUP($B60,INDIRECT("'" &amp; $D$33 &amp; "'!$A$9:$AD$120"),MATCH("2. Allergies and/or Reactions",INDIRECT("'" &amp; $D$33 &amp; "'!$A$9:$AD$9"),0),FALSE)/VLOOKUP($B60,INDIRECT("'" &amp; $D$33 &amp; "'!$A$9:$AD$120"),MATCH("# of Records Reviewed (denominator):",INDIRECT("'" &amp; $D$33 &amp; "'!$A$9:$AD$9"),0),FALSE))))))</f>
        <v xml:space="preserve"> </v>
      </c>
    </row>
    <row r="61" spans="2:11" x14ac:dyDescent="0.25">
      <c r="B61" s="52">
        <f>IF('Update Master Hospital List'!D28=0,0,'Update Master Hospital List'!D28)</f>
        <v>0</v>
      </c>
      <c r="C61" s="52">
        <f>IF('Update Master Hospital List'!E28=0,0,'Update Master Hospital List'!E28)</f>
        <v>0</v>
      </c>
      <c r="D61" s="53" t="str">
        <f ca="1">IF($B61=0," ",IF(LEFT(EDTC115[[#Headers],[EnterQ1]],6)="EnterQ"," ",
IF((VLOOKUP($B61,INDIRECT("'"&amp;$D$33&amp;"'!$A$9:$AD$120"),MATCH("# of Records Reviewed (denominator):",INDIRECT("'" &amp; $D$33 &amp; "'!$A$9:$AD$9"),0),FALSE))="","N/A",
IF(VLOOKUP($B61,INDIRECT("'" &amp; $D$33 &amp; "'!$A$9:$AD$120"),MATCH("# of Records Reviewed (denominator):",INDIRECT("'" &amp; $D$33 &amp; "'!$A$9:$AD$9"),0),FALSE)="0","0 cases",
(VLOOKUP($B61,INDIRECT("'" &amp; $D$33 &amp; "'!$A$9:$AD$120"),MATCH("2. Allergies and/or Reactions",INDIRECT("'" &amp; $D$33 &amp; "'!$A$9:$AD$9"),0),FALSE)/VLOOKUP($B61,INDIRECT("'" &amp; $D$33 &amp; "'!$A$9:$AD$120"),MATCH("# of Records Reviewed (denominator):",INDIRECT("'" &amp; $D$33 &amp; "'!$A$9:$AD$9"),0),FALSE))))))</f>
        <v xml:space="preserve"> </v>
      </c>
      <c r="E61" s="53" t="str">
        <f ca="1">IF($B61=0," ",IF(LEFT(EDTC115[[#Headers],[EnterQ2]],6)="EnterQ"," ",
IF((VLOOKUP($B61,INDIRECT("'"&amp;$D$33&amp;"'!$A$9:$AD$120"),MATCH("# of Records Reviewed (denominator):",INDIRECT("'" &amp; $D$33 &amp; "'!$A$9:$AD$9"),0),FALSE))="","N/A",
IF(VLOOKUP($B61,INDIRECT("'" &amp; $D$33 &amp; "'!$A$9:$AD$120"),MATCH("# of Records Reviewed (denominator):",INDIRECT("'" &amp; $D$33 &amp; "'!$A$9:$AD$9"),0),FALSE)="0","0 cases",
(VLOOKUP($B61,INDIRECT("'" &amp; $D$33 &amp; "'!$A$9:$AD$120"),MATCH("2. Allergies and/or Reactions",INDIRECT("'" &amp; $D$33 &amp; "'!$A$9:$AD$9"),0),FALSE)/VLOOKUP($B61,INDIRECT("'" &amp; $D$33 &amp; "'!$A$9:$AD$120"),MATCH("# of Records Reviewed (denominator):",INDIRECT("'" &amp; $D$33 &amp; "'!$A$9:$AD$9"),0),FALSE))))))</f>
        <v xml:space="preserve"> </v>
      </c>
      <c r="F61" s="53" t="str">
        <f ca="1">IF($B61=0," ",IF(LEFT(EDTC115[[#Headers],[EnterQ3]],6)="EnterQ"," ",
IF((VLOOKUP($B61,INDIRECT("'"&amp;$D$33&amp;"'!$A$9:$AD$120"),MATCH("# of Records Reviewed (denominator):",INDIRECT("'" &amp; $D$33 &amp; "'!$A$9:$AD$9"),0),FALSE))="","N/A",
IF(VLOOKUP($B61,INDIRECT("'" &amp; $D$33 &amp; "'!$A$9:$AD$120"),MATCH("# of Records Reviewed (denominator):",INDIRECT("'" &amp; $D$33 &amp; "'!$A$9:$AD$9"),0),FALSE)="0","0 cases",
(VLOOKUP($B61,INDIRECT("'" &amp; $D$33 &amp; "'!$A$9:$AD$120"),MATCH("2. Allergies and/or Reactions",INDIRECT("'" &amp; $D$33 &amp; "'!$A$9:$AD$9"),0),FALSE)/VLOOKUP($B61,INDIRECT("'" &amp; $D$33 &amp; "'!$A$9:$AD$120"),MATCH("# of Records Reviewed (denominator):",INDIRECT("'" &amp; $D$33 &amp; "'!$A$9:$AD$9"),0),FALSE))))))</f>
        <v xml:space="preserve"> </v>
      </c>
      <c r="G61" s="53" t="str">
        <f ca="1">IF($B61=0," ",IF(LEFT(EDTC115[[#Headers],[EnterQ4]],6)="EnterQ"," ",
IF((VLOOKUP($B61,INDIRECT("'"&amp;$D$33&amp;"'!$A$9:$AD$120"),MATCH("# of Records Reviewed (denominator):",INDIRECT("'" &amp; $D$33 &amp; "'!$A$9:$AD$9"),0),FALSE))="","N/A",
IF(VLOOKUP($B61,INDIRECT("'" &amp; $D$33 &amp; "'!$A$9:$AD$120"),MATCH("# of Records Reviewed (denominator):",INDIRECT("'" &amp; $D$33 &amp; "'!$A$9:$AD$9"),0),FALSE)="0","0 cases",
(VLOOKUP($B61,INDIRECT("'" &amp; $D$33 &amp; "'!$A$9:$AD$120"),MATCH("2. Allergies and/or Reactions",INDIRECT("'" &amp; $D$33 &amp; "'!$A$9:$AD$9"),0),FALSE)/VLOOKUP($B61,INDIRECT("'" &amp; $D$33 &amp; "'!$A$9:$AD$120"),MATCH("# of Records Reviewed (denominator):",INDIRECT("'" &amp; $D$33 &amp; "'!$A$9:$AD$9"),0),FALSE))))))</f>
        <v xml:space="preserve"> </v>
      </c>
      <c r="H61" s="53" t="str">
        <f ca="1">IF($B61=0," ",IF(LEFT(EDTC115[[#Headers],[EnterQ5]],6)="EnterQ"," ",
IF((VLOOKUP($B61,INDIRECT("'"&amp;$D$33&amp;"'!$A$9:$AD$120"),MATCH("# of Records Reviewed (denominator):",INDIRECT("'" &amp; $D$33 &amp; "'!$A$9:$AD$9"),0),FALSE))="","N/A",
IF(VLOOKUP($B61,INDIRECT("'" &amp; $D$33 &amp; "'!$A$9:$AD$120"),MATCH("# of Records Reviewed (denominator):",INDIRECT("'" &amp; $D$33 &amp; "'!$A$9:$AD$9"),0),FALSE)="0","0 cases",
(VLOOKUP($B61,INDIRECT("'" &amp; $D$33 &amp; "'!$A$9:$AD$120"),MATCH("2. Allergies and/or Reactions",INDIRECT("'" &amp; $D$33 &amp; "'!$A$9:$AD$9"),0),FALSE)/VLOOKUP($B61,INDIRECT("'" &amp; $D$33 &amp; "'!$A$9:$AD$120"),MATCH("# of Records Reviewed (denominator):",INDIRECT("'" &amp; $D$33 &amp; "'!$A$9:$AD$9"),0),FALSE))))))</f>
        <v xml:space="preserve"> </v>
      </c>
      <c r="I61" s="53" t="str">
        <f ca="1">IF($B61=0," ",IF(LEFT(EDTC115[[#Headers],[EnterQ6]],6)="EnterQ"," ",
IF((VLOOKUP($B61,INDIRECT("'"&amp;$D$33&amp;"'!$A$9:$AD$120"),MATCH("# of Records Reviewed (denominator):",INDIRECT("'" &amp; $D$33 &amp; "'!$A$9:$AD$9"),0),FALSE))="","N/A",
IF(VLOOKUP($B61,INDIRECT("'" &amp; $D$33 &amp; "'!$A$9:$AD$120"),MATCH("# of Records Reviewed (denominator):",INDIRECT("'" &amp; $D$33 &amp; "'!$A$9:$AD$9"),0),FALSE)="0","0 cases",
(VLOOKUP($B61,INDIRECT("'" &amp; $D$33 &amp; "'!$A$9:$AD$120"),MATCH("2. Allergies and/or Reactions",INDIRECT("'" &amp; $D$33 &amp; "'!$A$9:$AD$9"),0),FALSE)/VLOOKUP($B61,INDIRECT("'" &amp; $D$33 &amp; "'!$A$9:$AD$120"),MATCH("# of Records Reviewed (denominator):",INDIRECT("'" &amp; $D$33 &amp; "'!$A$9:$AD$9"),0),FALSE))))))</f>
        <v xml:space="preserve"> </v>
      </c>
      <c r="J61" s="53" t="str">
        <f ca="1">IF($B61=0," ",IF(LEFT(EDTC115[[#Headers],[EnterQ7]],6)="EnterQ"," ",
IF((VLOOKUP($B61,INDIRECT("'"&amp;$D$33&amp;"'!$A$9:$AD$120"),MATCH("# of Records Reviewed (denominator):",INDIRECT("'" &amp; $D$33 &amp; "'!$A$9:$AD$9"),0),FALSE))="","N/A",
IF(VLOOKUP($B61,INDIRECT("'" &amp; $D$33 &amp; "'!$A$9:$AD$120"),MATCH("# of Records Reviewed (denominator):",INDIRECT("'" &amp; $D$33 &amp; "'!$A$9:$AD$9"),0),FALSE)="0","0 cases",
(VLOOKUP($B61,INDIRECT("'" &amp; $D$33 &amp; "'!$A$9:$AD$120"),MATCH("2. Allergies and/or Reactions",INDIRECT("'" &amp; $D$33 &amp; "'!$A$9:$AD$9"),0),FALSE)/VLOOKUP($B61,INDIRECT("'" &amp; $D$33 &amp; "'!$A$9:$AD$120"),MATCH("# of Records Reviewed (denominator):",INDIRECT("'" &amp; $D$33 &amp; "'!$A$9:$AD$9"),0),FALSE))))))</f>
        <v xml:space="preserve"> </v>
      </c>
      <c r="K61" s="53" t="str">
        <f ca="1">IF($B61=0," ",IF(LEFT(EDTC115[[#Headers],[EnterQ8]],6)="EnterQ"," ",
IF((VLOOKUP($B61,INDIRECT("'"&amp;$D$33&amp;"'!$A$9:$AD$120"),MATCH("# of Records Reviewed (denominator):",INDIRECT("'" &amp; $D$33 &amp; "'!$A$9:$AD$9"),0),FALSE))="","N/A",
IF(VLOOKUP($B61,INDIRECT("'" &amp; $D$33 &amp; "'!$A$9:$AD$120"),MATCH("# of Records Reviewed (denominator):",INDIRECT("'" &amp; $D$33 &amp; "'!$A$9:$AD$9"),0),FALSE)="0","0 cases",
(VLOOKUP($B61,INDIRECT("'" &amp; $D$33 &amp; "'!$A$9:$AD$120"),MATCH("2. Allergies and/or Reactions",INDIRECT("'" &amp; $D$33 &amp; "'!$A$9:$AD$9"),0),FALSE)/VLOOKUP($B61,INDIRECT("'" &amp; $D$33 &amp; "'!$A$9:$AD$120"),MATCH("# of Records Reviewed (denominator):",INDIRECT("'" &amp; $D$33 &amp; "'!$A$9:$AD$9"),0),FALSE))))))</f>
        <v xml:space="preserve"> </v>
      </c>
    </row>
    <row r="62" spans="2:11" x14ac:dyDescent="0.25">
      <c r="B62" s="52">
        <f>IF('Update Master Hospital List'!D29=0,0,'Update Master Hospital List'!D29)</f>
        <v>0</v>
      </c>
      <c r="C62" s="52">
        <f>IF('Update Master Hospital List'!E29=0,0,'Update Master Hospital List'!E29)</f>
        <v>0</v>
      </c>
      <c r="D62" s="53" t="str">
        <f ca="1">IF($B62=0," ",IF(LEFT(EDTC115[[#Headers],[EnterQ1]],6)="EnterQ"," ",
IF((VLOOKUP($B62,INDIRECT("'"&amp;$D$33&amp;"'!$A$9:$AD$120"),MATCH("# of Records Reviewed (denominator):",INDIRECT("'" &amp; $D$33 &amp; "'!$A$9:$AD$9"),0),FALSE))="","N/A",
IF(VLOOKUP($B62,INDIRECT("'" &amp; $D$33 &amp; "'!$A$9:$AD$120"),MATCH("# of Records Reviewed (denominator):",INDIRECT("'" &amp; $D$33 &amp; "'!$A$9:$AD$9"),0),FALSE)="0","0 cases",
(VLOOKUP($B62,INDIRECT("'" &amp; $D$33 &amp; "'!$A$9:$AD$120"),MATCH("2. Allergies and/or Reactions",INDIRECT("'" &amp; $D$33 &amp; "'!$A$9:$AD$9"),0),FALSE)/VLOOKUP($B62,INDIRECT("'" &amp; $D$33 &amp; "'!$A$9:$AD$120"),MATCH("# of Records Reviewed (denominator):",INDIRECT("'" &amp; $D$33 &amp; "'!$A$9:$AD$9"),0),FALSE))))))</f>
        <v xml:space="preserve"> </v>
      </c>
      <c r="E62" s="53" t="str">
        <f ca="1">IF($B62=0," ",IF(LEFT(EDTC115[[#Headers],[EnterQ2]],6)="EnterQ"," ",
IF((VLOOKUP($B62,INDIRECT("'"&amp;$D$33&amp;"'!$A$9:$AD$120"),MATCH("# of Records Reviewed (denominator):",INDIRECT("'" &amp; $D$33 &amp; "'!$A$9:$AD$9"),0),FALSE))="","N/A",
IF(VLOOKUP($B62,INDIRECT("'" &amp; $D$33 &amp; "'!$A$9:$AD$120"),MATCH("# of Records Reviewed (denominator):",INDIRECT("'" &amp; $D$33 &amp; "'!$A$9:$AD$9"),0),FALSE)="0","0 cases",
(VLOOKUP($B62,INDIRECT("'" &amp; $D$33 &amp; "'!$A$9:$AD$120"),MATCH("2. Allergies and/or Reactions",INDIRECT("'" &amp; $D$33 &amp; "'!$A$9:$AD$9"),0),FALSE)/VLOOKUP($B62,INDIRECT("'" &amp; $D$33 &amp; "'!$A$9:$AD$120"),MATCH("# of Records Reviewed (denominator):",INDIRECT("'" &amp; $D$33 &amp; "'!$A$9:$AD$9"),0),FALSE))))))</f>
        <v xml:space="preserve"> </v>
      </c>
      <c r="F62" s="53" t="str">
        <f ca="1">IF($B62=0," ",IF(LEFT(EDTC115[[#Headers],[EnterQ3]],6)="EnterQ"," ",
IF((VLOOKUP($B62,INDIRECT("'"&amp;$D$33&amp;"'!$A$9:$AD$120"),MATCH("# of Records Reviewed (denominator):",INDIRECT("'" &amp; $D$33 &amp; "'!$A$9:$AD$9"),0),FALSE))="","N/A",
IF(VLOOKUP($B62,INDIRECT("'" &amp; $D$33 &amp; "'!$A$9:$AD$120"),MATCH("# of Records Reviewed (denominator):",INDIRECT("'" &amp; $D$33 &amp; "'!$A$9:$AD$9"),0),FALSE)="0","0 cases",
(VLOOKUP($B62,INDIRECT("'" &amp; $D$33 &amp; "'!$A$9:$AD$120"),MATCH("2. Allergies and/or Reactions",INDIRECT("'" &amp; $D$33 &amp; "'!$A$9:$AD$9"),0),FALSE)/VLOOKUP($B62,INDIRECT("'" &amp; $D$33 &amp; "'!$A$9:$AD$120"),MATCH("# of Records Reviewed (denominator):",INDIRECT("'" &amp; $D$33 &amp; "'!$A$9:$AD$9"),0),FALSE))))))</f>
        <v xml:space="preserve"> </v>
      </c>
      <c r="G62" s="53" t="str">
        <f ca="1">IF($B62=0," ",IF(LEFT(EDTC115[[#Headers],[EnterQ4]],6)="EnterQ"," ",
IF((VLOOKUP($B62,INDIRECT("'"&amp;$D$33&amp;"'!$A$9:$AD$120"),MATCH("# of Records Reviewed (denominator):",INDIRECT("'" &amp; $D$33 &amp; "'!$A$9:$AD$9"),0),FALSE))="","N/A",
IF(VLOOKUP($B62,INDIRECT("'" &amp; $D$33 &amp; "'!$A$9:$AD$120"),MATCH("# of Records Reviewed (denominator):",INDIRECT("'" &amp; $D$33 &amp; "'!$A$9:$AD$9"),0),FALSE)="0","0 cases",
(VLOOKUP($B62,INDIRECT("'" &amp; $D$33 &amp; "'!$A$9:$AD$120"),MATCH("2. Allergies and/or Reactions",INDIRECT("'" &amp; $D$33 &amp; "'!$A$9:$AD$9"),0),FALSE)/VLOOKUP($B62,INDIRECT("'" &amp; $D$33 &amp; "'!$A$9:$AD$120"),MATCH("# of Records Reviewed (denominator):",INDIRECT("'" &amp; $D$33 &amp; "'!$A$9:$AD$9"),0),FALSE))))))</f>
        <v xml:space="preserve"> </v>
      </c>
      <c r="H62" s="53" t="str">
        <f ca="1">IF($B62=0," ",IF(LEFT(EDTC115[[#Headers],[EnterQ5]],6)="EnterQ"," ",
IF((VLOOKUP($B62,INDIRECT("'"&amp;$D$33&amp;"'!$A$9:$AD$120"),MATCH("# of Records Reviewed (denominator):",INDIRECT("'" &amp; $D$33 &amp; "'!$A$9:$AD$9"),0),FALSE))="","N/A",
IF(VLOOKUP($B62,INDIRECT("'" &amp; $D$33 &amp; "'!$A$9:$AD$120"),MATCH("# of Records Reviewed (denominator):",INDIRECT("'" &amp; $D$33 &amp; "'!$A$9:$AD$9"),0),FALSE)="0","0 cases",
(VLOOKUP($B62,INDIRECT("'" &amp; $D$33 &amp; "'!$A$9:$AD$120"),MATCH("2. Allergies and/or Reactions",INDIRECT("'" &amp; $D$33 &amp; "'!$A$9:$AD$9"),0),FALSE)/VLOOKUP($B62,INDIRECT("'" &amp; $D$33 &amp; "'!$A$9:$AD$120"),MATCH("# of Records Reviewed (denominator):",INDIRECT("'" &amp; $D$33 &amp; "'!$A$9:$AD$9"),0),FALSE))))))</f>
        <v xml:space="preserve"> </v>
      </c>
      <c r="I62" s="53" t="str">
        <f ca="1">IF($B62=0," ",IF(LEFT(EDTC115[[#Headers],[EnterQ6]],6)="EnterQ"," ",
IF((VLOOKUP($B62,INDIRECT("'"&amp;$D$33&amp;"'!$A$9:$AD$120"),MATCH("# of Records Reviewed (denominator):",INDIRECT("'" &amp; $D$33 &amp; "'!$A$9:$AD$9"),0),FALSE))="","N/A",
IF(VLOOKUP($B62,INDIRECT("'" &amp; $D$33 &amp; "'!$A$9:$AD$120"),MATCH("# of Records Reviewed (denominator):",INDIRECT("'" &amp; $D$33 &amp; "'!$A$9:$AD$9"),0),FALSE)="0","0 cases",
(VLOOKUP($B62,INDIRECT("'" &amp; $D$33 &amp; "'!$A$9:$AD$120"),MATCH("2. Allergies and/or Reactions",INDIRECT("'" &amp; $D$33 &amp; "'!$A$9:$AD$9"),0),FALSE)/VLOOKUP($B62,INDIRECT("'" &amp; $D$33 &amp; "'!$A$9:$AD$120"),MATCH("# of Records Reviewed (denominator):",INDIRECT("'" &amp; $D$33 &amp; "'!$A$9:$AD$9"),0),FALSE))))))</f>
        <v xml:space="preserve"> </v>
      </c>
      <c r="J62" s="53" t="str">
        <f ca="1">IF($B62=0," ",IF(LEFT(EDTC115[[#Headers],[EnterQ7]],6)="EnterQ"," ",
IF((VLOOKUP($B62,INDIRECT("'"&amp;$D$33&amp;"'!$A$9:$AD$120"),MATCH("# of Records Reviewed (denominator):",INDIRECT("'" &amp; $D$33 &amp; "'!$A$9:$AD$9"),0),FALSE))="","N/A",
IF(VLOOKUP($B62,INDIRECT("'" &amp; $D$33 &amp; "'!$A$9:$AD$120"),MATCH("# of Records Reviewed (denominator):",INDIRECT("'" &amp; $D$33 &amp; "'!$A$9:$AD$9"),0),FALSE)="0","0 cases",
(VLOOKUP($B62,INDIRECT("'" &amp; $D$33 &amp; "'!$A$9:$AD$120"),MATCH("2. Allergies and/or Reactions",INDIRECT("'" &amp; $D$33 &amp; "'!$A$9:$AD$9"),0),FALSE)/VLOOKUP($B62,INDIRECT("'" &amp; $D$33 &amp; "'!$A$9:$AD$120"),MATCH("# of Records Reviewed (denominator):",INDIRECT("'" &amp; $D$33 &amp; "'!$A$9:$AD$9"),0),FALSE))))))</f>
        <v xml:space="preserve"> </v>
      </c>
      <c r="K62" s="53" t="str">
        <f ca="1">IF($B62=0," ",IF(LEFT(EDTC115[[#Headers],[EnterQ8]],6)="EnterQ"," ",
IF((VLOOKUP($B62,INDIRECT("'"&amp;$D$33&amp;"'!$A$9:$AD$120"),MATCH("# of Records Reviewed (denominator):",INDIRECT("'" &amp; $D$33 &amp; "'!$A$9:$AD$9"),0),FALSE))="","N/A",
IF(VLOOKUP($B62,INDIRECT("'" &amp; $D$33 &amp; "'!$A$9:$AD$120"),MATCH("# of Records Reviewed (denominator):",INDIRECT("'" &amp; $D$33 &amp; "'!$A$9:$AD$9"),0),FALSE)="0","0 cases",
(VLOOKUP($B62,INDIRECT("'" &amp; $D$33 &amp; "'!$A$9:$AD$120"),MATCH("2. Allergies and/or Reactions",INDIRECT("'" &amp; $D$33 &amp; "'!$A$9:$AD$9"),0),FALSE)/VLOOKUP($B62,INDIRECT("'" &amp; $D$33 &amp; "'!$A$9:$AD$120"),MATCH("# of Records Reviewed (denominator):",INDIRECT("'" &amp; $D$33 &amp; "'!$A$9:$AD$9"),0),FALSE))))))</f>
        <v xml:space="preserve"> </v>
      </c>
    </row>
    <row r="63" spans="2:11" x14ac:dyDescent="0.25">
      <c r="B63" s="52">
        <f>IF('Update Master Hospital List'!D30=0,0,'Update Master Hospital List'!D30)</f>
        <v>0</v>
      </c>
      <c r="C63" s="52">
        <f>IF('Update Master Hospital List'!E30=0,0,'Update Master Hospital List'!E30)</f>
        <v>0</v>
      </c>
      <c r="D63" s="53" t="str">
        <f ca="1">IF($B63=0," ",IF(LEFT(EDTC115[[#Headers],[EnterQ1]],6)="EnterQ"," ",
IF((VLOOKUP($B63,INDIRECT("'"&amp;$D$33&amp;"'!$A$9:$AD$120"),MATCH("# of Records Reviewed (denominator):",INDIRECT("'" &amp; $D$33 &amp; "'!$A$9:$AD$9"),0),FALSE))="","N/A",
IF(VLOOKUP($B63,INDIRECT("'" &amp; $D$33 &amp; "'!$A$9:$AD$120"),MATCH("# of Records Reviewed (denominator):",INDIRECT("'" &amp; $D$33 &amp; "'!$A$9:$AD$9"),0),FALSE)="0","0 cases",
(VLOOKUP($B63,INDIRECT("'" &amp; $D$33 &amp; "'!$A$9:$AD$120"),MATCH("2. Allergies and/or Reactions",INDIRECT("'" &amp; $D$33 &amp; "'!$A$9:$AD$9"),0),FALSE)/VLOOKUP($B63,INDIRECT("'" &amp; $D$33 &amp; "'!$A$9:$AD$120"),MATCH("# of Records Reviewed (denominator):",INDIRECT("'" &amp; $D$33 &amp; "'!$A$9:$AD$9"),0),FALSE))))))</f>
        <v xml:space="preserve"> </v>
      </c>
      <c r="E63" s="53" t="str">
        <f ca="1">IF($B63=0," ",IF(LEFT(EDTC115[[#Headers],[EnterQ2]],6)="EnterQ"," ",
IF((VLOOKUP($B63,INDIRECT("'"&amp;$D$33&amp;"'!$A$9:$AD$120"),MATCH("# of Records Reviewed (denominator):",INDIRECT("'" &amp; $D$33 &amp; "'!$A$9:$AD$9"),0),FALSE))="","N/A",
IF(VLOOKUP($B63,INDIRECT("'" &amp; $D$33 &amp; "'!$A$9:$AD$120"),MATCH("# of Records Reviewed (denominator):",INDIRECT("'" &amp; $D$33 &amp; "'!$A$9:$AD$9"),0),FALSE)="0","0 cases",
(VLOOKUP($B63,INDIRECT("'" &amp; $D$33 &amp; "'!$A$9:$AD$120"),MATCH("2. Allergies and/or Reactions",INDIRECT("'" &amp; $D$33 &amp; "'!$A$9:$AD$9"),0),FALSE)/VLOOKUP($B63,INDIRECT("'" &amp; $D$33 &amp; "'!$A$9:$AD$120"),MATCH("# of Records Reviewed (denominator):",INDIRECT("'" &amp; $D$33 &amp; "'!$A$9:$AD$9"),0),FALSE))))))</f>
        <v xml:space="preserve"> </v>
      </c>
      <c r="F63" s="53" t="str">
        <f ca="1">IF($B63=0," ",IF(LEFT(EDTC115[[#Headers],[EnterQ3]],6)="EnterQ"," ",
IF((VLOOKUP($B63,INDIRECT("'"&amp;$D$33&amp;"'!$A$9:$AD$120"),MATCH("# of Records Reviewed (denominator):",INDIRECT("'" &amp; $D$33 &amp; "'!$A$9:$AD$9"),0),FALSE))="","N/A",
IF(VLOOKUP($B63,INDIRECT("'" &amp; $D$33 &amp; "'!$A$9:$AD$120"),MATCH("# of Records Reviewed (denominator):",INDIRECT("'" &amp; $D$33 &amp; "'!$A$9:$AD$9"),0),FALSE)="0","0 cases",
(VLOOKUP($B63,INDIRECT("'" &amp; $D$33 &amp; "'!$A$9:$AD$120"),MATCH("2. Allergies and/or Reactions",INDIRECT("'" &amp; $D$33 &amp; "'!$A$9:$AD$9"),0),FALSE)/VLOOKUP($B63,INDIRECT("'" &amp; $D$33 &amp; "'!$A$9:$AD$120"),MATCH("# of Records Reviewed (denominator):",INDIRECT("'" &amp; $D$33 &amp; "'!$A$9:$AD$9"),0),FALSE))))))</f>
        <v xml:space="preserve"> </v>
      </c>
      <c r="G63" s="53" t="str">
        <f ca="1">IF($B63=0," ",IF(LEFT(EDTC115[[#Headers],[EnterQ4]],6)="EnterQ"," ",
IF((VLOOKUP($B63,INDIRECT("'"&amp;$D$33&amp;"'!$A$9:$AD$120"),MATCH("# of Records Reviewed (denominator):",INDIRECT("'" &amp; $D$33 &amp; "'!$A$9:$AD$9"),0),FALSE))="","N/A",
IF(VLOOKUP($B63,INDIRECT("'" &amp; $D$33 &amp; "'!$A$9:$AD$120"),MATCH("# of Records Reviewed (denominator):",INDIRECT("'" &amp; $D$33 &amp; "'!$A$9:$AD$9"),0),FALSE)="0","0 cases",
(VLOOKUP($B63,INDIRECT("'" &amp; $D$33 &amp; "'!$A$9:$AD$120"),MATCH("2. Allergies and/or Reactions",INDIRECT("'" &amp; $D$33 &amp; "'!$A$9:$AD$9"),0),FALSE)/VLOOKUP($B63,INDIRECT("'" &amp; $D$33 &amp; "'!$A$9:$AD$120"),MATCH("# of Records Reviewed (denominator):",INDIRECT("'" &amp; $D$33 &amp; "'!$A$9:$AD$9"),0),FALSE))))))</f>
        <v xml:space="preserve"> </v>
      </c>
      <c r="H63" s="53" t="str">
        <f ca="1">IF($B63=0," ",IF(LEFT(EDTC115[[#Headers],[EnterQ5]],6)="EnterQ"," ",
IF((VLOOKUP($B63,INDIRECT("'"&amp;$D$33&amp;"'!$A$9:$AD$120"),MATCH("# of Records Reviewed (denominator):",INDIRECT("'" &amp; $D$33 &amp; "'!$A$9:$AD$9"),0),FALSE))="","N/A",
IF(VLOOKUP($B63,INDIRECT("'" &amp; $D$33 &amp; "'!$A$9:$AD$120"),MATCH("# of Records Reviewed (denominator):",INDIRECT("'" &amp; $D$33 &amp; "'!$A$9:$AD$9"),0),FALSE)="0","0 cases",
(VLOOKUP($B63,INDIRECT("'" &amp; $D$33 &amp; "'!$A$9:$AD$120"),MATCH("2. Allergies and/or Reactions",INDIRECT("'" &amp; $D$33 &amp; "'!$A$9:$AD$9"),0),FALSE)/VLOOKUP($B63,INDIRECT("'" &amp; $D$33 &amp; "'!$A$9:$AD$120"),MATCH("# of Records Reviewed (denominator):",INDIRECT("'" &amp; $D$33 &amp; "'!$A$9:$AD$9"),0),FALSE))))))</f>
        <v xml:space="preserve"> </v>
      </c>
      <c r="I63" s="53" t="str">
        <f ca="1">IF($B63=0," ",IF(LEFT(EDTC115[[#Headers],[EnterQ6]],6)="EnterQ"," ",
IF((VLOOKUP($B63,INDIRECT("'"&amp;$D$33&amp;"'!$A$9:$AD$120"),MATCH("# of Records Reviewed (denominator):",INDIRECT("'" &amp; $D$33 &amp; "'!$A$9:$AD$9"),0),FALSE))="","N/A",
IF(VLOOKUP($B63,INDIRECT("'" &amp; $D$33 &amp; "'!$A$9:$AD$120"),MATCH("# of Records Reviewed (denominator):",INDIRECT("'" &amp; $D$33 &amp; "'!$A$9:$AD$9"),0),FALSE)="0","0 cases",
(VLOOKUP($B63,INDIRECT("'" &amp; $D$33 &amp; "'!$A$9:$AD$120"),MATCH("2. Allergies and/or Reactions",INDIRECT("'" &amp; $D$33 &amp; "'!$A$9:$AD$9"),0),FALSE)/VLOOKUP($B63,INDIRECT("'" &amp; $D$33 &amp; "'!$A$9:$AD$120"),MATCH("# of Records Reviewed (denominator):",INDIRECT("'" &amp; $D$33 &amp; "'!$A$9:$AD$9"),0),FALSE))))))</f>
        <v xml:space="preserve"> </v>
      </c>
      <c r="J63" s="53" t="str">
        <f ca="1">IF($B63=0," ",IF(LEFT(EDTC115[[#Headers],[EnterQ7]],6)="EnterQ"," ",
IF((VLOOKUP($B63,INDIRECT("'"&amp;$D$33&amp;"'!$A$9:$AD$120"),MATCH("# of Records Reviewed (denominator):",INDIRECT("'" &amp; $D$33 &amp; "'!$A$9:$AD$9"),0),FALSE))="","N/A",
IF(VLOOKUP($B63,INDIRECT("'" &amp; $D$33 &amp; "'!$A$9:$AD$120"),MATCH("# of Records Reviewed (denominator):",INDIRECT("'" &amp; $D$33 &amp; "'!$A$9:$AD$9"),0),FALSE)="0","0 cases",
(VLOOKUP($B63,INDIRECT("'" &amp; $D$33 &amp; "'!$A$9:$AD$120"),MATCH("2. Allergies and/or Reactions",INDIRECT("'" &amp; $D$33 &amp; "'!$A$9:$AD$9"),0),FALSE)/VLOOKUP($B63,INDIRECT("'" &amp; $D$33 &amp; "'!$A$9:$AD$120"),MATCH("# of Records Reviewed (denominator):",INDIRECT("'" &amp; $D$33 &amp; "'!$A$9:$AD$9"),0),FALSE))))))</f>
        <v xml:space="preserve"> </v>
      </c>
      <c r="K63" s="53" t="str">
        <f ca="1">IF($B63=0," ",IF(LEFT(EDTC115[[#Headers],[EnterQ8]],6)="EnterQ"," ",
IF((VLOOKUP($B63,INDIRECT("'"&amp;$D$33&amp;"'!$A$9:$AD$120"),MATCH("# of Records Reviewed (denominator):",INDIRECT("'" &amp; $D$33 &amp; "'!$A$9:$AD$9"),0),FALSE))="","N/A",
IF(VLOOKUP($B63,INDIRECT("'" &amp; $D$33 &amp; "'!$A$9:$AD$120"),MATCH("# of Records Reviewed (denominator):",INDIRECT("'" &amp; $D$33 &amp; "'!$A$9:$AD$9"),0),FALSE)="0","0 cases",
(VLOOKUP($B63,INDIRECT("'" &amp; $D$33 &amp; "'!$A$9:$AD$120"),MATCH("2. Allergies and/or Reactions",INDIRECT("'" &amp; $D$33 &amp; "'!$A$9:$AD$9"),0),FALSE)/VLOOKUP($B63,INDIRECT("'" &amp; $D$33 &amp; "'!$A$9:$AD$120"),MATCH("# of Records Reviewed (denominator):",INDIRECT("'" &amp; $D$33 &amp; "'!$A$9:$AD$9"),0),FALSE))))))</f>
        <v xml:space="preserve"> </v>
      </c>
    </row>
    <row r="64" spans="2:11" x14ac:dyDescent="0.25">
      <c r="B64" s="52">
        <f>IF('Update Master Hospital List'!D31=0,0,'Update Master Hospital List'!D31)</f>
        <v>0</v>
      </c>
      <c r="C64" s="52">
        <f>IF('Update Master Hospital List'!E31=0,0,'Update Master Hospital List'!E31)</f>
        <v>0</v>
      </c>
      <c r="D64" s="53" t="str">
        <f ca="1">IF($B64=0," ",IF(LEFT(EDTC115[[#Headers],[EnterQ1]],6)="EnterQ"," ",
IF((VLOOKUP($B64,INDIRECT("'"&amp;$D$33&amp;"'!$A$9:$AD$120"),MATCH("# of Records Reviewed (denominator):",INDIRECT("'" &amp; $D$33 &amp; "'!$A$9:$AD$9"),0),FALSE))="","N/A",
IF(VLOOKUP($B64,INDIRECT("'" &amp; $D$33 &amp; "'!$A$9:$AD$120"),MATCH("# of Records Reviewed (denominator):",INDIRECT("'" &amp; $D$33 &amp; "'!$A$9:$AD$9"),0),FALSE)="0","0 cases",
(VLOOKUP($B64,INDIRECT("'" &amp; $D$33 &amp; "'!$A$9:$AD$120"),MATCH("2. Allergies and/or Reactions",INDIRECT("'" &amp; $D$33 &amp; "'!$A$9:$AD$9"),0),FALSE)/VLOOKUP($B64,INDIRECT("'" &amp; $D$33 &amp; "'!$A$9:$AD$120"),MATCH("# of Records Reviewed (denominator):",INDIRECT("'" &amp; $D$33 &amp; "'!$A$9:$AD$9"),0),FALSE))))))</f>
        <v xml:space="preserve"> </v>
      </c>
      <c r="E64" s="53" t="str">
        <f ca="1">IF($B64=0," ",IF(LEFT(EDTC115[[#Headers],[EnterQ2]],6)="EnterQ"," ",
IF((VLOOKUP($B64,INDIRECT("'"&amp;$D$33&amp;"'!$A$9:$AD$120"),MATCH("# of Records Reviewed (denominator):",INDIRECT("'" &amp; $D$33 &amp; "'!$A$9:$AD$9"),0),FALSE))="","N/A",
IF(VLOOKUP($B64,INDIRECT("'" &amp; $D$33 &amp; "'!$A$9:$AD$120"),MATCH("# of Records Reviewed (denominator):",INDIRECT("'" &amp; $D$33 &amp; "'!$A$9:$AD$9"),0),FALSE)="0","0 cases",
(VLOOKUP($B64,INDIRECT("'" &amp; $D$33 &amp; "'!$A$9:$AD$120"),MATCH("2. Allergies and/or Reactions",INDIRECT("'" &amp; $D$33 &amp; "'!$A$9:$AD$9"),0),FALSE)/VLOOKUP($B64,INDIRECT("'" &amp; $D$33 &amp; "'!$A$9:$AD$120"),MATCH("# of Records Reviewed (denominator):",INDIRECT("'" &amp; $D$33 &amp; "'!$A$9:$AD$9"),0),FALSE))))))</f>
        <v xml:space="preserve"> </v>
      </c>
      <c r="F64" s="53" t="str">
        <f ca="1">IF($B64=0," ",IF(LEFT(EDTC115[[#Headers],[EnterQ3]],6)="EnterQ"," ",
IF((VLOOKUP($B64,INDIRECT("'"&amp;$D$33&amp;"'!$A$9:$AD$120"),MATCH("# of Records Reviewed (denominator):",INDIRECT("'" &amp; $D$33 &amp; "'!$A$9:$AD$9"),0),FALSE))="","N/A",
IF(VLOOKUP($B64,INDIRECT("'" &amp; $D$33 &amp; "'!$A$9:$AD$120"),MATCH("# of Records Reviewed (denominator):",INDIRECT("'" &amp; $D$33 &amp; "'!$A$9:$AD$9"),0),FALSE)="0","0 cases",
(VLOOKUP($B64,INDIRECT("'" &amp; $D$33 &amp; "'!$A$9:$AD$120"),MATCH("2. Allergies and/or Reactions",INDIRECT("'" &amp; $D$33 &amp; "'!$A$9:$AD$9"),0),FALSE)/VLOOKUP($B64,INDIRECT("'" &amp; $D$33 &amp; "'!$A$9:$AD$120"),MATCH("# of Records Reviewed (denominator):",INDIRECT("'" &amp; $D$33 &amp; "'!$A$9:$AD$9"),0),FALSE))))))</f>
        <v xml:space="preserve"> </v>
      </c>
      <c r="G64" s="53" t="str">
        <f ca="1">IF($B64=0," ",IF(LEFT(EDTC115[[#Headers],[EnterQ4]],6)="EnterQ"," ",
IF((VLOOKUP($B64,INDIRECT("'"&amp;$D$33&amp;"'!$A$9:$AD$120"),MATCH("# of Records Reviewed (denominator):",INDIRECT("'" &amp; $D$33 &amp; "'!$A$9:$AD$9"),0),FALSE))="","N/A",
IF(VLOOKUP($B64,INDIRECT("'" &amp; $D$33 &amp; "'!$A$9:$AD$120"),MATCH("# of Records Reviewed (denominator):",INDIRECT("'" &amp; $D$33 &amp; "'!$A$9:$AD$9"),0),FALSE)="0","0 cases",
(VLOOKUP($B64,INDIRECT("'" &amp; $D$33 &amp; "'!$A$9:$AD$120"),MATCH("2. Allergies and/or Reactions",INDIRECT("'" &amp; $D$33 &amp; "'!$A$9:$AD$9"),0),FALSE)/VLOOKUP($B64,INDIRECT("'" &amp; $D$33 &amp; "'!$A$9:$AD$120"),MATCH("# of Records Reviewed (denominator):",INDIRECT("'" &amp; $D$33 &amp; "'!$A$9:$AD$9"),0),FALSE))))))</f>
        <v xml:space="preserve"> </v>
      </c>
      <c r="H64" s="53" t="str">
        <f ca="1">IF($B64=0," ",IF(LEFT(EDTC115[[#Headers],[EnterQ5]],6)="EnterQ"," ",
IF((VLOOKUP($B64,INDIRECT("'"&amp;$D$33&amp;"'!$A$9:$AD$120"),MATCH("# of Records Reviewed (denominator):",INDIRECT("'" &amp; $D$33 &amp; "'!$A$9:$AD$9"),0),FALSE))="","N/A",
IF(VLOOKUP($B64,INDIRECT("'" &amp; $D$33 &amp; "'!$A$9:$AD$120"),MATCH("# of Records Reviewed (denominator):",INDIRECT("'" &amp; $D$33 &amp; "'!$A$9:$AD$9"),0),FALSE)="0","0 cases",
(VLOOKUP($B64,INDIRECT("'" &amp; $D$33 &amp; "'!$A$9:$AD$120"),MATCH("2. Allergies and/or Reactions",INDIRECT("'" &amp; $D$33 &amp; "'!$A$9:$AD$9"),0),FALSE)/VLOOKUP($B64,INDIRECT("'" &amp; $D$33 &amp; "'!$A$9:$AD$120"),MATCH("# of Records Reviewed (denominator):",INDIRECT("'" &amp; $D$33 &amp; "'!$A$9:$AD$9"),0),FALSE))))))</f>
        <v xml:space="preserve"> </v>
      </c>
      <c r="I64" s="53" t="str">
        <f ca="1">IF($B64=0," ",IF(LEFT(EDTC115[[#Headers],[EnterQ6]],6)="EnterQ"," ",
IF((VLOOKUP($B64,INDIRECT("'"&amp;$D$33&amp;"'!$A$9:$AD$120"),MATCH("# of Records Reviewed (denominator):",INDIRECT("'" &amp; $D$33 &amp; "'!$A$9:$AD$9"),0),FALSE))="","N/A",
IF(VLOOKUP($B64,INDIRECT("'" &amp; $D$33 &amp; "'!$A$9:$AD$120"),MATCH("# of Records Reviewed (denominator):",INDIRECT("'" &amp; $D$33 &amp; "'!$A$9:$AD$9"),0),FALSE)="0","0 cases",
(VLOOKUP($B64,INDIRECT("'" &amp; $D$33 &amp; "'!$A$9:$AD$120"),MATCH("2. Allergies and/or Reactions",INDIRECT("'" &amp; $D$33 &amp; "'!$A$9:$AD$9"),0),FALSE)/VLOOKUP($B64,INDIRECT("'" &amp; $D$33 &amp; "'!$A$9:$AD$120"),MATCH("# of Records Reviewed (denominator):",INDIRECT("'" &amp; $D$33 &amp; "'!$A$9:$AD$9"),0),FALSE))))))</f>
        <v xml:space="preserve"> </v>
      </c>
      <c r="J64" s="53" t="str">
        <f ca="1">IF($B64=0," ",IF(LEFT(EDTC115[[#Headers],[EnterQ7]],6)="EnterQ"," ",
IF((VLOOKUP($B64,INDIRECT("'"&amp;$D$33&amp;"'!$A$9:$AD$120"),MATCH("# of Records Reviewed (denominator):",INDIRECT("'" &amp; $D$33 &amp; "'!$A$9:$AD$9"),0),FALSE))="","N/A",
IF(VLOOKUP($B64,INDIRECT("'" &amp; $D$33 &amp; "'!$A$9:$AD$120"),MATCH("# of Records Reviewed (denominator):",INDIRECT("'" &amp; $D$33 &amp; "'!$A$9:$AD$9"),0),FALSE)="0","0 cases",
(VLOOKUP($B64,INDIRECT("'" &amp; $D$33 &amp; "'!$A$9:$AD$120"),MATCH("2. Allergies and/or Reactions",INDIRECT("'" &amp; $D$33 &amp; "'!$A$9:$AD$9"),0),FALSE)/VLOOKUP($B64,INDIRECT("'" &amp; $D$33 &amp; "'!$A$9:$AD$120"),MATCH("# of Records Reviewed (denominator):",INDIRECT("'" &amp; $D$33 &amp; "'!$A$9:$AD$9"),0),FALSE))))))</f>
        <v xml:space="preserve"> </v>
      </c>
      <c r="K64" s="53" t="str">
        <f ca="1">IF($B64=0," ",IF(LEFT(EDTC115[[#Headers],[EnterQ8]],6)="EnterQ"," ",
IF((VLOOKUP($B64,INDIRECT("'"&amp;$D$33&amp;"'!$A$9:$AD$120"),MATCH("# of Records Reviewed (denominator):",INDIRECT("'" &amp; $D$33 &amp; "'!$A$9:$AD$9"),0),FALSE))="","N/A",
IF(VLOOKUP($B64,INDIRECT("'" &amp; $D$33 &amp; "'!$A$9:$AD$120"),MATCH("# of Records Reviewed (denominator):",INDIRECT("'" &amp; $D$33 &amp; "'!$A$9:$AD$9"),0),FALSE)="0","0 cases",
(VLOOKUP($B64,INDIRECT("'" &amp; $D$33 &amp; "'!$A$9:$AD$120"),MATCH("2. Allergies and/or Reactions",INDIRECT("'" &amp; $D$33 &amp; "'!$A$9:$AD$9"),0),FALSE)/VLOOKUP($B64,INDIRECT("'" &amp; $D$33 &amp; "'!$A$9:$AD$120"),MATCH("# of Records Reviewed (denominator):",INDIRECT("'" &amp; $D$33 &amp; "'!$A$9:$AD$9"),0),FALSE))))))</f>
        <v xml:space="preserve"> </v>
      </c>
    </row>
    <row r="65" spans="2:11" x14ac:dyDescent="0.25">
      <c r="B65" s="52">
        <f>IF('Update Master Hospital List'!D32=0,0,'Update Master Hospital List'!D32)</f>
        <v>0</v>
      </c>
      <c r="C65" s="52">
        <f>IF('Update Master Hospital List'!E32=0,0,'Update Master Hospital List'!E32)</f>
        <v>0</v>
      </c>
      <c r="D65" s="53" t="str">
        <f ca="1">IF($B65=0," ",IF(LEFT(EDTC115[[#Headers],[EnterQ1]],6)="EnterQ"," ",
IF((VLOOKUP($B65,INDIRECT("'"&amp;$D$33&amp;"'!$A$9:$AD$120"),MATCH("# of Records Reviewed (denominator):",INDIRECT("'" &amp; $D$33 &amp; "'!$A$9:$AD$9"),0),FALSE))="","N/A",
IF(VLOOKUP($B65,INDIRECT("'" &amp; $D$33 &amp; "'!$A$9:$AD$120"),MATCH("# of Records Reviewed (denominator):",INDIRECT("'" &amp; $D$33 &amp; "'!$A$9:$AD$9"),0),FALSE)="0","0 cases",
(VLOOKUP($B65,INDIRECT("'" &amp; $D$33 &amp; "'!$A$9:$AD$120"),MATCH("2. Allergies and/or Reactions",INDIRECT("'" &amp; $D$33 &amp; "'!$A$9:$AD$9"),0),FALSE)/VLOOKUP($B65,INDIRECT("'" &amp; $D$33 &amp; "'!$A$9:$AD$120"),MATCH("# of Records Reviewed (denominator):",INDIRECT("'" &amp; $D$33 &amp; "'!$A$9:$AD$9"),0),FALSE))))))</f>
        <v xml:space="preserve"> </v>
      </c>
      <c r="E65" s="53" t="str">
        <f ca="1">IF($B65=0," ",IF(LEFT(EDTC115[[#Headers],[EnterQ2]],6)="EnterQ"," ",
IF((VLOOKUP($B65,INDIRECT("'"&amp;$D$33&amp;"'!$A$9:$AD$120"),MATCH("# of Records Reviewed (denominator):",INDIRECT("'" &amp; $D$33 &amp; "'!$A$9:$AD$9"),0),FALSE))="","N/A",
IF(VLOOKUP($B65,INDIRECT("'" &amp; $D$33 &amp; "'!$A$9:$AD$120"),MATCH("# of Records Reviewed (denominator):",INDIRECT("'" &amp; $D$33 &amp; "'!$A$9:$AD$9"),0),FALSE)="0","0 cases",
(VLOOKUP($B65,INDIRECT("'" &amp; $D$33 &amp; "'!$A$9:$AD$120"),MATCH("2. Allergies and/or Reactions",INDIRECT("'" &amp; $D$33 &amp; "'!$A$9:$AD$9"),0),FALSE)/VLOOKUP($B65,INDIRECT("'" &amp; $D$33 &amp; "'!$A$9:$AD$120"),MATCH("# of Records Reviewed (denominator):",INDIRECT("'" &amp; $D$33 &amp; "'!$A$9:$AD$9"),0),FALSE))))))</f>
        <v xml:space="preserve"> </v>
      </c>
      <c r="F65" s="53" t="str">
        <f ca="1">IF($B65=0," ",IF(LEFT(EDTC115[[#Headers],[EnterQ3]],6)="EnterQ"," ",
IF((VLOOKUP($B65,INDIRECT("'"&amp;$D$33&amp;"'!$A$9:$AD$120"),MATCH("# of Records Reviewed (denominator):",INDIRECT("'" &amp; $D$33 &amp; "'!$A$9:$AD$9"),0),FALSE))="","N/A",
IF(VLOOKUP($B65,INDIRECT("'" &amp; $D$33 &amp; "'!$A$9:$AD$120"),MATCH("# of Records Reviewed (denominator):",INDIRECT("'" &amp; $D$33 &amp; "'!$A$9:$AD$9"),0),FALSE)="0","0 cases",
(VLOOKUP($B65,INDIRECT("'" &amp; $D$33 &amp; "'!$A$9:$AD$120"),MATCH("2. Allergies and/or Reactions",INDIRECT("'" &amp; $D$33 &amp; "'!$A$9:$AD$9"),0),FALSE)/VLOOKUP($B65,INDIRECT("'" &amp; $D$33 &amp; "'!$A$9:$AD$120"),MATCH("# of Records Reviewed (denominator):",INDIRECT("'" &amp; $D$33 &amp; "'!$A$9:$AD$9"),0),FALSE))))))</f>
        <v xml:space="preserve"> </v>
      </c>
      <c r="G65" s="53" t="str">
        <f ca="1">IF($B65=0," ",IF(LEFT(EDTC115[[#Headers],[EnterQ4]],6)="EnterQ"," ",
IF((VLOOKUP($B65,INDIRECT("'"&amp;$D$33&amp;"'!$A$9:$AD$120"),MATCH("# of Records Reviewed (denominator):",INDIRECT("'" &amp; $D$33 &amp; "'!$A$9:$AD$9"),0),FALSE))="","N/A",
IF(VLOOKUP($B65,INDIRECT("'" &amp; $D$33 &amp; "'!$A$9:$AD$120"),MATCH("# of Records Reviewed (denominator):",INDIRECT("'" &amp; $D$33 &amp; "'!$A$9:$AD$9"),0),FALSE)="0","0 cases",
(VLOOKUP($B65,INDIRECT("'" &amp; $D$33 &amp; "'!$A$9:$AD$120"),MATCH("2. Allergies and/or Reactions",INDIRECT("'" &amp; $D$33 &amp; "'!$A$9:$AD$9"),0),FALSE)/VLOOKUP($B65,INDIRECT("'" &amp; $D$33 &amp; "'!$A$9:$AD$120"),MATCH("# of Records Reviewed (denominator):",INDIRECT("'" &amp; $D$33 &amp; "'!$A$9:$AD$9"),0),FALSE))))))</f>
        <v xml:space="preserve"> </v>
      </c>
      <c r="H65" s="53" t="str">
        <f ca="1">IF($B65=0," ",IF(LEFT(EDTC115[[#Headers],[EnterQ5]],6)="EnterQ"," ",
IF((VLOOKUP($B65,INDIRECT("'"&amp;$D$33&amp;"'!$A$9:$AD$120"),MATCH("# of Records Reviewed (denominator):",INDIRECT("'" &amp; $D$33 &amp; "'!$A$9:$AD$9"),0),FALSE))="","N/A",
IF(VLOOKUP($B65,INDIRECT("'" &amp; $D$33 &amp; "'!$A$9:$AD$120"),MATCH("# of Records Reviewed (denominator):",INDIRECT("'" &amp; $D$33 &amp; "'!$A$9:$AD$9"),0),FALSE)="0","0 cases",
(VLOOKUP($B65,INDIRECT("'" &amp; $D$33 &amp; "'!$A$9:$AD$120"),MATCH("2. Allergies and/or Reactions",INDIRECT("'" &amp; $D$33 &amp; "'!$A$9:$AD$9"),0),FALSE)/VLOOKUP($B65,INDIRECT("'" &amp; $D$33 &amp; "'!$A$9:$AD$120"),MATCH("# of Records Reviewed (denominator):",INDIRECT("'" &amp; $D$33 &amp; "'!$A$9:$AD$9"),0),FALSE))))))</f>
        <v xml:space="preserve"> </v>
      </c>
      <c r="I65" s="53" t="str">
        <f ca="1">IF($B65=0," ",IF(LEFT(EDTC115[[#Headers],[EnterQ6]],6)="EnterQ"," ",
IF((VLOOKUP($B65,INDIRECT("'"&amp;$D$33&amp;"'!$A$9:$AD$120"),MATCH("# of Records Reviewed (denominator):",INDIRECT("'" &amp; $D$33 &amp; "'!$A$9:$AD$9"),0),FALSE))="","N/A",
IF(VLOOKUP($B65,INDIRECT("'" &amp; $D$33 &amp; "'!$A$9:$AD$120"),MATCH("# of Records Reviewed (denominator):",INDIRECT("'" &amp; $D$33 &amp; "'!$A$9:$AD$9"),0),FALSE)="0","0 cases",
(VLOOKUP($B65,INDIRECT("'" &amp; $D$33 &amp; "'!$A$9:$AD$120"),MATCH("2. Allergies and/or Reactions",INDIRECT("'" &amp; $D$33 &amp; "'!$A$9:$AD$9"),0),FALSE)/VLOOKUP($B65,INDIRECT("'" &amp; $D$33 &amp; "'!$A$9:$AD$120"),MATCH("# of Records Reviewed (denominator):",INDIRECT("'" &amp; $D$33 &amp; "'!$A$9:$AD$9"),0),FALSE))))))</f>
        <v xml:space="preserve"> </v>
      </c>
      <c r="J65" s="53" t="str">
        <f ca="1">IF($B65=0," ",IF(LEFT(EDTC115[[#Headers],[EnterQ7]],6)="EnterQ"," ",
IF((VLOOKUP($B65,INDIRECT("'"&amp;$D$33&amp;"'!$A$9:$AD$120"),MATCH("# of Records Reviewed (denominator):",INDIRECT("'" &amp; $D$33 &amp; "'!$A$9:$AD$9"),0),FALSE))="","N/A",
IF(VLOOKUP($B65,INDIRECT("'" &amp; $D$33 &amp; "'!$A$9:$AD$120"),MATCH("# of Records Reviewed (denominator):",INDIRECT("'" &amp; $D$33 &amp; "'!$A$9:$AD$9"),0),FALSE)="0","0 cases",
(VLOOKUP($B65,INDIRECT("'" &amp; $D$33 &amp; "'!$A$9:$AD$120"),MATCH("2. Allergies and/or Reactions",INDIRECT("'" &amp; $D$33 &amp; "'!$A$9:$AD$9"),0),FALSE)/VLOOKUP($B65,INDIRECT("'" &amp; $D$33 &amp; "'!$A$9:$AD$120"),MATCH("# of Records Reviewed (denominator):",INDIRECT("'" &amp; $D$33 &amp; "'!$A$9:$AD$9"),0),FALSE))))))</f>
        <v xml:space="preserve"> </v>
      </c>
      <c r="K65" s="53" t="str">
        <f ca="1">IF($B65=0," ",IF(LEFT(EDTC115[[#Headers],[EnterQ8]],6)="EnterQ"," ",
IF((VLOOKUP($B65,INDIRECT("'"&amp;$D$33&amp;"'!$A$9:$AD$120"),MATCH("# of Records Reviewed (denominator):",INDIRECT("'" &amp; $D$33 &amp; "'!$A$9:$AD$9"),0),FALSE))="","N/A",
IF(VLOOKUP($B65,INDIRECT("'" &amp; $D$33 &amp; "'!$A$9:$AD$120"),MATCH("# of Records Reviewed (denominator):",INDIRECT("'" &amp; $D$33 &amp; "'!$A$9:$AD$9"),0),FALSE)="0","0 cases",
(VLOOKUP($B65,INDIRECT("'" &amp; $D$33 &amp; "'!$A$9:$AD$120"),MATCH("2. Allergies and/or Reactions",INDIRECT("'" &amp; $D$33 &amp; "'!$A$9:$AD$9"),0),FALSE)/VLOOKUP($B65,INDIRECT("'" &amp; $D$33 &amp; "'!$A$9:$AD$120"),MATCH("# of Records Reviewed (denominator):",INDIRECT("'" &amp; $D$33 &amp; "'!$A$9:$AD$9"),0),FALSE))))))</f>
        <v xml:space="preserve"> </v>
      </c>
    </row>
    <row r="66" spans="2:11" x14ac:dyDescent="0.25">
      <c r="B66" s="52">
        <f>IF('Update Master Hospital List'!D33=0,0,'Update Master Hospital List'!D33)</f>
        <v>0</v>
      </c>
      <c r="C66" s="52">
        <f>IF('Update Master Hospital List'!E33=0,0,'Update Master Hospital List'!E33)</f>
        <v>0</v>
      </c>
      <c r="D66" s="53" t="str">
        <f ca="1">IF($B66=0," ",IF(LEFT(EDTC115[[#Headers],[EnterQ1]],6)="EnterQ"," ",
IF((VLOOKUP($B66,INDIRECT("'"&amp;$D$33&amp;"'!$A$9:$AD$120"),MATCH("# of Records Reviewed (denominator):",INDIRECT("'" &amp; $D$33 &amp; "'!$A$9:$AD$9"),0),FALSE))="","N/A",
IF(VLOOKUP($B66,INDIRECT("'" &amp; $D$33 &amp; "'!$A$9:$AD$120"),MATCH("# of Records Reviewed (denominator):",INDIRECT("'" &amp; $D$33 &amp; "'!$A$9:$AD$9"),0),FALSE)="0","0 cases",
(VLOOKUP($B66,INDIRECT("'" &amp; $D$33 &amp; "'!$A$9:$AD$120"),MATCH("2. Allergies and/or Reactions",INDIRECT("'" &amp; $D$33 &amp; "'!$A$9:$AD$9"),0),FALSE)/VLOOKUP($B66,INDIRECT("'" &amp; $D$33 &amp; "'!$A$9:$AD$120"),MATCH("# of Records Reviewed (denominator):",INDIRECT("'" &amp; $D$33 &amp; "'!$A$9:$AD$9"),0),FALSE))))))</f>
        <v xml:space="preserve"> </v>
      </c>
      <c r="E66" s="53" t="str">
        <f ca="1">IF($B66=0," ",IF(LEFT(EDTC115[[#Headers],[EnterQ2]],6)="EnterQ"," ",
IF((VLOOKUP($B66,INDIRECT("'"&amp;$D$33&amp;"'!$A$9:$AD$120"),MATCH("# of Records Reviewed (denominator):",INDIRECT("'" &amp; $D$33 &amp; "'!$A$9:$AD$9"),0),FALSE))="","N/A",
IF(VLOOKUP($B66,INDIRECT("'" &amp; $D$33 &amp; "'!$A$9:$AD$120"),MATCH("# of Records Reviewed (denominator):",INDIRECT("'" &amp; $D$33 &amp; "'!$A$9:$AD$9"),0),FALSE)="0","0 cases",
(VLOOKUP($B66,INDIRECT("'" &amp; $D$33 &amp; "'!$A$9:$AD$120"),MATCH("2. Allergies and/or Reactions",INDIRECT("'" &amp; $D$33 &amp; "'!$A$9:$AD$9"),0),FALSE)/VLOOKUP($B66,INDIRECT("'" &amp; $D$33 &amp; "'!$A$9:$AD$120"),MATCH("# of Records Reviewed (denominator):",INDIRECT("'" &amp; $D$33 &amp; "'!$A$9:$AD$9"),0),FALSE))))))</f>
        <v xml:space="preserve"> </v>
      </c>
      <c r="F66" s="53" t="str">
        <f ca="1">IF($B66=0," ",IF(LEFT(EDTC115[[#Headers],[EnterQ3]],6)="EnterQ"," ",
IF((VLOOKUP($B66,INDIRECT("'"&amp;$D$33&amp;"'!$A$9:$AD$120"),MATCH("# of Records Reviewed (denominator):",INDIRECT("'" &amp; $D$33 &amp; "'!$A$9:$AD$9"),0),FALSE))="","N/A",
IF(VLOOKUP($B66,INDIRECT("'" &amp; $D$33 &amp; "'!$A$9:$AD$120"),MATCH("# of Records Reviewed (denominator):",INDIRECT("'" &amp; $D$33 &amp; "'!$A$9:$AD$9"),0),FALSE)="0","0 cases",
(VLOOKUP($B66,INDIRECT("'" &amp; $D$33 &amp; "'!$A$9:$AD$120"),MATCH("2. Allergies and/or Reactions",INDIRECT("'" &amp; $D$33 &amp; "'!$A$9:$AD$9"),0),FALSE)/VLOOKUP($B66,INDIRECT("'" &amp; $D$33 &amp; "'!$A$9:$AD$120"),MATCH("# of Records Reviewed (denominator):",INDIRECT("'" &amp; $D$33 &amp; "'!$A$9:$AD$9"),0),FALSE))))))</f>
        <v xml:space="preserve"> </v>
      </c>
      <c r="G66" s="53" t="str">
        <f ca="1">IF($B66=0," ",IF(LEFT(EDTC115[[#Headers],[EnterQ4]],6)="EnterQ"," ",
IF((VLOOKUP($B66,INDIRECT("'"&amp;$D$33&amp;"'!$A$9:$AD$120"),MATCH("# of Records Reviewed (denominator):",INDIRECT("'" &amp; $D$33 &amp; "'!$A$9:$AD$9"),0),FALSE))="","N/A",
IF(VLOOKUP($B66,INDIRECT("'" &amp; $D$33 &amp; "'!$A$9:$AD$120"),MATCH("# of Records Reviewed (denominator):",INDIRECT("'" &amp; $D$33 &amp; "'!$A$9:$AD$9"),0),FALSE)="0","0 cases",
(VLOOKUP($B66,INDIRECT("'" &amp; $D$33 &amp; "'!$A$9:$AD$120"),MATCH("2. Allergies and/or Reactions",INDIRECT("'" &amp; $D$33 &amp; "'!$A$9:$AD$9"),0),FALSE)/VLOOKUP($B66,INDIRECT("'" &amp; $D$33 &amp; "'!$A$9:$AD$120"),MATCH("# of Records Reviewed (denominator):",INDIRECT("'" &amp; $D$33 &amp; "'!$A$9:$AD$9"),0),FALSE))))))</f>
        <v xml:space="preserve"> </v>
      </c>
      <c r="H66" s="53" t="str">
        <f ca="1">IF($B66=0," ",IF(LEFT(EDTC115[[#Headers],[EnterQ5]],6)="EnterQ"," ",
IF((VLOOKUP($B66,INDIRECT("'"&amp;$D$33&amp;"'!$A$9:$AD$120"),MATCH("# of Records Reviewed (denominator):",INDIRECT("'" &amp; $D$33 &amp; "'!$A$9:$AD$9"),0),FALSE))="","N/A",
IF(VLOOKUP($B66,INDIRECT("'" &amp; $D$33 &amp; "'!$A$9:$AD$120"),MATCH("# of Records Reviewed (denominator):",INDIRECT("'" &amp; $D$33 &amp; "'!$A$9:$AD$9"),0),FALSE)="0","0 cases",
(VLOOKUP($B66,INDIRECT("'" &amp; $D$33 &amp; "'!$A$9:$AD$120"),MATCH("2. Allergies and/or Reactions",INDIRECT("'" &amp; $D$33 &amp; "'!$A$9:$AD$9"),0),FALSE)/VLOOKUP($B66,INDIRECT("'" &amp; $D$33 &amp; "'!$A$9:$AD$120"),MATCH("# of Records Reviewed (denominator):",INDIRECT("'" &amp; $D$33 &amp; "'!$A$9:$AD$9"),0),FALSE))))))</f>
        <v xml:space="preserve"> </v>
      </c>
      <c r="I66" s="53" t="str">
        <f ca="1">IF($B66=0," ",IF(LEFT(EDTC115[[#Headers],[EnterQ6]],6)="EnterQ"," ",
IF((VLOOKUP($B66,INDIRECT("'"&amp;$D$33&amp;"'!$A$9:$AD$120"),MATCH("# of Records Reviewed (denominator):",INDIRECT("'" &amp; $D$33 &amp; "'!$A$9:$AD$9"),0),FALSE))="","N/A",
IF(VLOOKUP($B66,INDIRECT("'" &amp; $D$33 &amp; "'!$A$9:$AD$120"),MATCH("# of Records Reviewed (denominator):",INDIRECT("'" &amp; $D$33 &amp; "'!$A$9:$AD$9"),0),FALSE)="0","0 cases",
(VLOOKUP($B66,INDIRECT("'" &amp; $D$33 &amp; "'!$A$9:$AD$120"),MATCH("2. Allergies and/or Reactions",INDIRECT("'" &amp; $D$33 &amp; "'!$A$9:$AD$9"),0),FALSE)/VLOOKUP($B66,INDIRECT("'" &amp; $D$33 &amp; "'!$A$9:$AD$120"),MATCH("# of Records Reviewed (denominator):",INDIRECT("'" &amp; $D$33 &amp; "'!$A$9:$AD$9"),0),FALSE))))))</f>
        <v xml:space="preserve"> </v>
      </c>
      <c r="J66" s="53" t="str">
        <f ca="1">IF($B66=0," ",IF(LEFT(EDTC115[[#Headers],[EnterQ7]],6)="EnterQ"," ",
IF((VLOOKUP($B66,INDIRECT("'"&amp;$D$33&amp;"'!$A$9:$AD$120"),MATCH("# of Records Reviewed (denominator):",INDIRECT("'" &amp; $D$33 &amp; "'!$A$9:$AD$9"),0),FALSE))="","N/A",
IF(VLOOKUP($B66,INDIRECT("'" &amp; $D$33 &amp; "'!$A$9:$AD$120"),MATCH("# of Records Reviewed (denominator):",INDIRECT("'" &amp; $D$33 &amp; "'!$A$9:$AD$9"),0),FALSE)="0","0 cases",
(VLOOKUP($B66,INDIRECT("'" &amp; $D$33 &amp; "'!$A$9:$AD$120"),MATCH("2. Allergies and/or Reactions",INDIRECT("'" &amp; $D$33 &amp; "'!$A$9:$AD$9"),0),FALSE)/VLOOKUP($B66,INDIRECT("'" &amp; $D$33 &amp; "'!$A$9:$AD$120"),MATCH("# of Records Reviewed (denominator):",INDIRECT("'" &amp; $D$33 &amp; "'!$A$9:$AD$9"),0),FALSE))))))</f>
        <v xml:space="preserve"> </v>
      </c>
      <c r="K66" s="53" t="str">
        <f ca="1">IF($B66=0," ",IF(LEFT(EDTC115[[#Headers],[EnterQ8]],6)="EnterQ"," ",
IF((VLOOKUP($B66,INDIRECT("'"&amp;$D$33&amp;"'!$A$9:$AD$120"),MATCH("# of Records Reviewed (denominator):",INDIRECT("'" &amp; $D$33 &amp; "'!$A$9:$AD$9"),0),FALSE))="","N/A",
IF(VLOOKUP($B66,INDIRECT("'" &amp; $D$33 &amp; "'!$A$9:$AD$120"),MATCH("# of Records Reviewed (denominator):",INDIRECT("'" &amp; $D$33 &amp; "'!$A$9:$AD$9"),0),FALSE)="0","0 cases",
(VLOOKUP($B66,INDIRECT("'" &amp; $D$33 &amp; "'!$A$9:$AD$120"),MATCH("2. Allergies and/or Reactions",INDIRECT("'" &amp; $D$33 &amp; "'!$A$9:$AD$9"),0),FALSE)/VLOOKUP($B66,INDIRECT("'" &amp; $D$33 &amp; "'!$A$9:$AD$120"),MATCH("# of Records Reviewed (denominator):",INDIRECT("'" &amp; $D$33 &amp; "'!$A$9:$AD$9"),0),FALSE))))))</f>
        <v xml:space="preserve"> </v>
      </c>
    </row>
    <row r="67" spans="2:11" x14ac:dyDescent="0.25">
      <c r="B67" s="52">
        <f>IF('Update Master Hospital List'!D34=0,0,'Update Master Hospital List'!D34)</f>
        <v>0</v>
      </c>
      <c r="C67" s="52">
        <f>IF('Update Master Hospital List'!E34=0,0,'Update Master Hospital List'!E34)</f>
        <v>0</v>
      </c>
      <c r="D67" s="53" t="str">
        <f ca="1">IF($B67=0," ",IF(LEFT(EDTC115[[#Headers],[EnterQ1]],6)="EnterQ"," ",
IF((VLOOKUP($B67,INDIRECT("'"&amp;$D$33&amp;"'!$A$9:$AD$120"),MATCH("# of Records Reviewed (denominator):",INDIRECT("'" &amp; $D$33 &amp; "'!$A$9:$AD$9"),0),FALSE))="","N/A",
IF(VLOOKUP($B67,INDIRECT("'" &amp; $D$33 &amp; "'!$A$9:$AD$120"),MATCH("# of Records Reviewed (denominator):",INDIRECT("'" &amp; $D$33 &amp; "'!$A$9:$AD$9"),0),FALSE)="0","0 cases",
(VLOOKUP($B67,INDIRECT("'" &amp; $D$33 &amp; "'!$A$9:$AD$120"),MATCH("2. Allergies and/or Reactions",INDIRECT("'" &amp; $D$33 &amp; "'!$A$9:$AD$9"),0),FALSE)/VLOOKUP($B67,INDIRECT("'" &amp; $D$33 &amp; "'!$A$9:$AD$120"),MATCH("# of Records Reviewed (denominator):",INDIRECT("'" &amp; $D$33 &amp; "'!$A$9:$AD$9"),0),FALSE))))))</f>
        <v xml:space="preserve"> </v>
      </c>
      <c r="E67" s="53" t="str">
        <f ca="1">IF($B67=0," ",IF(LEFT(EDTC115[[#Headers],[EnterQ2]],6)="EnterQ"," ",
IF((VLOOKUP($B67,INDIRECT("'"&amp;$D$33&amp;"'!$A$9:$AD$120"),MATCH("# of Records Reviewed (denominator):",INDIRECT("'" &amp; $D$33 &amp; "'!$A$9:$AD$9"),0),FALSE))="","N/A",
IF(VLOOKUP($B67,INDIRECT("'" &amp; $D$33 &amp; "'!$A$9:$AD$120"),MATCH("# of Records Reviewed (denominator):",INDIRECT("'" &amp; $D$33 &amp; "'!$A$9:$AD$9"),0),FALSE)="0","0 cases",
(VLOOKUP($B67,INDIRECT("'" &amp; $D$33 &amp; "'!$A$9:$AD$120"),MATCH("2. Allergies and/or Reactions",INDIRECT("'" &amp; $D$33 &amp; "'!$A$9:$AD$9"),0),FALSE)/VLOOKUP($B67,INDIRECT("'" &amp; $D$33 &amp; "'!$A$9:$AD$120"),MATCH("# of Records Reviewed (denominator):",INDIRECT("'" &amp; $D$33 &amp; "'!$A$9:$AD$9"),0),FALSE))))))</f>
        <v xml:space="preserve"> </v>
      </c>
      <c r="F67" s="53" t="str">
        <f ca="1">IF($B67=0," ",IF(LEFT(EDTC115[[#Headers],[EnterQ3]],6)="EnterQ"," ",
IF((VLOOKUP($B67,INDIRECT("'"&amp;$D$33&amp;"'!$A$9:$AD$120"),MATCH("# of Records Reviewed (denominator):",INDIRECT("'" &amp; $D$33 &amp; "'!$A$9:$AD$9"),0),FALSE))="","N/A",
IF(VLOOKUP($B67,INDIRECT("'" &amp; $D$33 &amp; "'!$A$9:$AD$120"),MATCH("# of Records Reviewed (denominator):",INDIRECT("'" &amp; $D$33 &amp; "'!$A$9:$AD$9"),0),FALSE)="0","0 cases",
(VLOOKUP($B67,INDIRECT("'" &amp; $D$33 &amp; "'!$A$9:$AD$120"),MATCH("2. Allergies and/or Reactions",INDIRECT("'" &amp; $D$33 &amp; "'!$A$9:$AD$9"),0),FALSE)/VLOOKUP($B67,INDIRECT("'" &amp; $D$33 &amp; "'!$A$9:$AD$120"),MATCH("# of Records Reviewed (denominator):",INDIRECT("'" &amp; $D$33 &amp; "'!$A$9:$AD$9"),0),FALSE))))))</f>
        <v xml:space="preserve"> </v>
      </c>
      <c r="G67" s="53" t="str">
        <f ca="1">IF($B67=0," ",IF(LEFT(EDTC115[[#Headers],[EnterQ4]],6)="EnterQ"," ",
IF((VLOOKUP($B67,INDIRECT("'"&amp;$D$33&amp;"'!$A$9:$AD$120"),MATCH("# of Records Reviewed (denominator):",INDIRECT("'" &amp; $D$33 &amp; "'!$A$9:$AD$9"),0),FALSE))="","N/A",
IF(VLOOKUP($B67,INDIRECT("'" &amp; $D$33 &amp; "'!$A$9:$AD$120"),MATCH("# of Records Reviewed (denominator):",INDIRECT("'" &amp; $D$33 &amp; "'!$A$9:$AD$9"),0),FALSE)="0","0 cases",
(VLOOKUP($B67,INDIRECT("'" &amp; $D$33 &amp; "'!$A$9:$AD$120"),MATCH("2. Allergies and/or Reactions",INDIRECT("'" &amp; $D$33 &amp; "'!$A$9:$AD$9"),0),FALSE)/VLOOKUP($B67,INDIRECT("'" &amp; $D$33 &amp; "'!$A$9:$AD$120"),MATCH("# of Records Reviewed (denominator):",INDIRECT("'" &amp; $D$33 &amp; "'!$A$9:$AD$9"),0),FALSE))))))</f>
        <v xml:space="preserve"> </v>
      </c>
      <c r="H67" s="53" t="str">
        <f ca="1">IF($B67=0," ",IF(LEFT(EDTC115[[#Headers],[EnterQ5]],6)="EnterQ"," ",
IF((VLOOKUP($B67,INDIRECT("'"&amp;$D$33&amp;"'!$A$9:$AD$120"),MATCH("# of Records Reviewed (denominator):",INDIRECT("'" &amp; $D$33 &amp; "'!$A$9:$AD$9"),0),FALSE))="","N/A",
IF(VLOOKUP($B67,INDIRECT("'" &amp; $D$33 &amp; "'!$A$9:$AD$120"),MATCH("# of Records Reviewed (denominator):",INDIRECT("'" &amp; $D$33 &amp; "'!$A$9:$AD$9"),0),FALSE)="0","0 cases",
(VLOOKUP($B67,INDIRECT("'" &amp; $D$33 &amp; "'!$A$9:$AD$120"),MATCH("2. Allergies and/or Reactions",INDIRECT("'" &amp; $D$33 &amp; "'!$A$9:$AD$9"),0),FALSE)/VLOOKUP($B67,INDIRECT("'" &amp; $D$33 &amp; "'!$A$9:$AD$120"),MATCH("# of Records Reviewed (denominator):",INDIRECT("'" &amp; $D$33 &amp; "'!$A$9:$AD$9"),0),FALSE))))))</f>
        <v xml:space="preserve"> </v>
      </c>
      <c r="I67" s="53" t="str">
        <f ca="1">IF($B67=0," ",IF(LEFT(EDTC115[[#Headers],[EnterQ6]],6)="EnterQ"," ",
IF((VLOOKUP($B67,INDIRECT("'"&amp;$D$33&amp;"'!$A$9:$AD$120"),MATCH("# of Records Reviewed (denominator):",INDIRECT("'" &amp; $D$33 &amp; "'!$A$9:$AD$9"),0),FALSE))="","N/A",
IF(VLOOKUP($B67,INDIRECT("'" &amp; $D$33 &amp; "'!$A$9:$AD$120"),MATCH("# of Records Reviewed (denominator):",INDIRECT("'" &amp; $D$33 &amp; "'!$A$9:$AD$9"),0),FALSE)="0","0 cases",
(VLOOKUP($B67,INDIRECT("'" &amp; $D$33 &amp; "'!$A$9:$AD$120"),MATCH("2. Allergies and/or Reactions",INDIRECT("'" &amp; $D$33 &amp; "'!$A$9:$AD$9"),0),FALSE)/VLOOKUP($B67,INDIRECT("'" &amp; $D$33 &amp; "'!$A$9:$AD$120"),MATCH("# of Records Reviewed (denominator):",INDIRECT("'" &amp; $D$33 &amp; "'!$A$9:$AD$9"),0),FALSE))))))</f>
        <v xml:space="preserve"> </v>
      </c>
      <c r="J67" s="53" t="str">
        <f ca="1">IF($B67=0," ",IF(LEFT(EDTC115[[#Headers],[EnterQ7]],6)="EnterQ"," ",
IF((VLOOKUP($B67,INDIRECT("'"&amp;$D$33&amp;"'!$A$9:$AD$120"),MATCH("# of Records Reviewed (denominator):",INDIRECT("'" &amp; $D$33 &amp; "'!$A$9:$AD$9"),0),FALSE))="","N/A",
IF(VLOOKUP($B67,INDIRECT("'" &amp; $D$33 &amp; "'!$A$9:$AD$120"),MATCH("# of Records Reviewed (denominator):",INDIRECT("'" &amp; $D$33 &amp; "'!$A$9:$AD$9"),0),FALSE)="0","0 cases",
(VLOOKUP($B67,INDIRECT("'" &amp; $D$33 &amp; "'!$A$9:$AD$120"),MATCH("2. Allergies and/or Reactions",INDIRECT("'" &amp; $D$33 &amp; "'!$A$9:$AD$9"),0),FALSE)/VLOOKUP($B67,INDIRECT("'" &amp; $D$33 &amp; "'!$A$9:$AD$120"),MATCH("# of Records Reviewed (denominator):",INDIRECT("'" &amp; $D$33 &amp; "'!$A$9:$AD$9"),0),FALSE))))))</f>
        <v xml:space="preserve"> </v>
      </c>
      <c r="K67" s="53" t="str">
        <f ca="1">IF($B67=0," ",IF(LEFT(EDTC115[[#Headers],[EnterQ8]],6)="EnterQ"," ",
IF((VLOOKUP($B67,INDIRECT("'"&amp;$D$33&amp;"'!$A$9:$AD$120"),MATCH("# of Records Reviewed (denominator):",INDIRECT("'" &amp; $D$33 &amp; "'!$A$9:$AD$9"),0),FALSE))="","N/A",
IF(VLOOKUP($B67,INDIRECT("'" &amp; $D$33 &amp; "'!$A$9:$AD$120"),MATCH("# of Records Reviewed (denominator):",INDIRECT("'" &amp; $D$33 &amp; "'!$A$9:$AD$9"),0),FALSE)="0","0 cases",
(VLOOKUP($B67,INDIRECT("'" &amp; $D$33 &amp; "'!$A$9:$AD$120"),MATCH("2. Allergies and/or Reactions",INDIRECT("'" &amp; $D$33 &amp; "'!$A$9:$AD$9"),0),FALSE)/VLOOKUP($B67,INDIRECT("'" &amp; $D$33 &amp; "'!$A$9:$AD$120"),MATCH("# of Records Reviewed (denominator):",INDIRECT("'" &amp; $D$33 &amp; "'!$A$9:$AD$9"),0),FALSE))))))</f>
        <v xml:space="preserve"> </v>
      </c>
    </row>
    <row r="68" spans="2:11" x14ac:dyDescent="0.25">
      <c r="B68" s="52">
        <f>IF('Update Master Hospital List'!D35=0,0,'Update Master Hospital List'!D35)</f>
        <v>0</v>
      </c>
      <c r="C68" s="52">
        <f>IF('Update Master Hospital List'!E35=0,0,'Update Master Hospital List'!E35)</f>
        <v>0</v>
      </c>
      <c r="D68" s="53" t="str">
        <f ca="1">IF($B68=0," ",IF(LEFT(EDTC115[[#Headers],[EnterQ1]],6)="EnterQ"," ",
IF((VLOOKUP($B68,INDIRECT("'"&amp;$D$33&amp;"'!$A$9:$AD$120"),MATCH("# of Records Reviewed (denominator):",INDIRECT("'" &amp; $D$33 &amp; "'!$A$9:$AD$9"),0),FALSE))="","N/A",
IF(VLOOKUP($B68,INDIRECT("'" &amp; $D$33 &amp; "'!$A$9:$AD$120"),MATCH("# of Records Reviewed (denominator):",INDIRECT("'" &amp; $D$33 &amp; "'!$A$9:$AD$9"),0),FALSE)="0","0 cases",
(VLOOKUP($B68,INDIRECT("'" &amp; $D$33 &amp; "'!$A$9:$AD$120"),MATCH("2. Allergies and/or Reactions",INDIRECT("'" &amp; $D$33 &amp; "'!$A$9:$AD$9"),0),FALSE)/VLOOKUP($B68,INDIRECT("'" &amp; $D$33 &amp; "'!$A$9:$AD$120"),MATCH("# of Records Reviewed (denominator):",INDIRECT("'" &amp; $D$33 &amp; "'!$A$9:$AD$9"),0),FALSE))))))</f>
        <v xml:space="preserve"> </v>
      </c>
      <c r="E68" s="53" t="str">
        <f ca="1">IF($B68=0," ",IF(LEFT(EDTC115[[#Headers],[EnterQ2]],6)="EnterQ"," ",
IF((VLOOKUP($B68,INDIRECT("'"&amp;$D$33&amp;"'!$A$9:$AD$120"),MATCH("# of Records Reviewed (denominator):",INDIRECT("'" &amp; $D$33 &amp; "'!$A$9:$AD$9"),0),FALSE))="","N/A",
IF(VLOOKUP($B68,INDIRECT("'" &amp; $D$33 &amp; "'!$A$9:$AD$120"),MATCH("# of Records Reviewed (denominator):",INDIRECT("'" &amp; $D$33 &amp; "'!$A$9:$AD$9"),0),FALSE)="0","0 cases",
(VLOOKUP($B68,INDIRECT("'" &amp; $D$33 &amp; "'!$A$9:$AD$120"),MATCH("2. Allergies and/or Reactions",INDIRECT("'" &amp; $D$33 &amp; "'!$A$9:$AD$9"),0),FALSE)/VLOOKUP($B68,INDIRECT("'" &amp; $D$33 &amp; "'!$A$9:$AD$120"),MATCH("# of Records Reviewed (denominator):",INDIRECT("'" &amp; $D$33 &amp; "'!$A$9:$AD$9"),0),FALSE))))))</f>
        <v xml:space="preserve"> </v>
      </c>
      <c r="F68" s="53" t="str">
        <f ca="1">IF($B68=0," ",IF(LEFT(EDTC115[[#Headers],[EnterQ3]],6)="EnterQ"," ",
IF((VLOOKUP($B68,INDIRECT("'"&amp;$D$33&amp;"'!$A$9:$AD$120"),MATCH("# of Records Reviewed (denominator):",INDIRECT("'" &amp; $D$33 &amp; "'!$A$9:$AD$9"),0),FALSE))="","N/A",
IF(VLOOKUP($B68,INDIRECT("'" &amp; $D$33 &amp; "'!$A$9:$AD$120"),MATCH("# of Records Reviewed (denominator):",INDIRECT("'" &amp; $D$33 &amp; "'!$A$9:$AD$9"),0),FALSE)="0","0 cases",
(VLOOKUP($B68,INDIRECT("'" &amp; $D$33 &amp; "'!$A$9:$AD$120"),MATCH("2. Allergies and/or Reactions",INDIRECT("'" &amp; $D$33 &amp; "'!$A$9:$AD$9"),0),FALSE)/VLOOKUP($B68,INDIRECT("'" &amp; $D$33 &amp; "'!$A$9:$AD$120"),MATCH("# of Records Reviewed (denominator):",INDIRECT("'" &amp; $D$33 &amp; "'!$A$9:$AD$9"),0),FALSE))))))</f>
        <v xml:space="preserve"> </v>
      </c>
      <c r="G68" s="53" t="str">
        <f ca="1">IF($B68=0," ",IF(LEFT(EDTC115[[#Headers],[EnterQ4]],6)="EnterQ"," ",
IF((VLOOKUP($B68,INDIRECT("'"&amp;$D$33&amp;"'!$A$9:$AD$120"),MATCH("# of Records Reviewed (denominator):",INDIRECT("'" &amp; $D$33 &amp; "'!$A$9:$AD$9"),0),FALSE))="","N/A",
IF(VLOOKUP($B68,INDIRECT("'" &amp; $D$33 &amp; "'!$A$9:$AD$120"),MATCH("# of Records Reviewed (denominator):",INDIRECT("'" &amp; $D$33 &amp; "'!$A$9:$AD$9"),0),FALSE)="0","0 cases",
(VLOOKUP($B68,INDIRECT("'" &amp; $D$33 &amp; "'!$A$9:$AD$120"),MATCH("2. Allergies and/or Reactions",INDIRECT("'" &amp; $D$33 &amp; "'!$A$9:$AD$9"),0),FALSE)/VLOOKUP($B68,INDIRECT("'" &amp; $D$33 &amp; "'!$A$9:$AD$120"),MATCH("# of Records Reviewed (denominator):",INDIRECT("'" &amp; $D$33 &amp; "'!$A$9:$AD$9"),0),FALSE))))))</f>
        <v xml:space="preserve"> </v>
      </c>
      <c r="H68" s="53" t="str">
        <f ca="1">IF($B68=0," ",IF(LEFT(EDTC115[[#Headers],[EnterQ5]],6)="EnterQ"," ",
IF((VLOOKUP($B68,INDIRECT("'"&amp;$D$33&amp;"'!$A$9:$AD$120"),MATCH("# of Records Reviewed (denominator):",INDIRECT("'" &amp; $D$33 &amp; "'!$A$9:$AD$9"),0),FALSE))="","N/A",
IF(VLOOKUP($B68,INDIRECT("'" &amp; $D$33 &amp; "'!$A$9:$AD$120"),MATCH("# of Records Reviewed (denominator):",INDIRECT("'" &amp; $D$33 &amp; "'!$A$9:$AD$9"),0),FALSE)="0","0 cases",
(VLOOKUP($B68,INDIRECT("'" &amp; $D$33 &amp; "'!$A$9:$AD$120"),MATCH("2. Allergies and/or Reactions",INDIRECT("'" &amp; $D$33 &amp; "'!$A$9:$AD$9"),0),FALSE)/VLOOKUP($B68,INDIRECT("'" &amp; $D$33 &amp; "'!$A$9:$AD$120"),MATCH("# of Records Reviewed (denominator):",INDIRECT("'" &amp; $D$33 &amp; "'!$A$9:$AD$9"),0),FALSE))))))</f>
        <v xml:space="preserve"> </v>
      </c>
      <c r="I68" s="53" t="str">
        <f ca="1">IF($B68=0," ",IF(LEFT(EDTC115[[#Headers],[EnterQ6]],6)="EnterQ"," ",
IF((VLOOKUP($B68,INDIRECT("'"&amp;$D$33&amp;"'!$A$9:$AD$120"),MATCH("# of Records Reviewed (denominator):",INDIRECT("'" &amp; $D$33 &amp; "'!$A$9:$AD$9"),0),FALSE))="","N/A",
IF(VLOOKUP($B68,INDIRECT("'" &amp; $D$33 &amp; "'!$A$9:$AD$120"),MATCH("# of Records Reviewed (denominator):",INDIRECT("'" &amp; $D$33 &amp; "'!$A$9:$AD$9"),0),FALSE)="0","0 cases",
(VLOOKUP($B68,INDIRECT("'" &amp; $D$33 &amp; "'!$A$9:$AD$120"),MATCH("2. Allergies and/or Reactions",INDIRECT("'" &amp; $D$33 &amp; "'!$A$9:$AD$9"),0),FALSE)/VLOOKUP($B68,INDIRECT("'" &amp; $D$33 &amp; "'!$A$9:$AD$120"),MATCH("# of Records Reviewed (denominator):",INDIRECT("'" &amp; $D$33 &amp; "'!$A$9:$AD$9"),0),FALSE))))))</f>
        <v xml:space="preserve"> </v>
      </c>
      <c r="J68" s="53" t="str">
        <f ca="1">IF($B68=0," ",IF(LEFT(EDTC115[[#Headers],[EnterQ7]],6)="EnterQ"," ",
IF((VLOOKUP($B68,INDIRECT("'"&amp;$D$33&amp;"'!$A$9:$AD$120"),MATCH("# of Records Reviewed (denominator):",INDIRECT("'" &amp; $D$33 &amp; "'!$A$9:$AD$9"),0),FALSE))="","N/A",
IF(VLOOKUP($B68,INDIRECT("'" &amp; $D$33 &amp; "'!$A$9:$AD$120"),MATCH("# of Records Reviewed (denominator):",INDIRECT("'" &amp; $D$33 &amp; "'!$A$9:$AD$9"),0),FALSE)="0","0 cases",
(VLOOKUP($B68,INDIRECT("'" &amp; $D$33 &amp; "'!$A$9:$AD$120"),MATCH("2. Allergies and/or Reactions",INDIRECT("'" &amp; $D$33 &amp; "'!$A$9:$AD$9"),0),FALSE)/VLOOKUP($B68,INDIRECT("'" &amp; $D$33 &amp; "'!$A$9:$AD$120"),MATCH("# of Records Reviewed (denominator):",INDIRECT("'" &amp; $D$33 &amp; "'!$A$9:$AD$9"),0),FALSE))))))</f>
        <v xml:space="preserve"> </v>
      </c>
      <c r="K68" s="53" t="str">
        <f ca="1">IF($B68=0," ",IF(LEFT(EDTC115[[#Headers],[EnterQ8]],6)="EnterQ"," ",
IF((VLOOKUP($B68,INDIRECT("'"&amp;$D$33&amp;"'!$A$9:$AD$120"),MATCH("# of Records Reviewed (denominator):",INDIRECT("'" &amp; $D$33 &amp; "'!$A$9:$AD$9"),0),FALSE))="","N/A",
IF(VLOOKUP($B68,INDIRECT("'" &amp; $D$33 &amp; "'!$A$9:$AD$120"),MATCH("# of Records Reviewed (denominator):",INDIRECT("'" &amp; $D$33 &amp; "'!$A$9:$AD$9"),0),FALSE)="0","0 cases",
(VLOOKUP($B68,INDIRECT("'" &amp; $D$33 &amp; "'!$A$9:$AD$120"),MATCH("2. Allergies and/or Reactions",INDIRECT("'" &amp; $D$33 &amp; "'!$A$9:$AD$9"),0),FALSE)/VLOOKUP($B68,INDIRECT("'" &amp; $D$33 &amp; "'!$A$9:$AD$120"),MATCH("# of Records Reviewed (denominator):",INDIRECT("'" &amp; $D$33 &amp; "'!$A$9:$AD$9"),0),FALSE))))))</f>
        <v xml:space="preserve"> </v>
      </c>
    </row>
    <row r="69" spans="2:11" x14ac:dyDescent="0.25">
      <c r="B69" s="52">
        <f>IF('Update Master Hospital List'!D36=0,0,'Update Master Hospital List'!D36)</f>
        <v>0</v>
      </c>
      <c r="C69" s="52">
        <f>IF('Update Master Hospital List'!E36=0,0,'Update Master Hospital List'!E36)</f>
        <v>0</v>
      </c>
      <c r="D69" s="53" t="str">
        <f ca="1">IF($B69=0," ",IF(LEFT(EDTC115[[#Headers],[EnterQ1]],6)="EnterQ"," ",
IF((VLOOKUP($B69,INDIRECT("'"&amp;$D$33&amp;"'!$A$9:$AD$120"),MATCH("# of Records Reviewed (denominator):",INDIRECT("'" &amp; $D$33 &amp; "'!$A$9:$AD$9"),0),FALSE))="","N/A",
IF(VLOOKUP($B69,INDIRECT("'" &amp; $D$33 &amp; "'!$A$9:$AD$120"),MATCH("# of Records Reviewed (denominator):",INDIRECT("'" &amp; $D$33 &amp; "'!$A$9:$AD$9"),0),FALSE)="0","0 cases",
(VLOOKUP($B69,INDIRECT("'" &amp; $D$33 &amp; "'!$A$9:$AD$120"),MATCH("2. Allergies and/or Reactions",INDIRECT("'" &amp; $D$33 &amp; "'!$A$9:$AD$9"),0),FALSE)/VLOOKUP($B69,INDIRECT("'" &amp; $D$33 &amp; "'!$A$9:$AD$120"),MATCH("# of Records Reviewed (denominator):",INDIRECT("'" &amp; $D$33 &amp; "'!$A$9:$AD$9"),0),FALSE))))))</f>
        <v xml:space="preserve"> </v>
      </c>
      <c r="E69" s="53" t="str">
        <f ca="1">IF($B69=0," ",IF(LEFT(EDTC115[[#Headers],[EnterQ2]],6)="EnterQ"," ",
IF((VLOOKUP($B69,INDIRECT("'"&amp;$D$33&amp;"'!$A$9:$AD$120"),MATCH("# of Records Reviewed (denominator):",INDIRECT("'" &amp; $D$33 &amp; "'!$A$9:$AD$9"),0),FALSE))="","N/A",
IF(VLOOKUP($B69,INDIRECT("'" &amp; $D$33 &amp; "'!$A$9:$AD$120"),MATCH("# of Records Reviewed (denominator):",INDIRECT("'" &amp; $D$33 &amp; "'!$A$9:$AD$9"),0),FALSE)="0","0 cases",
(VLOOKUP($B69,INDIRECT("'" &amp; $D$33 &amp; "'!$A$9:$AD$120"),MATCH("2. Allergies and/or Reactions",INDIRECT("'" &amp; $D$33 &amp; "'!$A$9:$AD$9"),0),FALSE)/VLOOKUP($B69,INDIRECT("'" &amp; $D$33 &amp; "'!$A$9:$AD$120"),MATCH("# of Records Reviewed (denominator):",INDIRECT("'" &amp; $D$33 &amp; "'!$A$9:$AD$9"),0),FALSE))))))</f>
        <v xml:space="preserve"> </v>
      </c>
      <c r="F69" s="53" t="str">
        <f ca="1">IF($B69=0," ",IF(LEFT(EDTC115[[#Headers],[EnterQ3]],6)="EnterQ"," ",
IF((VLOOKUP($B69,INDIRECT("'"&amp;$D$33&amp;"'!$A$9:$AD$120"),MATCH("# of Records Reviewed (denominator):",INDIRECT("'" &amp; $D$33 &amp; "'!$A$9:$AD$9"),0),FALSE))="","N/A",
IF(VLOOKUP($B69,INDIRECT("'" &amp; $D$33 &amp; "'!$A$9:$AD$120"),MATCH("# of Records Reviewed (denominator):",INDIRECT("'" &amp; $D$33 &amp; "'!$A$9:$AD$9"),0),FALSE)="0","0 cases",
(VLOOKUP($B69,INDIRECT("'" &amp; $D$33 &amp; "'!$A$9:$AD$120"),MATCH("2. Allergies and/or Reactions",INDIRECT("'" &amp; $D$33 &amp; "'!$A$9:$AD$9"),0),FALSE)/VLOOKUP($B69,INDIRECT("'" &amp; $D$33 &amp; "'!$A$9:$AD$120"),MATCH("# of Records Reviewed (denominator):",INDIRECT("'" &amp; $D$33 &amp; "'!$A$9:$AD$9"),0),FALSE))))))</f>
        <v xml:space="preserve"> </v>
      </c>
      <c r="G69" s="53" t="str">
        <f ca="1">IF($B69=0," ",IF(LEFT(EDTC115[[#Headers],[EnterQ4]],6)="EnterQ"," ",
IF((VLOOKUP($B69,INDIRECT("'"&amp;$D$33&amp;"'!$A$9:$AD$120"),MATCH("# of Records Reviewed (denominator):",INDIRECT("'" &amp; $D$33 &amp; "'!$A$9:$AD$9"),0),FALSE))="","N/A",
IF(VLOOKUP($B69,INDIRECT("'" &amp; $D$33 &amp; "'!$A$9:$AD$120"),MATCH("# of Records Reviewed (denominator):",INDIRECT("'" &amp; $D$33 &amp; "'!$A$9:$AD$9"),0),FALSE)="0","0 cases",
(VLOOKUP($B69,INDIRECT("'" &amp; $D$33 &amp; "'!$A$9:$AD$120"),MATCH("2. Allergies and/or Reactions",INDIRECT("'" &amp; $D$33 &amp; "'!$A$9:$AD$9"),0),FALSE)/VLOOKUP($B69,INDIRECT("'" &amp; $D$33 &amp; "'!$A$9:$AD$120"),MATCH("# of Records Reviewed (denominator):",INDIRECT("'" &amp; $D$33 &amp; "'!$A$9:$AD$9"),0),FALSE))))))</f>
        <v xml:space="preserve"> </v>
      </c>
      <c r="H69" s="53" t="str">
        <f ca="1">IF($B69=0," ",IF(LEFT(EDTC115[[#Headers],[EnterQ5]],6)="EnterQ"," ",
IF((VLOOKUP($B69,INDIRECT("'"&amp;$D$33&amp;"'!$A$9:$AD$120"),MATCH("# of Records Reviewed (denominator):",INDIRECT("'" &amp; $D$33 &amp; "'!$A$9:$AD$9"),0),FALSE))="","N/A",
IF(VLOOKUP($B69,INDIRECT("'" &amp; $D$33 &amp; "'!$A$9:$AD$120"),MATCH("# of Records Reviewed (denominator):",INDIRECT("'" &amp; $D$33 &amp; "'!$A$9:$AD$9"),0),FALSE)="0","0 cases",
(VLOOKUP($B69,INDIRECT("'" &amp; $D$33 &amp; "'!$A$9:$AD$120"),MATCH("2. Allergies and/or Reactions",INDIRECT("'" &amp; $D$33 &amp; "'!$A$9:$AD$9"),0),FALSE)/VLOOKUP($B69,INDIRECT("'" &amp; $D$33 &amp; "'!$A$9:$AD$120"),MATCH("# of Records Reviewed (denominator):",INDIRECT("'" &amp; $D$33 &amp; "'!$A$9:$AD$9"),0),FALSE))))))</f>
        <v xml:space="preserve"> </v>
      </c>
      <c r="I69" s="53" t="str">
        <f ca="1">IF($B69=0," ",IF(LEFT(EDTC115[[#Headers],[EnterQ6]],6)="EnterQ"," ",
IF((VLOOKUP($B69,INDIRECT("'"&amp;$D$33&amp;"'!$A$9:$AD$120"),MATCH("# of Records Reviewed (denominator):",INDIRECT("'" &amp; $D$33 &amp; "'!$A$9:$AD$9"),0),FALSE))="","N/A",
IF(VLOOKUP($B69,INDIRECT("'" &amp; $D$33 &amp; "'!$A$9:$AD$120"),MATCH("# of Records Reviewed (denominator):",INDIRECT("'" &amp; $D$33 &amp; "'!$A$9:$AD$9"),0),FALSE)="0","0 cases",
(VLOOKUP($B69,INDIRECT("'" &amp; $D$33 &amp; "'!$A$9:$AD$120"),MATCH("2. Allergies and/or Reactions",INDIRECT("'" &amp; $D$33 &amp; "'!$A$9:$AD$9"),0),FALSE)/VLOOKUP($B69,INDIRECT("'" &amp; $D$33 &amp; "'!$A$9:$AD$120"),MATCH("# of Records Reviewed (denominator):",INDIRECT("'" &amp; $D$33 &amp; "'!$A$9:$AD$9"),0),FALSE))))))</f>
        <v xml:space="preserve"> </v>
      </c>
      <c r="J69" s="53" t="str">
        <f ca="1">IF($B69=0," ",IF(LEFT(EDTC115[[#Headers],[EnterQ7]],6)="EnterQ"," ",
IF((VLOOKUP($B69,INDIRECT("'"&amp;$D$33&amp;"'!$A$9:$AD$120"),MATCH("# of Records Reviewed (denominator):",INDIRECT("'" &amp; $D$33 &amp; "'!$A$9:$AD$9"),0),FALSE))="","N/A",
IF(VLOOKUP($B69,INDIRECT("'" &amp; $D$33 &amp; "'!$A$9:$AD$120"),MATCH("# of Records Reviewed (denominator):",INDIRECT("'" &amp; $D$33 &amp; "'!$A$9:$AD$9"),0),FALSE)="0","0 cases",
(VLOOKUP($B69,INDIRECT("'" &amp; $D$33 &amp; "'!$A$9:$AD$120"),MATCH("2. Allergies and/or Reactions",INDIRECT("'" &amp; $D$33 &amp; "'!$A$9:$AD$9"),0),FALSE)/VLOOKUP($B69,INDIRECT("'" &amp; $D$33 &amp; "'!$A$9:$AD$120"),MATCH("# of Records Reviewed (denominator):",INDIRECT("'" &amp; $D$33 &amp; "'!$A$9:$AD$9"),0),FALSE))))))</f>
        <v xml:space="preserve"> </v>
      </c>
      <c r="K69" s="53" t="str">
        <f ca="1">IF($B69=0," ",IF(LEFT(EDTC115[[#Headers],[EnterQ8]],6)="EnterQ"," ",
IF((VLOOKUP($B69,INDIRECT("'"&amp;$D$33&amp;"'!$A$9:$AD$120"),MATCH("# of Records Reviewed (denominator):",INDIRECT("'" &amp; $D$33 &amp; "'!$A$9:$AD$9"),0),FALSE))="","N/A",
IF(VLOOKUP($B69,INDIRECT("'" &amp; $D$33 &amp; "'!$A$9:$AD$120"),MATCH("# of Records Reviewed (denominator):",INDIRECT("'" &amp; $D$33 &amp; "'!$A$9:$AD$9"),0),FALSE)="0","0 cases",
(VLOOKUP($B69,INDIRECT("'" &amp; $D$33 &amp; "'!$A$9:$AD$120"),MATCH("2. Allergies and/or Reactions",INDIRECT("'" &amp; $D$33 &amp; "'!$A$9:$AD$9"),0),FALSE)/VLOOKUP($B69,INDIRECT("'" &amp; $D$33 &amp; "'!$A$9:$AD$120"),MATCH("# of Records Reviewed (denominator):",INDIRECT("'" &amp; $D$33 &amp; "'!$A$9:$AD$9"),0),FALSE))))))</f>
        <v xml:space="preserve"> </v>
      </c>
    </row>
    <row r="70" spans="2:11" x14ac:dyDescent="0.25">
      <c r="B70" s="52">
        <f>IF('Update Master Hospital List'!D37=0,0,'Update Master Hospital List'!D37)</f>
        <v>0</v>
      </c>
      <c r="C70" s="52">
        <f>IF('Update Master Hospital List'!E37=0,0,'Update Master Hospital List'!E37)</f>
        <v>0</v>
      </c>
      <c r="D70" s="53" t="str">
        <f ca="1">IF($B70=0," ",IF(LEFT(EDTC115[[#Headers],[EnterQ1]],6)="EnterQ"," ",
IF((VLOOKUP($B70,INDIRECT("'"&amp;$D$33&amp;"'!$A$9:$AD$120"),MATCH("# of Records Reviewed (denominator):",INDIRECT("'" &amp; $D$33 &amp; "'!$A$9:$AD$9"),0),FALSE))="","N/A",
IF(VLOOKUP($B70,INDIRECT("'" &amp; $D$33 &amp; "'!$A$9:$AD$120"),MATCH("# of Records Reviewed (denominator):",INDIRECT("'" &amp; $D$33 &amp; "'!$A$9:$AD$9"),0),FALSE)="0","0 cases",
(VLOOKUP($B70,INDIRECT("'" &amp; $D$33 &amp; "'!$A$9:$AD$120"),MATCH("2. Allergies and/or Reactions",INDIRECT("'" &amp; $D$33 &amp; "'!$A$9:$AD$9"),0),FALSE)/VLOOKUP($B70,INDIRECT("'" &amp; $D$33 &amp; "'!$A$9:$AD$120"),MATCH("# of Records Reviewed (denominator):",INDIRECT("'" &amp; $D$33 &amp; "'!$A$9:$AD$9"),0),FALSE))))))</f>
        <v xml:space="preserve"> </v>
      </c>
      <c r="E70" s="53" t="str">
        <f ca="1">IF($B70=0," ",IF(LEFT(EDTC115[[#Headers],[EnterQ2]],6)="EnterQ"," ",
IF((VLOOKUP($B70,INDIRECT("'"&amp;$D$33&amp;"'!$A$9:$AD$120"),MATCH("# of Records Reviewed (denominator):",INDIRECT("'" &amp; $D$33 &amp; "'!$A$9:$AD$9"),0),FALSE))="","N/A",
IF(VLOOKUP($B70,INDIRECT("'" &amp; $D$33 &amp; "'!$A$9:$AD$120"),MATCH("# of Records Reviewed (denominator):",INDIRECT("'" &amp; $D$33 &amp; "'!$A$9:$AD$9"),0),FALSE)="0","0 cases",
(VLOOKUP($B70,INDIRECT("'" &amp; $D$33 &amp; "'!$A$9:$AD$120"),MATCH("2. Allergies and/or Reactions",INDIRECT("'" &amp; $D$33 &amp; "'!$A$9:$AD$9"),0),FALSE)/VLOOKUP($B70,INDIRECT("'" &amp; $D$33 &amp; "'!$A$9:$AD$120"),MATCH("# of Records Reviewed (denominator):",INDIRECT("'" &amp; $D$33 &amp; "'!$A$9:$AD$9"),0),FALSE))))))</f>
        <v xml:space="preserve"> </v>
      </c>
      <c r="F70" s="53" t="str">
        <f ca="1">IF($B70=0," ",IF(LEFT(EDTC115[[#Headers],[EnterQ3]],6)="EnterQ"," ",
IF((VLOOKUP($B70,INDIRECT("'"&amp;$D$33&amp;"'!$A$9:$AD$120"),MATCH("# of Records Reviewed (denominator):",INDIRECT("'" &amp; $D$33 &amp; "'!$A$9:$AD$9"),0),FALSE))="","N/A",
IF(VLOOKUP($B70,INDIRECT("'" &amp; $D$33 &amp; "'!$A$9:$AD$120"),MATCH("# of Records Reviewed (denominator):",INDIRECT("'" &amp; $D$33 &amp; "'!$A$9:$AD$9"),0),FALSE)="0","0 cases",
(VLOOKUP($B70,INDIRECT("'" &amp; $D$33 &amp; "'!$A$9:$AD$120"),MATCH("2. Allergies and/or Reactions",INDIRECT("'" &amp; $D$33 &amp; "'!$A$9:$AD$9"),0),FALSE)/VLOOKUP($B70,INDIRECT("'" &amp; $D$33 &amp; "'!$A$9:$AD$120"),MATCH("# of Records Reviewed (denominator):",INDIRECT("'" &amp; $D$33 &amp; "'!$A$9:$AD$9"),0),FALSE))))))</f>
        <v xml:space="preserve"> </v>
      </c>
      <c r="G70" s="53" t="str">
        <f ca="1">IF($B70=0," ",IF(LEFT(EDTC115[[#Headers],[EnterQ4]],6)="EnterQ"," ",
IF((VLOOKUP($B70,INDIRECT("'"&amp;$D$33&amp;"'!$A$9:$AD$120"),MATCH("# of Records Reviewed (denominator):",INDIRECT("'" &amp; $D$33 &amp; "'!$A$9:$AD$9"),0),FALSE))="","N/A",
IF(VLOOKUP($B70,INDIRECT("'" &amp; $D$33 &amp; "'!$A$9:$AD$120"),MATCH("# of Records Reviewed (denominator):",INDIRECT("'" &amp; $D$33 &amp; "'!$A$9:$AD$9"),0),FALSE)="0","0 cases",
(VLOOKUP($B70,INDIRECT("'" &amp; $D$33 &amp; "'!$A$9:$AD$120"),MATCH("2. Allergies and/or Reactions",INDIRECT("'" &amp; $D$33 &amp; "'!$A$9:$AD$9"),0),FALSE)/VLOOKUP($B70,INDIRECT("'" &amp; $D$33 &amp; "'!$A$9:$AD$120"),MATCH("# of Records Reviewed (denominator):",INDIRECT("'" &amp; $D$33 &amp; "'!$A$9:$AD$9"),0),FALSE))))))</f>
        <v xml:space="preserve"> </v>
      </c>
      <c r="H70" s="53" t="str">
        <f ca="1">IF($B70=0," ",IF(LEFT(EDTC115[[#Headers],[EnterQ5]],6)="EnterQ"," ",
IF((VLOOKUP($B70,INDIRECT("'"&amp;$D$33&amp;"'!$A$9:$AD$120"),MATCH("# of Records Reviewed (denominator):",INDIRECT("'" &amp; $D$33 &amp; "'!$A$9:$AD$9"),0),FALSE))="","N/A",
IF(VLOOKUP($B70,INDIRECT("'" &amp; $D$33 &amp; "'!$A$9:$AD$120"),MATCH("# of Records Reviewed (denominator):",INDIRECT("'" &amp; $D$33 &amp; "'!$A$9:$AD$9"),0),FALSE)="0","0 cases",
(VLOOKUP($B70,INDIRECT("'" &amp; $D$33 &amp; "'!$A$9:$AD$120"),MATCH("2. Allergies and/or Reactions",INDIRECT("'" &amp; $D$33 &amp; "'!$A$9:$AD$9"),0),FALSE)/VLOOKUP($B70,INDIRECT("'" &amp; $D$33 &amp; "'!$A$9:$AD$120"),MATCH("# of Records Reviewed (denominator):",INDIRECT("'" &amp; $D$33 &amp; "'!$A$9:$AD$9"),0),FALSE))))))</f>
        <v xml:space="preserve"> </v>
      </c>
      <c r="I70" s="53" t="str">
        <f ca="1">IF($B70=0," ",IF(LEFT(EDTC115[[#Headers],[EnterQ6]],6)="EnterQ"," ",
IF((VLOOKUP($B70,INDIRECT("'"&amp;$D$33&amp;"'!$A$9:$AD$120"),MATCH("# of Records Reviewed (denominator):",INDIRECT("'" &amp; $D$33 &amp; "'!$A$9:$AD$9"),0),FALSE))="","N/A",
IF(VLOOKUP($B70,INDIRECT("'" &amp; $D$33 &amp; "'!$A$9:$AD$120"),MATCH("# of Records Reviewed (denominator):",INDIRECT("'" &amp; $D$33 &amp; "'!$A$9:$AD$9"),0),FALSE)="0","0 cases",
(VLOOKUP($B70,INDIRECT("'" &amp; $D$33 &amp; "'!$A$9:$AD$120"),MATCH("2. Allergies and/or Reactions",INDIRECT("'" &amp; $D$33 &amp; "'!$A$9:$AD$9"),0),FALSE)/VLOOKUP($B70,INDIRECT("'" &amp; $D$33 &amp; "'!$A$9:$AD$120"),MATCH("# of Records Reviewed (denominator):",INDIRECT("'" &amp; $D$33 &amp; "'!$A$9:$AD$9"),0),FALSE))))))</f>
        <v xml:space="preserve"> </v>
      </c>
      <c r="J70" s="53" t="str">
        <f ca="1">IF($B70=0," ",IF(LEFT(EDTC115[[#Headers],[EnterQ7]],6)="EnterQ"," ",
IF((VLOOKUP($B70,INDIRECT("'"&amp;$D$33&amp;"'!$A$9:$AD$120"),MATCH("# of Records Reviewed (denominator):",INDIRECT("'" &amp; $D$33 &amp; "'!$A$9:$AD$9"),0),FALSE))="","N/A",
IF(VLOOKUP($B70,INDIRECT("'" &amp; $D$33 &amp; "'!$A$9:$AD$120"),MATCH("# of Records Reviewed (denominator):",INDIRECT("'" &amp; $D$33 &amp; "'!$A$9:$AD$9"),0),FALSE)="0","0 cases",
(VLOOKUP($B70,INDIRECT("'" &amp; $D$33 &amp; "'!$A$9:$AD$120"),MATCH("2. Allergies and/or Reactions",INDIRECT("'" &amp; $D$33 &amp; "'!$A$9:$AD$9"),0),FALSE)/VLOOKUP($B70,INDIRECT("'" &amp; $D$33 &amp; "'!$A$9:$AD$120"),MATCH("# of Records Reviewed (denominator):",INDIRECT("'" &amp; $D$33 &amp; "'!$A$9:$AD$9"),0),FALSE))))))</f>
        <v xml:space="preserve"> </v>
      </c>
      <c r="K70" s="53" t="str">
        <f ca="1">IF($B70=0," ",IF(LEFT(EDTC115[[#Headers],[EnterQ8]],6)="EnterQ"," ",
IF((VLOOKUP($B70,INDIRECT("'"&amp;$D$33&amp;"'!$A$9:$AD$120"),MATCH("# of Records Reviewed (denominator):",INDIRECT("'" &amp; $D$33 &amp; "'!$A$9:$AD$9"),0),FALSE))="","N/A",
IF(VLOOKUP($B70,INDIRECT("'" &amp; $D$33 &amp; "'!$A$9:$AD$120"),MATCH("# of Records Reviewed (denominator):",INDIRECT("'" &amp; $D$33 &amp; "'!$A$9:$AD$9"),0),FALSE)="0","0 cases",
(VLOOKUP($B70,INDIRECT("'" &amp; $D$33 &amp; "'!$A$9:$AD$120"),MATCH("2. Allergies and/or Reactions",INDIRECT("'" &amp; $D$33 &amp; "'!$A$9:$AD$9"),0),FALSE)/VLOOKUP($B70,INDIRECT("'" &amp; $D$33 &amp; "'!$A$9:$AD$120"),MATCH("# of Records Reviewed (denominator):",INDIRECT("'" &amp; $D$33 &amp; "'!$A$9:$AD$9"),0),FALSE))))))</f>
        <v xml:space="preserve"> </v>
      </c>
    </row>
    <row r="71" spans="2:11" x14ac:dyDescent="0.25">
      <c r="B71" s="52">
        <f>IF('Update Master Hospital List'!D38=0,0,'Update Master Hospital List'!D38)</f>
        <v>0</v>
      </c>
      <c r="C71" s="52">
        <f>IF('Update Master Hospital List'!E38=0,0,'Update Master Hospital List'!E38)</f>
        <v>0</v>
      </c>
      <c r="D71" s="53" t="str">
        <f ca="1">IF($B71=0," ",IF(LEFT(EDTC115[[#Headers],[EnterQ1]],6)="EnterQ"," ",
IF((VLOOKUP($B71,INDIRECT("'"&amp;$D$33&amp;"'!$A$9:$AD$120"),MATCH("# of Records Reviewed (denominator):",INDIRECT("'" &amp; $D$33 &amp; "'!$A$9:$AD$9"),0),FALSE))="","N/A",
IF(VLOOKUP($B71,INDIRECT("'" &amp; $D$33 &amp; "'!$A$9:$AD$120"),MATCH("# of Records Reviewed (denominator):",INDIRECT("'" &amp; $D$33 &amp; "'!$A$9:$AD$9"),0),FALSE)="0","0 cases",
(VLOOKUP($B71,INDIRECT("'" &amp; $D$33 &amp; "'!$A$9:$AD$120"),MATCH("2. Allergies and/or Reactions",INDIRECT("'" &amp; $D$33 &amp; "'!$A$9:$AD$9"),0),FALSE)/VLOOKUP($B71,INDIRECT("'" &amp; $D$33 &amp; "'!$A$9:$AD$120"),MATCH("# of Records Reviewed (denominator):",INDIRECT("'" &amp; $D$33 &amp; "'!$A$9:$AD$9"),0),FALSE))))))</f>
        <v xml:space="preserve"> </v>
      </c>
      <c r="E71" s="53" t="str">
        <f ca="1">IF($B71=0," ",IF(LEFT(EDTC115[[#Headers],[EnterQ2]],6)="EnterQ"," ",
IF((VLOOKUP($B71,INDIRECT("'"&amp;$D$33&amp;"'!$A$9:$AD$120"),MATCH("# of Records Reviewed (denominator):",INDIRECT("'" &amp; $D$33 &amp; "'!$A$9:$AD$9"),0),FALSE))="","N/A",
IF(VLOOKUP($B71,INDIRECT("'" &amp; $D$33 &amp; "'!$A$9:$AD$120"),MATCH("# of Records Reviewed (denominator):",INDIRECT("'" &amp; $D$33 &amp; "'!$A$9:$AD$9"),0),FALSE)="0","0 cases",
(VLOOKUP($B71,INDIRECT("'" &amp; $D$33 &amp; "'!$A$9:$AD$120"),MATCH("2. Allergies and/or Reactions",INDIRECT("'" &amp; $D$33 &amp; "'!$A$9:$AD$9"),0),FALSE)/VLOOKUP($B71,INDIRECT("'" &amp; $D$33 &amp; "'!$A$9:$AD$120"),MATCH("# of Records Reviewed (denominator):",INDIRECT("'" &amp; $D$33 &amp; "'!$A$9:$AD$9"),0),FALSE))))))</f>
        <v xml:space="preserve"> </v>
      </c>
      <c r="F71" s="53" t="str">
        <f ca="1">IF($B71=0," ",IF(LEFT(EDTC115[[#Headers],[EnterQ3]],6)="EnterQ"," ",
IF((VLOOKUP($B71,INDIRECT("'"&amp;$D$33&amp;"'!$A$9:$AD$120"),MATCH("# of Records Reviewed (denominator):",INDIRECT("'" &amp; $D$33 &amp; "'!$A$9:$AD$9"),0),FALSE))="","N/A",
IF(VLOOKUP($B71,INDIRECT("'" &amp; $D$33 &amp; "'!$A$9:$AD$120"),MATCH("# of Records Reviewed (denominator):",INDIRECT("'" &amp; $D$33 &amp; "'!$A$9:$AD$9"),0),FALSE)="0","0 cases",
(VLOOKUP($B71,INDIRECT("'" &amp; $D$33 &amp; "'!$A$9:$AD$120"),MATCH("2. Allergies and/or Reactions",INDIRECT("'" &amp; $D$33 &amp; "'!$A$9:$AD$9"),0),FALSE)/VLOOKUP($B71,INDIRECT("'" &amp; $D$33 &amp; "'!$A$9:$AD$120"),MATCH("# of Records Reviewed (denominator):",INDIRECT("'" &amp; $D$33 &amp; "'!$A$9:$AD$9"),0),FALSE))))))</f>
        <v xml:space="preserve"> </v>
      </c>
      <c r="G71" s="53" t="str">
        <f ca="1">IF($B71=0," ",IF(LEFT(EDTC115[[#Headers],[EnterQ4]],6)="EnterQ"," ",
IF((VLOOKUP($B71,INDIRECT("'"&amp;$D$33&amp;"'!$A$9:$AD$120"),MATCH("# of Records Reviewed (denominator):",INDIRECT("'" &amp; $D$33 &amp; "'!$A$9:$AD$9"),0),FALSE))="","N/A",
IF(VLOOKUP($B71,INDIRECT("'" &amp; $D$33 &amp; "'!$A$9:$AD$120"),MATCH("# of Records Reviewed (denominator):",INDIRECT("'" &amp; $D$33 &amp; "'!$A$9:$AD$9"),0),FALSE)="0","0 cases",
(VLOOKUP($B71,INDIRECT("'" &amp; $D$33 &amp; "'!$A$9:$AD$120"),MATCH("2. Allergies and/or Reactions",INDIRECT("'" &amp; $D$33 &amp; "'!$A$9:$AD$9"),0),FALSE)/VLOOKUP($B71,INDIRECT("'" &amp; $D$33 &amp; "'!$A$9:$AD$120"),MATCH("# of Records Reviewed (denominator):",INDIRECT("'" &amp; $D$33 &amp; "'!$A$9:$AD$9"),0),FALSE))))))</f>
        <v xml:space="preserve"> </v>
      </c>
      <c r="H71" s="53" t="str">
        <f ca="1">IF($B71=0," ",IF(LEFT(EDTC115[[#Headers],[EnterQ5]],6)="EnterQ"," ",
IF((VLOOKUP($B71,INDIRECT("'"&amp;$D$33&amp;"'!$A$9:$AD$120"),MATCH("# of Records Reviewed (denominator):",INDIRECT("'" &amp; $D$33 &amp; "'!$A$9:$AD$9"),0),FALSE))="","N/A",
IF(VLOOKUP($B71,INDIRECT("'" &amp; $D$33 &amp; "'!$A$9:$AD$120"),MATCH("# of Records Reviewed (denominator):",INDIRECT("'" &amp; $D$33 &amp; "'!$A$9:$AD$9"),0),FALSE)="0","0 cases",
(VLOOKUP($B71,INDIRECT("'" &amp; $D$33 &amp; "'!$A$9:$AD$120"),MATCH("2. Allergies and/or Reactions",INDIRECT("'" &amp; $D$33 &amp; "'!$A$9:$AD$9"),0),FALSE)/VLOOKUP($B71,INDIRECT("'" &amp; $D$33 &amp; "'!$A$9:$AD$120"),MATCH("# of Records Reviewed (denominator):",INDIRECT("'" &amp; $D$33 &amp; "'!$A$9:$AD$9"),0),FALSE))))))</f>
        <v xml:space="preserve"> </v>
      </c>
      <c r="I71" s="53" t="str">
        <f ca="1">IF($B71=0," ",IF(LEFT(EDTC115[[#Headers],[EnterQ6]],6)="EnterQ"," ",
IF((VLOOKUP($B71,INDIRECT("'"&amp;$D$33&amp;"'!$A$9:$AD$120"),MATCH("# of Records Reviewed (denominator):",INDIRECT("'" &amp; $D$33 &amp; "'!$A$9:$AD$9"),0),FALSE))="","N/A",
IF(VLOOKUP($B71,INDIRECT("'" &amp; $D$33 &amp; "'!$A$9:$AD$120"),MATCH("# of Records Reviewed (denominator):",INDIRECT("'" &amp; $D$33 &amp; "'!$A$9:$AD$9"),0),FALSE)="0","0 cases",
(VLOOKUP($B71,INDIRECT("'" &amp; $D$33 &amp; "'!$A$9:$AD$120"),MATCH("2. Allergies and/or Reactions",INDIRECT("'" &amp; $D$33 &amp; "'!$A$9:$AD$9"),0),FALSE)/VLOOKUP($B71,INDIRECT("'" &amp; $D$33 &amp; "'!$A$9:$AD$120"),MATCH("# of Records Reviewed (denominator):",INDIRECT("'" &amp; $D$33 &amp; "'!$A$9:$AD$9"),0),FALSE))))))</f>
        <v xml:space="preserve"> </v>
      </c>
      <c r="J71" s="53" t="str">
        <f ca="1">IF($B71=0," ",IF(LEFT(EDTC115[[#Headers],[EnterQ7]],6)="EnterQ"," ",
IF((VLOOKUP($B71,INDIRECT("'"&amp;$D$33&amp;"'!$A$9:$AD$120"),MATCH("# of Records Reviewed (denominator):",INDIRECT("'" &amp; $D$33 &amp; "'!$A$9:$AD$9"),0),FALSE))="","N/A",
IF(VLOOKUP($B71,INDIRECT("'" &amp; $D$33 &amp; "'!$A$9:$AD$120"),MATCH("# of Records Reviewed (denominator):",INDIRECT("'" &amp; $D$33 &amp; "'!$A$9:$AD$9"),0),FALSE)="0","0 cases",
(VLOOKUP($B71,INDIRECT("'" &amp; $D$33 &amp; "'!$A$9:$AD$120"),MATCH("2. Allergies and/or Reactions",INDIRECT("'" &amp; $D$33 &amp; "'!$A$9:$AD$9"),0),FALSE)/VLOOKUP($B71,INDIRECT("'" &amp; $D$33 &amp; "'!$A$9:$AD$120"),MATCH("# of Records Reviewed (denominator):",INDIRECT("'" &amp; $D$33 &amp; "'!$A$9:$AD$9"),0),FALSE))))))</f>
        <v xml:space="preserve"> </v>
      </c>
      <c r="K71" s="53" t="str">
        <f ca="1">IF($B71=0," ",IF(LEFT(EDTC115[[#Headers],[EnterQ8]],6)="EnterQ"," ",
IF((VLOOKUP($B71,INDIRECT("'"&amp;$D$33&amp;"'!$A$9:$AD$120"),MATCH("# of Records Reviewed (denominator):",INDIRECT("'" &amp; $D$33 &amp; "'!$A$9:$AD$9"),0),FALSE))="","N/A",
IF(VLOOKUP($B71,INDIRECT("'" &amp; $D$33 &amp; "'!$A$9:$AD$120"),MATCH("# of Records Reviewed (denominator):",INDIRECT("'" &amp; $D$33 &amp; "'!$A$9:$AD$9"),0),FALSE)="0","0 cases",
(VLOOKUP($B71,INDIRECT("'" &amp; $D$33 &amp; "'!$A$9:$AD$120"),MATCH("2. Allergies and/or Reactions",INDIRECT("'" &amp; $D$33 &amp; "'!$A$9:$AD$9"),0),FALSE)/VLOOKUP($B71,INDIRECT("'" &amp; $D$33 &amp; "'!$A$9:$AD$120"),MATCH("# of Records Reviewed (denominator):",INDIRECT("'" &amp; $D$33 &amp; "'!$A$9:$AD$9"),0),FALSE))))))</f>
        <v xml:space="preserve"> </v>
      </c>
    </row>
    <row r="72" spans="2:11" x14ac:dyDescent="0.25">
      <c r="B72" s="52">
        <f>IF('Update Master Hospital List'!D39=0,0,'Update Master Hospital List'!D39)</f>
        <v>0</v>
      </c>
      <c r="C72" s="52">
        <f>IF('Update Master Hospital List'!E39=0,0,'Update Master Hospital List'!E39)</f>
        <v>0</v>
      </c>
      <c r="D72" s="53" t="str">
        <f ca="1">IF($B72=0," ",IF(LEFT(EDTC115[[#Headers],[EnterQ1]],6)="EnterQ"," ",
IF((VLOOKUP($B72,INDIRECT("'"&amp;$D$33&amp;"'!$A$9:$AD$120"),MATCH("# of Records Reviewed (denominator):",INDIRECT("'" &amp; $D$33 &amp; "'!$A$9:$AD$9"),0),FALSE))="","N/A",
IF(VLOOKUP($B72,INDIRECT("'" &amp; $D$33 &amp; "'!$A$9:$AD$120"),MATCH("# of Records Reviewed (denominator):",INDIRECT("'" &amp; $D$33 &amp; "'!$A$9:$AD$9"),0),FALSE)="0","0 cases",
(VLOOKUP($B72,INDIRECT("'" &amp; $D$33 &amp; "'!$A$9:$AD$120"),MATCH("2. Allergies and/or Reactions",INDIRECT("'" &amp; $D$33 &amp; "'!$A$9:$AD$9"),0),FALSE)/VLOOKUP($B72,INDIRECT("'" &amp; $D$33 &amp; "'!$A$9:$AD$120"),MATCH("# of Records Reviewed (denominator):",INDIRECT("'" &amp; $D$33 &amp; "'!$A$9:$AD$9"),0),FALSE))))))</f>
        <v xml:space="preserve"> </v>
      </c>
      <c r="E72" s="53" t="str">
        <f ca="1">IF($B72=0," ",IF(LEFT(EDTC115[[#Headers],[EnterQ2]],6)="EnterQ"," ",
IF((VLOOKUP($B72,INDIRECT("'"&amp;$D$33&amp;"'!$A$9:$AD$120"),MATCH("# of Records Reviewed (denominator):",INDIRECT("'" &amp; $D$33 &amp; "'!$A$9:$AD$9"),0),FALSE))="","N/A",
IF(VLOOKUP($B72,INDIRECT("'" &amp; $D$33 &amp; "'!$A$9:$AD$120"),MATCH("# of Records Reviewed (denominator):",INDIRECT("'" &amp; $D$33 &amp; "'!$A$9:$AD$9"),0),FALSE)="0","0 cases",
(VLOOKUP($B72,INDIRECT("'" &amp; $D$33 &amp; "'!$A$9:$AD$120"),MATCH("2. Allergies and/or Reactions",INDIRECT("'" &amp; $D$33 &amp; "'!$A$9:$AD$9"),0),FALSE)/VLOOKUP($B72,INDIRECT("'" &amp; $D$33 &amp; "'!$A$9:$AD$120"),MATCH("# of Records Reviewed (denominator):",INDIRECT("'" &amp; $D$33 &amp; "'!$A$9:$AD$9"),0),FALSE))))))</f>
        <v xml:space="preserve"> </v>
      </c>
      <c r="F72" s="53" t="str">
        <f ca="1">IF($B72=0," ",IF(LEFT(EDTC115[[#Headers],[EnterQ3]],6)="EnterQ"," ",
IF((VLOOKUP($B72,INDIRECT("'"&amp;$D$33&amp;"'!$A$9:$AD$120"),MATCH("# of Records Reviewed (denominator):",INDIRECT("'" &amp; $D$33 &amp; "'!$A$9:$AD$9"),0),FALSE))="","N/A",
IF(VLOOKUP($B72,INDIRECT("'" &amp; $D$33 &amp; "'!$A$9:$AD$120"),MATCH("# of Records Reviewed (denominator):",INDIRECT("'" &amp; $D$33 &amp; "'!$A$9:$AD$9"),0),FALSE)="0","0 cases",
(VLOOKUP($B72,INDIRECT("'" &amp; $D$33 &amp; "'!$A$9:$AD$120"),MATCH("2. Allergies and/or Reactions",INDIRECT("'" &amp; $D$33 &amp; "'!$A$9:$AD$9"),0),FALSE)/VLOOKUP($B72,INDIRECT("'" &amp; $D$33 &amp; "'!$A$9:$AD$120"),MATCH("# of Records Reviewed (denominator):",INDIRECT("'" &amp; $D$33 &amp; "'!$A$9:$AD$9"),0),FALSE))))))</f>
        <v xml:space="preserve"> </v>
      </c>
      <c r="G72" s="53" t="str">
        <f ca="1">IF($B72=0," ",IF(LEFT(EDTC115[[#Headers],[EnterQ4]],6)="EnterQ"," ",
IF((VLOOKUP($B72,INDIRECT("'"&amp;$D$33&amp;"'!$A$9:$AD$120"),MATCH("# of Records Reviewed (denominator):",INDIRECT("'" &amp; $D$33 &amp; "'!$A$9:$AD$9"),0),FALSE))="","N/A",
IF(VLOOKUP($B72,INDIRECT("'" &amp; $D$33 &amp; "'!$A$9:$AD$120"),MATCH("# of Records Reviewed (denominator):",INDIRECT("'" &amp; $D$33 &amp; "'!$A$9:$AD$9"),0),FALSE)="0","0 cases",
(VLOOKUP($B72,INDIRECT("'" &amp; $D$33 &amp; "'!$A$9:$AD$120"),MATCH("2. Allergies and/or Reactions",INDIRECT("'" &amp; $D$33 &amp; "'!$A$9:$AD$9"),0),FALSE)/VLOOKUP($B72,INDIRECT("'" &amp; $D$33 &amp; "'!$A$9:$AD$120"),MATCH("# of Records Reviewed (denominator):",INDIRECT("'" &amp; $D$33 &amp; "'!$A$9:$AD$9"),0),FALSE))))))</f>
        <v xml:space="preserve"> </v>
      </c>
      <c r="H72" s="53" t="str">
        <f ca="1">IF($B72=0," ",IF(LEFT(EDTC115[[#Headers],[EnterQ5]],6)="EnterQ"," ",
IF((VLOOKUP($B72,INDIRECT("'"&amp;$D$33&amp;"'!$A$9:$AD$120"),MATCH("# of Records Reviewed (denominator):",INDIRECT("'" &amp; $D$33 &amp; "'!$A$9:$AD$9"),0),FALSE))="","N/A",
IF(VLOOKUP($B72,INDIRECT("'" &amp; $D$33 &amp; "'!$A$9:$AD$120"),MATCH("# of Records Reviewed (denominator):",INDIRECT("'" &amp; $D$33 &amp; "'!$A$9:$AD$9"),0),FALSE)="0","0 cases",
(VLOOKUP($B72,INDIRECT("'" &amp; $D$33 &amp; "'!$A$9:$AD$120"),MATCH("2. Allergies and/or Reactions",INDIRECT("'" &amp; $D$33 &amp; "'!$A$9:$AD$9"),0),FALSE)/VLOOKUP($B72,INDIRECT("'" &amp; $D$33 &amp; "'!$A$9:$AD$120"),MATCH("# of Records Reviewed (denominator):",INDIRECT("'" &amp; $D$33 &amp; "'!$A$9:$AD$9"),0),FALSE))))))</f>
        <v xml:space="preserve"> </v>
      </c>
      <c r="I72" s="53" t="str">
        <f ca="1">IF($B72=0," ",IF(LEFT(EDTC115[[#Headers],[EnterQ6]],6)="EnterQ"," ",
IF((VLOOKUP($B72,INDIRECT("'"&amp;$D$33&amp;"'!$A$9:$AD$120"),MATCH("# of Records Reviewed (denominator):",INDIRECT("'" &amp; $D$33 &amp; "'!$A$9:$AD$9"),0),FALSE))="","N/A",
IF(VLOOKUP($B72,INDIRECT("'" &amp; $D$33 &amp; "'!$A$9:$AD$120"),MATCH("# of Records Reviewed (denominator):",INDIRECT("'" &amp; $D$33 &amp; "'!$A$9:$AD$9"),0),FALSE)="0","0 cases",
(VLOOKUP($B72,INDIRECT("'" &amp; $D$33 &amp; "'!$A$9:$AD$120"),MATCH("2. Allergies and/or Reactions",INDIRECT("'" &amp; $D$33 &amp; "'!$A$9:$AD$9"),0),FALSE)/VLOOKUP($B72,INDIRECT("'" &amp; $D$33 &amp; "'!$A$9:$AD$120"),MATCH("# of Records Reviewed (denominator):",INDIRECT("'" &amp; $D$33 &amp; "'!$A$9:$AD$9"),0),FALSE))))))</f>
        <v xml:space="preserve"> </v>
      </c>
      <c r="J72" s="53" t="str">
        <f ca="1">IF($B72=0," ",IF(LEFT(EDTC115[[#Headers],[EnterQ7]],6)="EnterQ"," ",
IF((VLOOKUP($B72,INDIRECT("'"&amp;$D$33&amp;"'!$A$9:$AD$120"),MATCH("# of Records Reviewed (denominator):",INDIRECT("'" &amp; $D$33 &amp; "'!$A$9:$AD$9"),0),FALSE))="","N/A",
IF(VLOOKUP($B72,INDIRECT("'" &amp; $D$33 &amp; "'!$A$9:$AD$120"),MATCH("# of Records Reviewed (denominator):",INDIRECT("'" &amp; $D$33 &amp; "'!$A$9:$AD$9"),0),FALSE)="0","0 cases",
(VLOOKUP($B72,INDIRECT("'" &amp; $D$33 &amp; "'!$A$9:$AD$120"),MATCH("2. Allergies and/or Reactions",INDIRECT("'" &amp; $D$33 &amp; "'!$A$9:$AD$9"),0),FALSE)/VLOOKUP($B72,INDIRECT("'" &amp; $D$33 &amp; "'!$A$9:$AD$120"),MATCH("# of Records Reviewed (denominator):",INDIRECT("'" &amp; $D$33 &amp; "'!$A$9:$AD$9"),0),FALSE))))))</f>
        <v xml:space="preserve"> </v>
      </c>
      <c r="K72" s="53" t="str">
        <f ca="1">IF($B72=0," ",IF(LEFT(EDTC115[[#Headers],[EnterQ8]],6)="EnterQ"," ",
IF((VLOOKUP($B72,INDIRECT("'"&amp;$D$33&amp;"'!$A$9:$AD$120"),MATCH("# of Records Reviewed (denominator):",INDIRECT("'" &amp; $D$33 &amp; "'!$A$9:$AD$9"),0),FALSE))="","N/A",
IF(VLOOKUP($B72,INDIRECT("'" &amp; $D$33 &amp; "'!$A$9:$AD$120"),MATCH("# of Records Reviewed (denominator):",INDIRECT("'" &amp; $D$33 &amp; "'!$A$9:$AD$9"),0),FALSE)="0","0 cases",
(VLOOKUP($B72,INDIRECT("'" &amp; $D$33 &amp; "'!$A$9:$AD$120"),MATCH("2. Allergies and/or Reactions",INDIRECT("'" &amp; $D$33 &amp; "'!$A$9:$AD$9"),0),FALSE)/VLOOKUP($B72,INDIRECT("'" &amp; $D$33 &amp; "'!$A$9:$AD$120"),MATCH("# of Records Reviewed (denominator):",INDIRECT("'" &amp; $D$33 &amp; "'!$A$9:$AD$9"),0),FALSE))))))</f>
        <v xml:space="preserve"> </v>
      </c>
    </row>
    <row r="73" spans="2:11" x14ac:dyDescent="0.25">
      <c r="B73" s="52">
        <f>IF('Update Master Hospital List'!D40=0,0,'Update Master Hospital List'!D40)</f>
        <v>0</v>
      </c>
      <c r="C73" s="52">
        <f>IF('Update Master Hospital List'!E40=0,0,'Update Master Hospital List'!E40)</f>
        <v>0</v>
      </c>
      <c r="D73" s="53" t="str">
        <f ca="1">IF($B73=0," ",IF(LEFT(EDTC115[[#Headers],[EnterQ1]],6)="EnterQ"," ",
IF((VLOOKUP($B73,INDIRECT("'"&amp;$D$33&amp;"'!$A$9:$AD$120"),MATCH("# of Records Reviewed (denominator):",INDIRECT("'" &amp; $D$33 &amp; "'!$A$9:$AD$9"),0),FALSE))="","N/A",
IF(VLOOKUP($B73,INDIRECT("'" &amp; $D$33 &amp; "'!$A$9:$AD$120"),MATCH("# of Records Reviewed (denominator):",INDIRECT("'" &amp; $D$33 &amp; "'!$A$9:$AD$9"),0),FALSE)="0","0 cases",
(VLOOKUP($B73,INDIRECT("'" &amp; $D$33 &amp; "'!$A$9:$AD$120"),MATCH("2. Allergies and/or Reactions",INDIRECT("'" &amp; $D$33 &amp; "'!$A$9:$AD$9"),0),FALSE)/VLOOKUP($B73,INDIRECT("'" &amp; $D$33 &amp; "'!$A$9:$AD$120"),MATCH("# of Records Reviewed (denominator):",INDIRECT("'" &amp; $D$33 &amp; "'!$A$9:$AD$9"),0),FALSE))))))</f>
        <v xml:space="preserve"> </v>
      </c>
      <c r="E73" s="53" t="str">
        <f ca="1">IF($B73=0," ",IF(LEFT(EDTC115[[#Headers],[EnterQ2]],6)="EnterQ"," ",
IF((VLOOKUP($B73,INDIRECT("'"&amp;$D$33&amp;"'!$A$9:$AD$120"),MATCH("# of Records Reviewed (denominator):",INDIRECT("'" &amp; $D$33 &amp; "'!$A$9:$AD$9"),0),FALSE))="","N/A",
IF(VLOOKUP($B73,INDIRECT("'" &amp; $D$33 &amp; "'!$A$9:$AD$120"),MATCH("# of Records Reviewed (denominator):",INDIRECT("'" &amp; $D$33 &amp; "'!$A$9:$AD$9"),0),FALSE)="0","0 cases",
(VLOOKUP($B73,INDIRECT("'" &amp; $D$33 &amp; "'!$A$9:$AD$120"),MATCH("2. Allergies and/or Reactions",INDIRECT("'" &amp; $D$33 &amp; "'!$A$9:$AD$9"),0),FALSE)/VLOOKUP($B73,INDIRECT("'" &amp; $D$33 &amp; "'!$A$9:$AD$120"),MATCH("# of Records Reviewed (denominator):",INDIRECT("'" &amp; $D$33 &amp; "'!$A$9:$AD$9"),0),FALSE))))))</f>
        <v xml:space="preserve"> </v>
      </c>
      <c r="F73" s="53" t="str">
        <f ca="1">IF($B73=0," ",IF(LEFT(EDTC115[[#Headers],[EnterQ3]],6)="EnterQ"," ",
IF((VLOOKUP($B73,INDIRECT("'"&amp;$D$33&amp;"'!$A$9:$AD$120"),MATCH("# of Records Reviewed (denominator):",INDIRECT("'" &amp; $D$33 &amp; "'!$A$9:$AD$9"),0),FALSE))="","N/A",
IF(VLOOKUP($B73,INDIRECT("'" &amp; $D$33 &amp; "'!$A$9:$AD$120"),MATCH("# of Records Reviewed (denominator):",INDIRECT("'" &amp; $D$33 &amp; "'!$A$9:$AD$9"),0),FALSE)="0","0 cases",
(VLOOKUP($B73,INDIRECT("'" &amp; $D$33 &amp; "'!$A$9:$AD$120"),MATCH("2. Allergies and/or Reactions",INDIRECT("'" &amp; $D$33 &amp; "'!$A$9:$AD$9"),0),FALSE)/VLOOKUP($B73,INDIRECT("'" &amp; $D$33 &amp; "'!$A$9:$AD$120"),MATCH("# of Records Reviewed (denominator):",INDIRECT("'" &amp; $D$33 &amp; "'!$A$9:$AD$9"),0),FALSE))))))</f>
        <v xml:space="preserve"> </v>
      </c>
      <c r="G73" s="53" t="str">
        <f ca="1">IF($B73=0," ",IF(LEFT(EDTC115[[#Headers],[EnterQ4]],6)="EnterQ"," ",
IF((VLOOKUP($B73,INDIRECT("'"&amp;$D$33&amp;"'!$A$9:$AD$120"),MATCH("# of Records Reviewed (denominator):",INDIRECT("'" &amp; $D$33 &amp; "'!$A$9:$AD$9"),0),FALSE))="","N/A",
IF(VLOOKUP($B73,INDIRECT("'" &amp; $D$33 &amp; "'!$A$9:$AD$120"),MATCH("# of Records Reviewed (denominator):",INDIRECT("'" &amp; $D$33 &amp; "'!$A$9:$AD$9"),0),FALSE)="0","0 cases",
(VLOOKUP($B73,INDIRECT("'" &amp; $D$33 &amp; "'!$A$9:$AD$120"),MATCH("2. Allergies and/or Reactions",INDIRECT("'" &amp; $D$33 &amp; "'!$A$9:$AD$9"),0),FALSE)/VLOOKUP($B73,INDIRECT("'" &amp; $D$33 &amp; "'!$A$9:$AD$120"),MATCH("# of Records Reviewed (denominator):",INDIRECT("'" &amp; $D$33 &amp; "'!$A$9:$AD$9"),0),FALSE))))))</f>
        <v xml:space="preserve"> </v>
      </c>
      <c r="H73" s="53" t="str">
        <f ca="1">IF($B73=0," ",IF(LEFT(EDTC115[[#Headers],[EnterQ5]],6)="EnterQ"," ",
IF((VLOOKUP($B73,INDIRECT("'"&amp;$D$33&amp;"'!$A$9:$AD$120"),MATCH("# of Records Reviewed (denominator):",INDIRECT("'" &amp; $D$33 &amp; "'!$A$9:$AD$9"),0),FALSE))="","N/A",
IF(VLOOKUP($B73,INDIRECT("'" &amp; $D$33 &amp; "'!$A$9:$AD$120"),MATCH("# of Records Reviewed (denominator):",INDIRECT("'" &amp; $D$33 &amp; "'!$A$9:$AD$9"),0),FALSE)="0","0 cases",
(VLOOKUP($B73,INDIRECT("'" &amp; $D$33 &amp; "'!$A$9:$AD$120"),MATCH("2. Allergies and/or Reactions",INDIRECT("'" &amp; $D$33 &amp; "'!$A$9:$AD$9"),0),FALSE)/VLOOKUP($B73,INDIRECT("'" &amp; $D$33 &amp; "'!$A$9:$AD$120"),MATCH("# of Records Reviewed (denominator):",INDIRECT("'" &amp; $D$33 &amp; "'!$A$9:$AD$9"),0),FALSE))))))</f>
        <v xml:space="preserve"> </v>
      </c>
      <c r="I73" s="53" t="str">
        <f ca="1">IF($B73=0," ",IF(LEFT(EDTC115[[#Headers],[EnterQ6]],6)="EnterQ"," ",
IF((VLOOKUP($B73,INDIRECT("'"&amp;$D$33&amp;"'!$A$9:$AD$120"),MATCH("# of Records Reviewed (denominator):",INDIRECT("'" &amp; $D$33 &amp; "'!$A$9:$AD$9"),0),FALSE))="","N/A",
IF(VLOOKUP($B73,INDIRECT("'" &amp; $D$33 &amp; "'!$A$9:$AD$120"),MATCH("# of Records Reviewed (denominator):",INDIRECT("'" &amp; $D$33 &amp; "'!$A$9:$AD$9"),0),FALSE)="0","0 cases",
(VLOOKUP($B73,INDIRECT("'" &amp; $D$33 &amp; "'!$A$9:$AD$120"),MATCH("2. Allergies and/or Reactions",INDIRECT("'" &amp; $D$33 &amp; "'!$A$9:$AD$9"),0),FALSE)/VLOOKUP($B73,INDIRECT("'" &amp; $D$33 &amp; "'!$A$9:$AD$120"),MATCH("# of Records Reviewed (denominator):",INDIRECT("'" &amp; $D$33 &amp; "'!$A$9:$AD$9"),0),FALSE))))))</f>
        <v xml:space="preserve"> </v>
      </c>
      <c r="J73" s="53" t="str">
        <f ca="1">IF($B73=0," ",IF(LEFT(EDTC115[[#Headers],[EnterQ7]],6)="EnterQ"," ",
IF((VLOOKUP($B73,INDIRECT("'"&amp;$D$33&amp;"'!$A$9:$AD$120"),MATCH("# of Records Reviewed (denominator):",INDIRECT("'" &amp; $D$33 &amp; "'!$A$9:$AD$9"),0),FALSE))="","N/A",
IF(VLOOKUP($B73,INDIRECT("'" &amp; $D$33 &amp; "'!$A$9:$AD$120"),MATCH("# of Records Reviewed (denominator):",INDIRECT("'" &amp; $D$33 &amp; "'!$A$9:$AD$9"),0),FALSE)="0","0 cases",
(VLOOKUP($B73,INDIRECT("'" &amp; $D$33 &amp; "'!$A$9:$AD$120"),MATCH("2. Allergies and/or Reactions",INDIRECT("'" &amp; $D$33 &amp; "'!$A$9:$AD$9"),0),FALSE)/VLOOKUP($B73,INDIRECT("'" &amp; $D$33 &amp; "'!$A$9:$AD$120"),MATCH("# of Records Reviewed (denominator):",INDIRECT("'" &amp; $D$33 &amp; "'!$A$9:$AD$9"),0),FALSE))))))</f>
        <v xml:space="preserve"> </v>
      </c>
      <c r="K73" s="53" t="str">
        <f ca="1">IF($B73=0," ",IF(LEFT(EDTC115[[#Headers],[EnterQ8]],6)="EnterQ"," ",
IF((VLOOKUP($B73,INDIRECT("'"&amp;$D$33&amp;"'!$A$9:$AD$120"),MATCH("# of Records Reviewed (denominator):",INDIRECT("'" &amp; $D$33 &amp; "'!$A$9:$AD$9"),0),FALSE))="","N/A",
IF(VLOOKUP($B73,INDIRECT("'" &amp; $D$33 &amp; "'!$A$9:$AD$120"),MATCH("# of Records Reviewed (denominator):",INDIRECT("'" &amp; $D$33 &amp; "'!$A$9:$AD$9"),0),FALSE)="0","0 cases",
(VLOOKUP($B73,INDIRECT("'" &amp; $D$33 &amp; "'!$A$9:$AD$120"),MATCH("2. Allergies and/or Reactions",INDIRECT("'" &amp; $D$33 &amp; "'!$A$9:$AD$9"),0),FALSE)/VLOOKUP($B73,INDIRECT("'" &amp; $D$33 &amp; "'!$A$9:$AD$120"),MATCH("# of Records Reviewed (denominator):",INDIRECT("'" &amp; $D$33 &amp; "'!$A$9:$AD$9"),0),FALSE))))))</f>
        <v xml:space="preserve"> </v>
      </c>
    </row>
    <row r="74" spans="2:11" x14ac:dyDescent="0.25">
      <c r="B74" s="52">
        <f>IF('Update Master Hospital List'!D41=0,0,'Update Master Hospital List'!D41)</f>
        <v>0</v>
      </c>
      <c r="C74" s="52">
        <f>IF('Update Master Hospital List'!E41=0,0,'Update Master Hospital List'!E41)</f>
        <v>0</v>
      </c>
      <c r="D74" s="53" t="str">
        <f ca="1">IF($B74=0," ",IF(LEFT(EDTC115[[#Headers],[EnterQ1]],6)="EnterQ"," ",
IF((VLOOKUP($B74,INDIRECT("'"&amp;$D$33&amp;"'!$A$9:$AD$120"),MATCH("# of Records Reviewed (denominator):",INDIRECT("'" &amp; $D$33 &amp; "'!$A$9:$AD$9"),0),FALSE))="","N/A",
IF(VLOOKUP($B74,INDIRECT("'" &amp; $D$33 &amp; "'!$A$9:$AD$120"),MATCH("# of Records Reviewed (denominator):",INDIRECT("'" &amp; $D$33 &amp; "'!$A$9:$AD$9"),0),FALSE)="0","0 cases",
(VLOOKUP($B74,INDIRECT("'" &amp; $D$33 &amp; "'!$A$9:$AD$120"),MATCH("2. Allergies and/or Reactions",INDIRECT("'" &amp; $D$33 &amp; "'!$A$9:$AD$9"),0),FALSE)/VLOOKUP($B74,INDIRECT("'" &amp; $D$33 &amp; "'!$A$9:$AD$120"),MATCH("# of Records Reviewed (denominator):",INDIRECT("'" &amp; $D$33 &amp; "'!$A$9:$AD$9"),0),FALSE))))))</f>
        <v xml:space="preserve"> </v>
      </c>
      <c r="E74" s="53" t="str">
        <f ca="1">IF($B74=0," ",IF(LEFT(EDTC115[[#Headers],[EnterQ2]],6)="EnterQ"," ",
IF((VLOOKUP($B74,INDIRECT("'"&amp;$D$33&amp;"'!$A$9:$AD$120"),MATCH("# of Records Reviewed (denominator):",INDIRECT("'" &amp; $D$33 &amp; "'!$A$9:$AD$9"),0),FALSE))="","N/A",
IF(VLOOKUP($B74,INDIRECT("'" &amp; $D$33 &amp; "'!$A$9:$AD$120"),MATCH("# of Records Reviewed (denominator):",INDIRECT("'" &amp; $D$33 &amp; "'!$A$9:$AD$9"),0),FALSE)="0","0 cases",
(VLOOKUP($B74,INDIRECT("'" &amp; $D$33 &amp; "'!$A$9:$AD$120"),MATCH("2. Allergies and/or Reactions",INDIRECT("'" &amp; $D$33 &amp; "'!$A$9:$AD$9"),0),FALSE)/VLOOKUP($B74,INDIRECT("'" &amp; $D$33 &amp; "'!$A$9:$AD$120"),MATCH("# of Records Reviewed (denominator):",INDIRECT("'" &amp; $D$33 &amp; "'!$A$9:$AD$9"),0),FALSE))))))</f>
        <v xml:space="preserve"> </v>
      </c>
      <c r="F74" s="53" t="str">
        <f ca="1">IF($B74=0," ",IF(LEFT(EDTC115[[#Headers],[EnterQ3]],6)="EnterQ"," ",
IF((VLOOKUP($B74,INDIRECT("'"&amp;$D$33&amp;"'!$A$9:$AD$120"),MATCH("# of Records Reviewed (denominator):",INDIRECT("'" &amp; $D$33 &amp; "'!$A$9:$AD$9"),0),FALSE))="","N/A",
IF(VLOOKUP($B74,INDIRECT("'" &amp; $D$33 &amp; "'!$A$9:$AD$120"),MATCH("# of Records Reviewed (denominator):",INDIRECT("'" &amp; $D$33 &amp; "'!$A$9:$AD$9"),0),FALSE)="0","0 cases",
(VLOOKUP($B74,INDIRECT("'" &amp; $D$33 &amp; "'!$A$9:$AD$120"),MATCH("2. Allergies and/or Reactions",INDIRECT("'" &amp; $D$33 &amp; "'!$A$9:$AD$9"),0),FALSE)/VLOOKUP($B74,INDIRECT("'" &amp; $D$33 &amp; "'!$A$9:$AD$120"),MATCH("# of Records Reviewed (denominator):",INDIRECT("'" &amp; $D$33 &amp; "'!$A$9:$AD$9"),0),FALSE))))))</f>
        <v xml:space="preserve"> </v>
      </c>
      <c r="G74" s="53" t="str">
        <f ca="1">IF($B74=0," ",IF(LEFT(EDTC115[[#Headers],[EnterQ4]],6)="EnterQ"," ",
IF((VLOOKUP($B74,INDIRECT("'"&amp;$D$33&amp;"'!$A$9:$AD$120"),MATCH("# of Records Reviewed (denominator):",INDIRECT("'" &amp; $D$33 &amp; "'!$A$9:$AD$9"),0),FALSE))="","N/A",
IF(VLOOKUP($B74,INDIRECT("'" &amp; $D$33 &amp; "'!$A$9:$AD$120"),MATCH("# of Records Reviewed (denominator):",INDIRECT("'" &amp; $D$33 &amp; "'!$A$9:$AD$9"),0),FALSE)="0","0 cases",
(VLOOKUP($B74,INDIRECT("'" &amp; $D$33 &amp; "'!$A$9:$AD$120"),MATCH("2. Allergies and/or Reactions",INDIRECT("'" &amp; $D$33 &amp; "'!$A$9:$AD$9"),0),FALSE)/VLOOKUP($B74,INDIRECT("'" &amp; $D$33 &amp; "'!$A$9:$AD$120"),MATCH("# of Records Reviewed (denominator):",INDIRECT("'" &amp; $D$33 &amp; "'!$A$9:$AD$9"),0),FALSE))))))</f>
        <v xml:space="preserve"> </v>
      </c>
      <c r="H74" s="53" t="str">
        <f ca="1">IF($B74=0," ",IF(LEFT(EDTC115[[#Headers],[EnterQ5]],6)="EnterQ"," ",
IF((VLOOKUP($B74,INDIRECT("'"&amp;$D$33&amp;"'!$A$9:$AD$120"),MATCH("# of Records Reviewed (denominator):",INDIRECT("'" &amp; $D$33 &amp; "'!$A$9:$AD$9"),0),FALSE))="","N/A",
IF(VLOOKUP($B74,INDIRECT("'" &amp; $D$33 &amp; "'!$A$9:$AD$120"),MATCH("# of Records Reviewed (denominator):",INDIRECT("'" &amp; $D$33 &amp; "'!$A$9:$AD$9"),0),FALSE)="0","0 cases",
(VLOOKUP($B74,INDIRECT("'" &amp; $D$33 &amp; "'!$A$9:$AD$120"),MATCH("2. Allergies and/or Reactions",INDIRECT("'" &amp; $D$33 &amp; "'!$A$9:$AD$9"),0),FALSE)/VLOOKUP($B74,INDIRECT("'" &amp; $D$33 &amp; "'!$A$9:$AD$120"),MATCH("# of Records Reviewed (denominator):",INDIRECT("'" &amp; $D$33 &amp; "'!$A$9:$AD$9"),0),FALSE))))))</f>
        <v xml:space="preserve"> </v>
      </c>
      <c r="I74" s="53" t="str">
        <f ca="1">IF($B74=0," ",IF(LEFT(EDTC115[[#Headers],[EnterQ6]],6)="EnterQ"," ",
IF((VLOOKUP($B74,INDIRECT("'"&amp;$D$33&amp;"'!$A$9:$AD$120"),MATCH("# of Records Reviewed (denominator):",INDIRECT("'" &amp; $D$33 &amp; "'!$A$9:$AD$9"),0),FALSE))="","N/A",
IF(VLOOKUP($B74,INDIRECT("'" &amp; $D$33 &amp; "'!$A$9:$AD$120"),MATCH("# of Records Reviewed (denominator):",INDIRECT("'" &amp; $D$33 &amp; "'!$A$9:$AD$9"),0),FALSE)="0","0 cases",
(VLOOKUP($B74,INDIRECT("'" &amp; $D$33 &amp; "'!$A$9:$AD$120"),MATCH("2. Allergies and/or Reactions",INDIRECT("'" &amp; $D$33 &amp; "'!$A$9:$AD$9"),0),FALSE)/VLOOKUP($B74,INDIRECT("'" &amp; $D$33 &amp; "'!$A$9:$AD$120"),MATCH("# of Records Reviewed (denominator):",INDIRECT("'" &amp; $D$33 &amp; "'!$A$9:$AD$9"),0),FALSE))))))</f>
        <v xml:space="preserve"> </v>
      </c>
      <c r="J74" s="53" t="str">
        <f ca="1">IF($B74=0," ",IF(LEFT(EDTC115[[#Headers],[EnterQ7]],6)="EnterQ"," ",
IF((VLOOKUP($B74,INDIRECT("'"&amp;$D$33&amp;"'!$A$9:$AD$120"),MATCH("# of Records Reviewed (denominator):",INDIRECT("'" &amp; $D$33 &amp; "'!$A$9:$AD$9"),0),FALSE))="","N/A",
IF(VLOOKUP($B74,INDIRECT("'" &amp; $D$33 &amp; "'!$A$9:$AD$120"),MATCH("# of Records Reviewed (denominator):",INDIRECT("'" &amp; $D$33 &amp; "'!$A$9:$AD$9"),0),FALSE)="0","0 cases",
(VLOOKUP($B74,INDIRECT("'" &amp; $D$33 &amp; "'!$A$9:$AD$120"),MATCH("2. Allergies and/or Reactions",INDIRECT("'" &amp; $D$33 &amp; "'!$A$9:$AD$9"),0),FALSE)/VLOOKUP($B74,INDIRECT("'" &amp; $D$33 &amp; "'!$A$9:$AD$120"),MATCH("# of Records Reviewed (denominator):",INDIRECT("'" &amp; $D$33 &amp; "'!$A$9:$AD$9"),0),FALSE))))))</f>
        <v xml:space="preserve"> </v>
      </c>
      <c r="K74" s="53" t="str">
        <f ca="1">IF($B74=0," ",IF(LEFT(EDTC115[[#Headers],[EnterQ8]],6)="EnterQ"," ",
IF((VLOOKUP($B74,INDIRECT("'"&amp;$D$33&amp;"'!$A$9:$AD$120"),MATCH("# of Records Reviewed (denominator):",INDIRECT("'" &amp; $D$33 &amp; "'!$A$9:$AD$9"),0),FALSE))="","N/A",
IF(VLOOKUP($B74,INDIRECT("'" &amp; $D$33 &amp; "'!$A$9:$AD$120"),MATCH("# of Records Reviewed (denominator):",INDIRECT("'" &amp; $D$33 &amp; "'!$A$9:$AD$9"),0),FALSE)="0","0 cases",
(VLOOKUP($B74,INDIRECT("'" &amp; $D$33 &amp; "'!$A$9:$AD$120"),MATCH("2. Allergies and/or Reactions",INDIRECT("'" &amp; $D$33 &amp; "'!$A$9:$AD$9"),0),FALSE)/VLOOKUP($B74,INDIRECT("'" &amp; $D$33 &amp; "'!$A$9:$AD$120"),MATCH("# of Records Reviewed (denominator):",INDIRECT("'" &amp; $D$33 &amp; "'!$A$9:$AD$9"),0),FALSE))))))</f>
        <v xml:space="preserve"> </v>
      </c>
    </row>
    <row r="75" spans="2:11" x14ac:dyDescent="0.25">
      <c r="B75" s="52">
        <f>IF('Update Master Hospital List'!D42=0,0,'Update Master Hospital List'!D42)</f>
        <v>0</v>
      </c>
      <c r="C75" s="52">
        <f>IF('Update Master Hospital List'!E42=0,0,'Update Master Hospital List'!E42)</f>
        <v>0</v>
      </c>
      <c r="D75" s="53" t="str">
        <f ca="1">IF($B75=0," ",IF(LEFT(EDTC115[[#Headers],[EnterQ1]],6)="EnterQ"," ",
IF((VLOOKUP($B75,INDIRECT("'"&amp;$D$33&amp;"'!$A$9:$AD$120"),MATCH("# of Records Reviewed (denominator):",INDIRECT("'" &amp; $D$33 &amp; "'!$A$9:$AD$9"),0),FALSE))="","N/A",
IF(VLOOKUP($B75,INDIRECT("'" &amp; $D$33 &amp; "'!$A$9:$AD$120"),MATCH("# of Records Reviewed (denominator):",INDIRECT("'" &amp; $D$33 &amp; "'!$A$9:$AD$9"),0),FALSE)="0","0 cases",
(VLOOKUP($B75,INDIRECT("'" &amp; $D$33 &amp; "'!$A$9:$AD$120"),MATCH("2. Allergies and/or Reactions",INDIRECT("'" &amp; $D$33 &amp; "'!$A$9:$AD$9"),0),FALSE)/VLOOKUP($B75,INDIRECT("'" &amp; $D$33 &amp; "'!$A$9:$AD$120"),MATCH("# of Records Reviewed (denominator):",INDIRECT("'" &amp; $D$33 &amp; "'!$A$9:$AD$9"),0),FALSE))))))</f>
        <v xml:space="preserve"> </v>
      </c>
      <c r="E75" s="53" t="str">
        <f ca="1">IF($B75=0," ",IF(LEFT(EDTC115[[#Headers],[EnterQ2]],6)="EnterQ"," ",
IF((VLOOKUP($B75,INDIRECT("'"&amp;$D$33&amp;"'!$A$9:$AD$120"),MATCH("# of Records Reviewed (denominator):",INDIRECT("'" &amp; $D$33 &amp; "'!$A$9:$AD$9"),0),FALSE))="","N/A",
IF(VLOOKUP($B75,INDIRECT("'" &amp; $D$33 &amp; "'!$A$9:$AD$120"),MATCH("# of Records Reviewed (denominator):",INDIRECT("'" &amp; $D$33 &amp; "'!$A$9:$AD$9"),0),FALSE)="0","0 cases",
(VLOOKUP($B75,INDIRECT("'" &amp; $D$33 &amp; "'!$A$9:$AD$120"),MATCH("2. Allergies and/or Reactions",INDIRECT("'" &amp; $D$33 &amp; "'!$A$9:$AD$9"),0),FALSE)/VLOOKUP($B75,INDIRECT("'" &amp; $D$33 &amp; "'!$A$9:$AD$120"),MATCH("# of Records Reviewed (denominator):",INDIRECT("'" &amp; $D$33 &amp; "'!$A$9:$AD$9"),0),FALSE))))))</f>
        <v xml:space="preserve"> </v>
      </c>
      <c r="F75" s="53" t="str">
        <f ca="1">IF($B75=0," ",IF(LEFT(EDTC115[[#Headers],[EnterQ3]],6)="EnterQ"," ",
IF((VLOOKUP($B75,INDIRECT("'"&amp;$D$33&amp;"'!$A$9:$AD$120"),MATCH("# of Records Reviewed (denominator):",INDIRECT("'" &amp; $D$33 &amp; "'!$A$9:$AD$9"),0),FALSE))="","N/A",
IF(VLOOKUP($B75,INDIRECT("'" &amp; $D$33 &amp; "'!$A$9:$AD$120"),MATCH("# of Records Reviewed (denominator):",INDIRECT("'" &amp; $D$33 &amp; "'!$A$9:$AD$9"),0),FALSE)="0","0 cases",
(VLOOKUP($B75,INDIRECT("'" &amp; $D$33 &amp; "'!$A$9:$AD$120"),MATCH("2. Allergies and/or Reactions",INDIRECT("'" &amp; $D$33 &amp; "'!$A$9:$AD$9"),0),FALSE)/VLOOKUP($B75,INDIRECT("'" &amp; $D$33 &amp; "'!$A$9:$AD$120"),MATCH("# of Records Reviewed (denominator):",INDIRECT("'" &amp; $D$33 &amp; "'!$A$9:$AD$9"),0),FALSE))))))</f>
        <v xml:space="preserve"> </v>
      </c>
      <c r="G75" s="53" t="str">
        <f ca="1">IF($B75=0," ",IF(LEFT(EDTC115[[#Headers],[EnterQ4]],6)="EnterQ"," ",
IF((VLOOKUP($B75,INDIRECT("'"&amp;$D$33&amp;"'!$A$9:$AD$120"),MATCH("# of Records Reviewed (denominator):",INDIRECT("'" &amp; $D$33 &amp; "'!$A$9:$AD$9"),0),FALSE))="","N/A",
IF(VLOOKUP($B75,INDIRECT("'" &amp; $D$33 &amp; "'!$A$9:$AD$120"),MATCH("# of Records Reviewed (denominator):",INDIRECT("'" &amp; $D$33 &amp; "'!$A$9:$AD$9"),0),FALSE)="0","0 cases",
(VLOOKUP($B75,INDIRECT("'" &amp; $D$33 &amp; "'!$A$9:$AD$120"),MATCH("2. Allergies and/or Reactions",INDIRECT("'" &amp; $D$33 &amp; "'!$A$9:$AD$9"),0),FALSE)/VLOOKUP($B75,INDIRECT("'" &amp; $D$33 &amp; "'!$A$9:$AD$120"),MATCH("# of Records Reviewed (denominator):",INDIRECT("'" &amp; $D$33 &amp; "'!$A$9:$AD$9"),0),FALSE))))))</f>
        <v xml:space="preserve"> </v>
      </c>
      <c r="H75" s="53" t="str">
        <f ca="1">IF($B75=0," ",IF(LEFT(EDTC115[[#Headers],[EnterQ5]],6)="EnterQ"," ",
IF((VLOOKUP($B75,INDIRECT("'"&amp;$D$33&amp;"'!$A$9:$AD$120"),MATCH("# of Records Reviewed (denominator):",INDIRECT("'" &amp; $D$33 &amp; "'!$A$9:$AD$9"),0),FALSE))="","N/A",
IF(VLOOKUP($B75,INDIRECT("'" &amp; $D$33 &amp; "'!$A$9:$AD$120"),MATCH("# of Records Reviewed (denominator):",INDIRECT("'" &amp; $D$33 &amp; "'!$A$9:$AD$9"),0),FALSE)="0","0 cases",
(VLOOKUP($B75,INDIRECT("'" &amp; $D$33 &amp; "'!$A$9:$AD$120"),MATCH("2. Allergies and/or Reactions",INDIRECT("'" &amp; $D$33 &amp; "'!$A$9:$AD$9"),0),FALSE)/VLOOKUP($B75,INDIRECT("'" &amp; $D$33 &amp; "'!$A$9:$AD$120"),MATCH("# of Records Reviewed (denominator):",INDIRECT("'" &amp; $D$33 &amp; "'!$A$9:$AD$9"),0),FALSE))))))</f>
        <v xml:space="preserve"> </v>
      </c>
      <c r="I75" s="53" t="str">
        <f ca="1">IF($B75=0," ",IF(LEFT(EDTC115[[#Headers],[EnterQ6]],6)="EnterQ"," ",
IF((VLOOKUP($B75,INDIRECT("'"&amp;$D$33&amp;"'!$A$9:$AD$120"),MATCH("# of Records Reviewed (denominator):",INDIRECT("'" &amp; $D$33 &amp; "'!$A$9:$AD$9"),0),FALSE))="","N/A",
IF(VLOOKUP($B75,INDIRECT("'" &amp; $D$33 &amp; "'!$A$9:$AD$120"),MATCH("# of Records Reviewed (denominator):",INDIRECT("'" &amp; $D$33 &amp; "'!$A$9:$AD$9"),0),FALSE)="0","0 cases",
(VLOOKUP($B75,INDIRECT("'" &amp; $D$33 &amp; "'!$A$9:$AD$120"),MATCH("2. Allergies and/or Reactions",INDIRECT("'" &amp; $D$33 &amp; "'!$A$9:$AD$9"),0),FALSE)/VLOOKUP($B75,INDIRECT("'" &amp; $D$33 &amp; "'!$A$9:$AD$120"),MATCH("# of Records Reviewed (denominator):",INDIRECT("'" &amp; $D$33 &amp; "'!$A$9:$AD$9"),0),FALSE))))))</f>
        <v xml:space="preserve"> </v>
      </c>
      <c r="J75" s="53" t="str">
        <f ca="1">IF($B75=0," ",IF(LEFT(EDTC115[[#Headers],[EnterQ7]],6)="EnterQ"," ",
IF((VLOOKUP($B75,INDIRECT("'"&amp;$D$33&amp;"'!$A$9:$AD$120"),MATCH("# of Records Reviewed (denominator):",INDIRECT("'" &amp; $D$33 &amp; "'!$A$9:$AD$9"),0),FALSE))="","N/A",
IF(VLOOKUP($B75,INDIRECT("'" &amp; $D$33 &amp; "'!$A$9:$AD$120"),MATCH("# of Records Reviewed (denominator):",INDIRECT("'" &amp; $D$33 &amp; "'!$A$9:$AD$9"),0),FALSE)="0","0 cases",
(VLOOKUP($B75,INDIRECT("'" &amp; $D$33 &amp; "'!$A$9:$AD$120"),MATCH("2. Allergies and/or Reactions",INDIRECT("'" &amp; $D$33 &amp; "'!$A$9:$AD$9"),0),FALSE)/VLOOKUP($B75,INDIRECT("'" &amp; $D$33 &amp; "'!$A$9:$AD$120"),MATCH("# of Records Reviewed (denominator):",INDIRECT("'" &amp; $D$33 &amp; "'!$A$9:$AD$9"),0),FALSE))))))</f>
        <v xml:space="preserve"> </v>
      </c>
      <c r="K75" s="53" t="str">
        <f ca="1">IF($B75=0," ",IF(LEFT(EDTC115[[#Headers],[EnterQ8]],6)="EnterQ"," ",
IF((VLOOKUP($B75,INDIRECT("'"&amp;$D$33&amp;"'!$A$9:$AD$120"),MATCH("# of Records Reviewed (denominator):",INDIRECT("'" &amp; $D$33 &amp; "'!$A$9:$AD$9"),0),FALSE))="","N/A",
IF(VLOOKUP($B75,INDIRECT("'" &amp; $D$33 &amp; "'!$A$9:$AD$120"),MATCH("# of Records Reviewed (denominator):",INDIRECT("'" &amp; $D$33 &amp; "'!$A$9:$AD$9"),0),FALSE)="0","0 cases",
(VLOOKUP($B75,INDIRECT("'" &amp; $D$33 &amp; "'!$A$9:$AD$120"),MATCH("2. Allergies and/or Reactions",INDIRECT("'" &amp; $D$33 &amp; "'!$A$9:$AD$9"),0),FALSE)/VLOOKUP($B75,INDIRECT("'" &amp; $D$33 &amp; "'!$A$9:$AD$120"),MATCH("# of Records Reviewed (denominator):",INDIRECT("'" &amp; $D$33 &amp; "'!$A$9:$AD$9"),0),FALSE))))))</f>
        <v xml:space="preserve"> </v>
      </c>
    </row>
    <row r="76" spans="2:11" x14ac:dyDescent="0.25">
      <c r="B76" s="52">
        <f>IF('Update Master Hospital List'!D43=0,0,'Update Master Hospital List'!D43)</f>
        <v>0</v>
      </c>
      <c r="C76" s="52">
        <f>IF('Update Master Hospital List'!E43=0,0,'Update Master Hospital List'!E43)</f>
        <v>0</v>
      </c>
      <c r="D76" s="53" t="str">
        <f ca="1">IF($B76=0," ",IF(LEFT(EDTC115[[#Headers],[EnterQ1]],6)="EnterQ"," ",
IF((VLOOKUP($B76,INDIRECT("'"&amp;$D$33&amp;"'!$A$9:$AD$120"),MATCH("# of Records Reviewed (denominator):",INDIRECT("'" &amp; $D$33 &amp; "'!$A$9:$AD$9"),0),FALSE))="","N/A",
IF(VLOOKUP($B76,INDIRECT("'" &amp; $D$33 &amp; "'!$A$9:$AD$120"),MATCH("# of Records Reviewed (denominator):",INDIRECT("'" &amp; $D$33 &amp; "'!$A$9:$AD$9"),0),FALSE)="0","0 cases",
(VLOOKUP($B76,INDIRECT("'" &amp; $D$33 &amp; "'!$A$9:$AD$120"),MATCH("2. Allergies and/or Reactions",INDIRECT("'" &amp; $D$33 &amp; "'!$A$9:$AD$9"),0),FALSE)/VLOOKUP($B76,INDIRECT("'" &amp; $D$33 &amp; "'!$A$9:$AD$120"),MATCH("# of Records Reviewed (denominator):",INDIRECT("'" &amp; $D$33 &amp; "'!$A$9:$AD$9"),0),FALSE))))))</f>
        <v xml:space="preserve"> </v>
      </c>
      <c r="E76" s="53" t="str">
        <f ca="1">IF($B76=0," ",IF(LEFT(EDTC115[[#Headers],[EnterQ2]],6)="EnterQ"," ",
IF((VLOOKUP($B76,INDIRECT("'"&amp;$D$33&amp;"'!$A$9:$AD$120"),MATCH("# of Records Reviewed (denominator):",INDIRECT("'" &amp; $D$33 &amp; "'!$A$9:$AD$9"),0),FALSE))="","N/A",
IF(VLOOKUP($B76,INDIRECT("'" &amp; $D$33 &amp; "'!$A$9:$AD$120"),MATCH("# of Records Reviewed (denominator):",INDIRECT("'" &amp; $D$33 &amp; "'!$A$9:$AD$9"),0),FALSE)="0","0 cases",
(VLOOKUP($B76,INDIRECT("'" &amp; $D$33 &amp; "'!$A$9:$AD$120"),MATCH("2. Allergies and/or Reactions",INDIRECT("'" &amp; $D$33 &amp; "'!$A$9:$AD$9"),0),FALSE)/VLOOKUP($B76,INDIRECT("'" &amp; $D$33 &amp; "'!$A$9:$AD$120"),MATCH("# of Records Reviewed (denominator):",INDIRECT("'" &amp; $D$33 &amp; "'!$A$9:$AD$9"),0),FALSE))))))</f>
        <v xml:space="preserve"> </v>
      </c>
      <c r="F76" s="53" t="str">
        <f ca="1">IF($B76=0," ",IF(LEFT(EDTC115[[#Headers],[EnterQ3]],6)="EnterQ"," ",
IF((VLOOKUP($B76,INDIRECT("'"&amp;$D$33&amp;"'!$A$9:$AD$120"),MATCH("# of Records Reviewed (denominator):",INDIRECT("'" &amp; $D$33 &amp; "'!$A$9:$AD$9"),0),FALSE))="","N/A",
IF(VLOOKUP($B76,INDIRECT("'" &amp; $D$33 &amp; "'!$A$9:$AD$120"),MATCH("# of Records Reviewed (denominator):",INDIRECT("'" &amp; $D$33 &amp; "'!$A$9:$AD$9"),0),FALSE)="0","0 cases",
(VLOOKUP($B76,INDIRECT("'" &amp; $D$33 &amp; "'!$A$9:$AD$120"),MATCH("2. Allergies and/or Reactions",INDIRECT("'" &amp; $D$33 &amp; "'!$A$9:$AD$9"),0),FALSE)/VLOOKUP($B76,INDIRECT("'" &amp; $D$33 &amp; "'!$A$9:$AD$120"),MATCH("# of Records Reviewed (denominator):",INDIRECT("'" &amp; $D$33 &amp; "'!$A$9:$AD$9"),0),FALSE))))))</f>
        <v xml:space="preserve"> </v>
      </c>
      <c r="G76" s="53" t="str">
        <f ca="1">IF($B76=0," ",IF(LEFT(EDTC115[[#Headers],[EnterQ4]],6)="EnterQ"," ",
IF((VLOOKUP($B76,INDIRECT("'"&amp;$D$33&amp;"'!$A$9:$AD$120"),MATCH("# of Records Reviewed (denominator):",INDIRECT("'" &amp; $D$33 &amp; "'!$A$9:$AD$9"),0),FALSE))="","N/A",
IF(VLOOKUP($B76,INDIRECT("'" &amp; $D$33 &amp; "'!$A$9:$AD$120"),MATCH("# of Records Reviewed (denominator):",INDIRECT("'" &amp; $D$33 &amp; "'!$A$9:$AD$9"),0),FALSE)="0","0 cases",
(VLOOKUP($B76,INDIRECT("'" &amp; $D$33 &amp; "'!$A$9:$AD$120"),MATCH("2. Allergies and/or Reactions",INDIRECT("'" &amp; $D$33 &amp; "'!$A$9:$AD$9"),0),FALSE)/VLOOKUP($B76,INDIRECT("'" &amp; $D$33 &amp; "'!$A$9:$AD$120"),MATCH("# of Records Reviewed (denominator):",INDIRECT("'" &amp; $D$33 &amp; "'!$A$9:$AD$9"),0),FALSE))))))</f>
        <v xml:space="preserve"> </v>
      </c>
      <c r="H76" s="53" t="str">
        <f ca="1">IF($B76=0," ",IF(LEFT(EDTC115[[#Headers],[EnterQ5]],6)="EnterQ"," ",
IF((VLOOKUP($B76,INDIRECT("'"&amp;$D$33&amp;"'!$A$9:$AD$120"),MATCH("# of Records Reviewed (denominator):",INDIRECT("'" &amp; $D$33 &amp; "'!$A$9:$AD$9"),0),FALSE))="","N/A",
IF(VLOOKUP($B76,INDIRECT("'" &amp; $D$33 &amp; "'!$A$9:$AD$120"),MATCH("# of Records Reviewed (denominator):",INDIRECT("'" &amp; $D$33 &amp; "'!$A$9:$AD$9"),0),FALSE)="0","0 cases",
(VLOOKUP($B76,INDIRECT("'" &amp; $D$33 &amp; "'!$A$9:$AD$120"),MATCH("2. Allergies and/or Reactions",INDIRECT("'" &amp; $D$33 &amp; "'!$A$9:$AD$9"),0),FALSE)/VLOOKUP($B76,INDIRECT("'" &amp; $D$33 &amp; "'!$A$9:$AD$120"),MATCH("# of Records Reviewed (denominator):",INDIRECT("'" &amp; $D$33 &amp; "'!$A$9:$AD$9"),0),FALSE))))))</f>
        <v xml:space="preserve"> </v>
      </c>
      <c r="I76" s="53" t="str">
        <f ca="1">IF($B76=0," ",IF(LEFT(EDTC115[[#Headers],[EnterQ6]],6)="EnterQ"," ",
IF((VLOOKUP($B76,INDIRECT("'"&amp;$D$33&amp;"'!$A$9:$AD$120"),MATCH("# of Records Reviewed (denominator):",INDIRECT("'" &amp; $D$33 &amp; "'!$A$9:$AD$9"),0),FALSE))="","N/A",
IF(VLOOKUP($B76,INDIRECT("'" &amp; $D$33 &amp; "'!$A$9:$AD$120"),MATCH("# of Records Reviewed (denominator):",INDIRECT("'" &amp; $D$33 &amp; "'!$A$9:$AD$9"),0),FALSE)="0","0 cases",
(VLOOKUP($B76,INDIRECT("'" &amp; $D$33 &amp; "'!$A$9:$AD$120"),MATCH("2. Allergies and/or Reactions",INDIRECT("'" &amp; $D$33 &amp; "'!$A$9:$AD$9"),0),FALSE)/VLOOKUP($B76,INDIRECT("'" &amp; $D$33 &amp; "'!$A$9:$AD$120"),MATCH("# of Records Reviewed (denominator):",INDIRECT("'" &amp; $D$33 &amp; "'!$A$9:$AD$9"),0),FALSE))))))</f>
        <v xml:space="preserve"> </v>
      </c>
      <c r="J76" s="53" t="str">
        <f ca="1">IF($B76=0," ",IF(LEFT(EDTC115[[#Headers],[EnterQ7]],6)="EnterQ"," ",
IF((VLOOKUP($B76,INDIRECT("'"&amp;$D$33&amp;"'!$A$9:$AD$120"),MATCH("# of Records Reviewed (denominator):",INDIRECT("'" &amp; $D$33 &amp; "'!$A$9:$AD$9"),0),FALSE))="","N/A",
IF(VLOOKUP($B76,INDIRECT("'" &amp; $D$33 &amp; "'!$A$9:$AD$120"),MATCH("# of Records Reviewed (denominator):",INDIRECT("'" &amp; $D$33 &amp; "'!$A$9:$AD$9"),0),FALSE)="0","0 cases",
(VLOOKUP($B76,INDIRECT("'" &amp; $D$33 &amp; "'!$A$9:$AD$120"),MATCH("2. Allergies and/or Reactions",INDIRECT("'" &amp; $D$33 &amp; "'!$A$9:$AD$9"),0),FALSE)/VLOOKUP($B76,INDIRECT("'" &amp; $D$33 &amp; "'!$A$9:$AD$120"),MATCH("# of Records Reviewed (denominator):",INDIRECT("'" &amp; $D$33 &amp; "'!$A$9:$AD$9"),0),FALSE))))))</f>
        <v xml:space="preserve"> </v>
      </c>
      <c r="K76" s="53" t="str">
        <f ca="1">IF($B76=0," ",IF(LEFT(EDTC115[[#Headers],[EnterQ8]],6)="EnterQ"," ",
IF((VLOOKUP($B76,INDIRECT("'"&amp;$D$33&amp;"'!$A$9:$AD$120"),MATCH("# of Records Reviewed (denominator):",INDIRECT("'" &amp; $D$33 &amp; "'!$A$9:$AD$9"),0),FALSE))="","N/A",
IF(VLOOKUP($B76,INDIRECT("'" &amp; $D$33 &amp; "'!$A$9:$AD$120"),MATCH("# of Records Reviewed (denominator):",INDIRECT("'" &amp; $D$33 &amp; "'!$A$9:$AD$9"),0),FALSE)="0","0 cases",
(VLOOKUP($B76,INDIRECT("'" &amp; $D$33 &amp; "'!$A$9:$AD$120"),MATCH("2. Allergies and/or Reactions",INDIRECT("'" &amp; $D$33 &amp; "'!$A$9:$AD$9"),0),FALSE)/VLOOKUP($B76,INDIRECT("'" &amp; $D$33 &amp; "'!$A$9:$AD$120"),MATCH("# of Records Reviewed (denominator):",INDIRECT("'" &amp; $D$33 &amp; "'!$A$9:$AD$9"),0),FALSE))))))</f>
        <v xml:space="preserve"> </v>
      </c>
    </row>
    <row r="77" spans="2:11" x14ac:dyDescent="0.25">
      <c r="B77" s="52">
        <f>IF('Update Master Hospital List'!D44=0,0,'Update Master Hospital List'!D44)</f>
        <v>0</v>
      </c>
      <c r="C77" s="52">
        <f>IF('Update Master Hospital List'!E44=0,0,'Update Master Hospital List'!E44)</f>
        <v>0</v>
      </c>
      <c r="D77" s="53" t="str">
        <f ca="1">IF($B77=0," ",IF(LEFT(EDTC115[[#Headers],[EnterQ1]],6)="EnterQ"," ",
IF((VLOOKUP($B77,INDIRECT("'"&amp;$D$33&amp;"'!$A$9:$AD$120"),MATCH("# of Records Reviewed (denominator):",INDIRECT("'" &amp; $D$33 &amp; "'!$A$9:$AD$9"),0),FALSE))="","N/A",
IF(VLOOKUP($B77,INDIRECT("'" &amp; $D$33 &amp; "'!$A$9:$AD$120"),MATCH("# of Records Reviewed (denominator):",INDIRECT("'" &amp; $D$33 &amp; "'!$A$9:$AD$9"),0),FALSE)="0","0 cases",
(VLOOKUP($B77,INDIRECT("'" &amp; $D$33 &amp; "'!$A$9:$AD$120"),MATCH("2. Allergies and/or Reactions",INDIRECT("'" &amp; $D$33 &amp; "'!$A$9:$AD$9"),0),FALSE)/VLOOKUP($B77,INDIRECT("'" &amp; $D$33 &amp; "'!$A$9:$AD$120"),MATCH("# of Records Reviewed (denominator):",INDIRECT("'" &amp; $D$33 &amp; "'!$A$9:$AD$9"),0),FALSE))))))</f>
        <v xml:space="preserve"> </v>
      </c>
      <c r="E77" s="53" t="str">
        <f ca="1">IF($B77=0," ",IF(LEFT(EDTC115[[#Headers],[EnterQ2]],6)="EnterQ"," ",
IF((VLOOKUP($B77,INDIRECT("'"&amp;$D$33&amp;"'!$A$9:$AD$120"),MATCH("# of Records Reviewed (denominator):",INDIRECT("'" &amp; $D$33 &amp; "'!$A$9:$AD$9"),0),FALSE))="","N/A",
IF(VLOOKUP($B77,INDIRECT("'" &amp; $D$33 &amp; "'!$A$9:$AD$120"),MATCH("# of Records Reviewed (denominator):",INDIRECT("'" &amp; $D$33 &amp; "'!$A$9:$AD$9"),0),FALSE)="0","0 cases",
(VLOOKUP($B77,INDIRECT("'" &amp; $D$33 &amp; "'!$A$9:$AD$120"),MATCH("2. Allergies and/or Reactions",INDIRECT("'" &amp; $D$33 &amp; "'!$A$9:$AD$9"),0),FALSE)/VLOOKUP($B77,INDIRECT("'" &amp; $D$33 &amp; "'!$A$9:$AD$120"),MATCH("# of Records Reviewed (denominator):",INDIRECT("'" &amp; $D$33 &amp; "'!$A$9:$AD$9"),0),FALSE))))))</f>
        <v xml:space="preserve"> </v>
      </c>
      <c r="F77" s="53" t="str">
        <f ca="1">IF($B77=0," ",IF(LEFT(EDTC115[[#Headers],[EnterQ3]],6)="EnterQ"," ",
IF((VLOOKUP($B77,INDIRECT("'"&amp;$D$33&amp;"'!$A$9:$AD$120"),MATCH("# of Records Reviewed (denominator):",INDIRECT("'" &amp; $D$33 &amp; "'!$A$9:$AD$9"),0),FALSE))="","N/A",
IF(VLOOKUP($B77,INDIRECT("'" &amp; $D$33 &amp; "'!$A$9:$AD$120"),MATCH("# of Records Reviewed (denominator):",INDIRECT("'" &amp; $D$33 &amp; "'!$A$9:$AD$9"),0),FALSE)="0","0 cases",
(VLOOKUP($B77,INDIRECT("'" &amp; $D$33 &amp; "'!$A$9:$AD$120"),MATCH("2. Allergies and/or Reactions",INDIRECT("'" &amp; $D$33 &amp; "'!$A$9:$AD$9"),0),FALSE)/VLOOKUP($B77,INDIRECT("'" &amp; $D$33 &amp; "'!$A$9:$AD$120"),MATCH("# of Records Reviewed (denominator):",INDIRECT("'" &amp; $D$33 &amp; "'!$A$9:$AD$9"),0),FALSE))))))</f>
        <v xml:space="preserve"> </v>
      </c>
      <c r="G77" s="53" t="str">
        <f ca="1">IF($B77=0," ",IF(LEFT(EDTC115[[#Headers],[EnterQ4]],6)="EnterQ"," ",
IF((VLOOKUP($B77,INDIRECT("'"&amp;$D$33&amp;"'!$A$9:$AD$120"),MATCH("# of Records Reviewed (denominator):",INDIRECT("'" &amp; $D$33 &amp; "'!$A$9:$AD$9"),0),FALSE))="","N/A",
IF(VLOOKUP($B77,INDIRECT("'" &amp; $D$33 &amp; "'!$A$9:$AD$120"),MATCH("# of Records Reviewed (denominator):",INDIRECT("'" &amp; $D$33 &amp; "'!$A$9:$AD$9"),0),FALSE)="0","0 cases",
(VLOOKUP($B77,INDIRECT("'" &amp; $D$33 &amp; "'!$A$9:$AD$120"),MATCH("2. Allergies and/or Reactions",INDIRECT("'" &amp; $D$33 &amp; "'!$A$9:$AD$9"),0),FALSE)/VLOOKUP($B77,INDIRECT("'" &amp; $D$33 &amp; "'!$A$9:$AD$120"),MATCH("# of Records Reviewed (denominator):",INDIRECT("'" &amp; $D$33 &amp; "'!$A$9:$AD$9"),0),FALSE))))))</f>
        <v xml:space="preserve"> </v>
      </c>
      <c r="H77" s="53" t="str">
        <f ca="1">IF($B77=0," ",IF(LEFT(EDTC115[[#Headers],[EnterQ5]],6)="EnterQ"," ",
IF((VLOOKUP($B77,INDIRECT("'"&amp;$D$33&amp;"'!$A$9:$AD$120"),MATCH("# of Records Reviewed (denominator):",INDIRECT("'" &amp; $D$33 &amp; "'!$A$9:$AD$9"),0),FALSE))="","N/A",
IF(VLOOKUP($B77,INDIRECT("'" &amp; $D$33 &amp; "'!$A$9:$AD$120"),MATCH("# of Records Reviewed (denominator):",INDIRECT("'" &amp; $D$33 &amp; "'!$A$9:$AD$9"),0),FALSE)="0","0 cases",
(VLOOKUP($B77,INDIRECT("'" &amp; $D$33 &amp; "'!$A$9:$AD$120"),MATCH("2. Allergies and/or Reactions",INDIRECT("'" &amp; $D$33 &amp; "'!$A$9:$AD$9"),0),FALSE)/VLOOKUP($B77,INDIRECT("'" &amp; $D$33 &amp; "'!$A$9:$AD$120"),MATCH("# of Records Reviewed (denominator):",INDIRECT("'" &amp; $D$33 &amp; "'!$A$9:$AD$9"),0),FALSE))))))</f>
        <v xml:space="preserve"> </v>
      </c>
      <c r="I77" s="53" t="str">
        <f ca="1">IF($B77=0," ",IF(LEFT(EDTC115[[#Headers],[EnterQ6]],6)="EnterQ"," ",
IF((VLOOKUP($B77,INDIRECT("'"&amp;$D$33&amp;"'!$A$9:$AD$120"),MATCH("# of Records Reviewed (denominator):",INDIRECT("'" &amp; $D$33 &amp; "'!$A$9:$AD$9"),0),FALSE))="","N/A",
IF(VLOOKUP($B77,INDIRECT("'" &amp; $D$33 &amp; "'!$A$9:$AD$120"),MATCH("# of Records Reviewed (denominator):",INDIRECT("'" &amp; $D$33 &amp; "'!$A$9:$AD$9"),0),FALSE)="0","0 cases",
(VLOOKUP($B77,INDIRECT("'" &amp; $D$33 &amp; "'!$A$9:$AD$120"),MATCH("2. Allergies and/or Reactions",INDIRECT("'" &amp; $D$33 &amp; "'!$A$9:$AD$9"),0),FALSE)/VLOOKUP($B77,INDIRECT("'" &amp; $D$33 &amp; "'!$A$9:$AD$120"),MATCH("# of Records Reviewed (denominator):",INDIRECT("'" &amp; $D$33 &amp; "'!$A$9:$AD$9"),0),FALSE))))))</f>
        <v xml:space="preserve"> </v>
      </c>
      <c r="J77" s="53" t="str">
        <f ca="1">IF($B77=0," ",IF(LEFT(EDTC115[[#Headers],[EnterQ7]],6)="EnterQ"," ",
IF((VLOOKUP($B77,INDIRECT("'"&amp;$D$33&amp;"'!$A$9:$AD$120"),MATCH("# of Records Reviewed (denominator):",INDIRECT("'" &amp; $D$33 &amp; "'!$A$9:$AD$9"),0),FALSE))="","N/A",
IF(VLOOKUP($B77,INDIRECT("'" &amp; $D$33 &amp; "'!$A$9:$AD$120"),MATCH("# of Records Reviewed (denominator):",INDIRECT("'" &amp; $D$33 &amp; "'!$A$9:$AD$9"),0),FALSE)="0","0 cases",
(VLOOKUP($B77,INDIRECT("'" &amp; $D$33 &amp; "'!$A$9:$AD$120"),MATCH("2. Allergies and/or Reactions",INDIRECT("'" &amp; $D$33 &amp; "'!$A$9:$AD$9"),0),FALSE)/VLOOKUP($B77,INDIRECT("'" &amp; $D$33 &amp; "'!$A$9:$AD$120"),MATCH("# of Records Reviewed (denominator):",INDIRECT("'" &amp; $D$33 &amp; "'!$A$9:$AD$9"),0),FALSE))))))</f>
        <v xml:space="preserve"> </v>
      </c>
      <c r="K77" s="53" t="str">
        <f ca="1">IF($B77=0," ",IF(LEFT(EDTC115[[#Headers],[EnterQ8]],6)="EnterQ"," ",
IF((VLOOKUP($B77,INDIRECT("'"&amp;$D$33&amp;"'!$A$9:$AD$120"),MATCH("# of Records Reviewed (denominator):",INDIRECT("'" &amp; $D$33 &amp; "'!$A$9:$AD$9"),0),FALSE))="","N/A",
IF(VLOOKUP($B77,INDIRECT("'" &amp; $D$33 &amp; "'!$A$9:$AD$120"),MATCH("# of Records Reviewed (denominator):",INDIRECT("'" &amp; $D$33 &amp; "'!$A$9:$AD$9"),0),FALSE)="0","0 cases",
(VLOOKUP($B77,INDIRECT("'" &amp; $D$33 &amp; "'!$A$9:$AD$120"),MATCH("2. Allergies and/or Reactions",INDIRECT("'" &amp; $D$33 &amp; "'!$A$9:$AD$9"),0),FALSE)/VLOOKUP($B77,INDIRECT("'" &amp; $D$33 &amp; "'!$A$9:$AD$120"),MATCH("# of Records Reviewed (denominator):",INDIRECT("'" &amp; $D$33 &amp; "'!$A$9:$AD$9"),0),FALSE))))))</f>
        <v xml:space="preserve"> </v>
      </c>
    </row>
    <row r="78" spans="2:11" x14ac:dyDescent="0.25">
      <c r="B78" s="52">
        <f>IF('Update Master Hospital List'!D45=0,0,'Update Master Hospital List'!D45)</f>
        <v>0</v>
      </c>
      <c r="C78" s="52">
        <f>IF('Update Master Hospital List'!E45=0,0,'Update Master Hospital List'!E45)</f>
        <v>0</v>
      </c>
      <c r="D78" s="53" t="str">
        <f ca="1">IF($B78=0," ",IF(LEFT(EDTC115[[#Headers],[EnterQ1]],6)="EnterQ"," ",
IF((VLOOKUP($B78,INDIRECT("'"&amp;$D$33&amp;"'!$A$9:$AD$120"),MATCH("# of Records Reviewed (denominator):",INDIRECT("'" &amp; $D$33 &amp; "'!$A$9:$AD$9"),0),FALSE))="","N/A",
IF(VLOOKUP($B78,INDIRECT("'" &amp; $D$33 &amp; "'!$A$9:$AD$120"),MATCH("# of Records Reviewed (denominator):",INDIRECT("'" &amp; $D$33 &amp; "'!$A$9:$AD$9"),0),FALSE)="0","0 cases",
(VLOOKUP($B78,INDIRECT("'" &amp; $D$33 &amp; "'!$A$9:$AD$120"),MATCH("2. Allergies and/or Reactions",INDIRECT("'" &amp; $D$33 &amp; "'!$A$9:$AD$9"),0),FALSE)/VLOOKUP($B78,INDIRECT("'" &amp; $D$33 &amp; "'!$A$9:$AD$120"),MATCH("# of Records Reviewed (denominator):",INDIRECT("'" &amp; $D$33 &amp; "'!$A$9:$AD$9"),0),FALSE))))))</f>
        <v xml:space="preserve"> </v>
      </c>
      <c r="E78" s="53" t="str">
        <f ca="1">IF($B78=0," ",IF(LEFT(EDTC115[[#Headers],[EnterQ2]],6)="EnterQ"," ",
IF((VLOOKUP($B78,INDIRECT("'"&amp;$D$33&amp;"'!$A$9:$AD$120"),MATCH("# of Records Reviewed (denominator):",INDIRECT("'" &amp; $D$33 &amp; "'!$A$9:$AD$9"),0),FALSE))="","N/A",
IF(VLOOKUP($B78,INDIRECT("'" &amp; $D$33 &amp; "'!$A$9:$AD$120"),MATCH("# of Records Reviewed (denominator):",INDIRECT("'" &amp; $D$33 &amp; "'!$A$9:$AD$9"),0),FALSE)="0","0 cases",
(VLOOKUP($B78,INDIRECT("'" &amp; $D$33 &amp; "'!$A$9:$AD$120"),MATCH("2. Allergies and/or Reactions",INDIRECT("'" &amp; $D$33 &amp; "'!$A$9:$AD$9"),0),FALSE)/VLOOKUP($B78,INDIRECT("'" &amp; $D$33 &amp; "'!$A$9:$AD$120"),MATCH("# of Records Reviewed (denominator):",INDIRECT("'" &amp; $D$33 &amp; "'!$A$9:$AD$9"),0),FALSE))))))</f>
        <v xml:space="preserve"> </v>
      </c>
      <c r="F78" s="53" t="str">
        <f ca="1">IF($B78=0," ",IF(LEFT(EDTC115[[#Headers],[EnterQ3]],6)="EnterQ"," ",
IF((VLOOKUP($B78,INDIRECT("'"&amp;$D$33&amp;"'!$A$9:$AD$120"),MATCH("# of Records Reviewed (denominator):",INDIRECT("'" &amp; $D$33 &amp; "'!$A$9:$AD$9"),0),FALSE))="","N/A",
IF(VLOOKUP($B78,INDIRECT("'" &amp; $D$33 &amp; "'!$A$9:$AD$120"),MATCH("# of Records Reviewed (denominator):",INDIRECT("'" &amp; $D$33 &amp; "'!$A$9:$AD$9"),0),FALSE)="0","0 cases",
(VLOOKUP($B78,INDIRECT("'" &amp; $D$33 &amp; "'!$A$9:$AD$120"),MATCH("2. Allergies and/or Reactions",INDIRECT("'" &amp; $D$33 &amp; "'!$A$9:$AD$9"),0),FALSE)/VLOOKUP($B78,INDIRECT("'" &amp; $D$33 &amp; "'!$A$9:$AD$120"),MATCH("# of Records Reviewed (denominator):",INDIRECT("'" &amp; $D$33 &amp; "'!$A$9:$AD$9"),0),FALSE))))))</f>
        <v xml:space="preserve"> </v>
      </c>
      <c r="G78" s="53" t="str">
        <f ca="1">IF($B78=0," ",IF(LEFT(EDTC115[[#Headers],[EnterQ4]],6)="EnterQ"," ",
IF((VLOOKUP($B78,INDIRECT("'"&amp;$D$33&amp;"'!$A$9:$AD$120"),MATCH("# of Records Reviewed (denominator):",INDIRECT("'" &amp; $D$33 &amp; "'!$A$9:$AD$9"),0),FALSE))="","N/A",
IF(VLOOKUP($B78,INDIRECT("'" &amp; $D$33 &amp; "'!$A$9:$AD$120"),MATCH("# of Records Reviewed (denominator):",INDIRECT("'" &amp; $D$33 &amp; "'!$A$9:$AD$9"),0),FALSE)="0","0 cases",
(VLOOKUP($B78,INDIRECT("'" &amp; $D$33 &amp; "'!$A$9:$AD$120"),MATCH("2. Allergies and/or Reactions",INDIRECT("'" &amp; $D$33 &amp; "'!$A$9:$AD$9"),0),FALSE)/VLOOKUP($B78,INDIRECT("'" &amp; $D$33 &amp; "'!$A$9:$AD$120"),MATCH("# of Records Reviewed (denominator):",INDIRECT("'" &amp; $D$33 &amp; "'!$A$9:$AD$9"),0),FALSE))))))</f>
        <v xml:space="preserve"> </v>
      </c>
      <c r="H78" s="53" t="str">
        <f ca="1">IF($B78=0," ",IF(LEFT(EDTC115[[#Headers],[EnterQ5]],6)="EnterQ"," ",
IF((VLOOKUP($B78,INDIRECT("'"&amp;$D$33&amp;"'!$A$9:$AD$120"),MATCH("# of Records Reviewed (denominator):",INDIRECT("'" &amp; $D$33 &amp; "'!$A$9:$AD$9"),0),FALSE))="","N/A",
IF(VLOOKUP($B78,INDIRECT("'" &amp; $D$33 &amp; "'!$A$9:$AD$120"),MATCH("# of Records Reviewed (denominator):",INDIRECT("'" &amp; $D$33 &amp; "'!$A$9:$AD$9"),0),FALSE)="0","0 cases",
(VLOOKUP($B78,INDIRECT("'" &amp; $D$33 &amp; "'!$A$9:$AD$120"),MATCH("2. Allergies and/or Reactions",INDIRECT("'" &amp; $D$33 &amp; "'!$A$9:$AD$9"),0),FALSE)/VLOOKUP($B78,INDIRECT("'" &amp; $D$33 &amp; "'!$A$9:$AD$120"),MATCH("# of Records Reviewed (denominator):",INDIRECT("'" &amp; $D$33 &amp; "'!$A$9:$AD$9"),0),FALSE))))))</f>
        <v xml:space="preserve"> </v>
      </c>
      <c r="I78" s="53" t="str">
        <f ca="1">IF($B78=0," ",IF(LEFT(EDTC115[[#Headers],[EnterQ6]],6)="EnterQ"," ",
IF((VLOOKUP($B78,INDIRECT("'"&amp;$D$33&amp;"'!$A$9:$AD$120"),MATCH("# of Records Reviewed (denominator):",INDIRECT("'" &amp; $D$33 &amp; "'!$A$9:$AD$9"),0),FALSE))="","N/A",
IF(VLOOKUP($B78,INDIRECT("'" &amp; $D$33 &amp; "'!$A$9:$AD$120"),MATCH("# of Records Reviewed (denominator):",INDIRECT("'" &amp; $D$33 &amp; "'!$A$9:$AD$9"),0),FALSE)="0","0 cases",
(VLOOKUP($B78,INDIRECT("'" &amp; $D$33 &amp; "'!$A$9:$AD$120"),MATCH("2. Allergies and/or Reactions",INDIRECT("'" &amp; $D$33 &amp; "'!$A$9:$AD$9"),0),FALSE)/VLOOKUP($B78,INDIRECT("'" &amp; $D$33 &amp; "'!$A$9:$AD$120"),MATCH("# of Records Reviewed (denominator):",INDIRECT("'" &amp; $D$33 &amp; "'!$A$9:$AD$9"),0),FALSE))))))</f>
        <v xml:space="preserve"> </v>
      </c>
      <c r="J78" s="53" t="str">
        <f ca="1">IF($B78=0," ",IF(LEFT(EDTC115[[#Headers],[EnterQ7]],6)="EnterQ"," ",
IF((VLOOKUP($B78,INDIRECT("'"&amp;$D$33&amp;"'!$A$9:$AD$120"),MATCH("# of Records Reviewed (denominator):",INDIRECT("'" &amp; $D$33 &amp; "'!$A$9:$AD$9"),0),FALSE))="","N/A",
IF(VLOOKUP($B78,INDIRECT("'" &amp; $D$33 &amp; "'!$A$9:$AD$120"),MATCH("# of Records Reviewed (denominator):",INDIRECT("'" &amp; $D$33 &amp; "'!$A$9:$AD$9"),0),FALSE)="0","0 cases",
(VLOOKUP($B78,INDIRECT("'" &amp; $D$33 &amp; "'!$A$9:$AD$120"),MATCH("2. Allergies and/or Reactions",INDIRECT("'" &amp; $D$33 &amp; "'!$A$9:$AD$9"),0),FALSE)/VLOOKUP($B78,INDIRECT("'" &amp; $D$33 &amp; "'!$A$9:$AD$120"),MATCH("# of Records Reviewed (denominator):",INDIRECT("'" &amp; $D$33 &amp; "'!$A$9:$AD$9"),0),FALSE))))))</f>
        <v xml:space="preserve"> </v>
      </c>
      <c r="K78" s="53" t="str">
        <f ca="1">IF($B78=0," ",IF(LEFT(EDTC115[[#Headers],[EnterQ8]],6)="EnterQ"," ",
IF((VLOOKUP($B78,INDIRECT("'"&amp;$D$33&amp;"'!$A$9:$AD$120"),MATCH("# of Records Reviewed (denominator):",INDIRECT("'" &amp; $D$33 &amp; "'!$A$9:$AD$9"),0),FALSE))="","N/A",
IF(VLOOKUP($B78,INDIRECT("'" &amp; $D$33 &amp; "'!$A$9:$AD$120"),MATCH("# of Records Reviewed (denominator):",INDIRECT("'" &amp; $D$33 &amp; "'!$A$9:$AD$9"),0),FALSE)="0","0 cases",
(VLOOKUP($B78,INDIRECT("'" &amp; $D$33 &amp; "'!$A$9:$AD$120"),MATCH("2. Allergies and/or Reactions",INDIRECT("'" &amp; $D$33 &amp; "'!$A$9:$AD$9"),0),FALSE)/VLOOKUP($B78,INDIRECT("'" &amp; $D$33 &amp; "'!$A$9:$AD$120"),MATCH("# of Records Reviewed (denominator):",INDIRECT("'" &amp; $D$33 &amp; "'!$A$9:$AD$9"),0),FALSE))))))</f>
        <v xml:space="preserve"> </v>
      </c>
    </row>
    <row r="79" spans="2:11" x14ac:dyDescent="0.25">
      <c r="B79" s="52">
        <f>IF('Update Master Hospital List'!D46=0,0,'Update Master Hospital List'!D46)</f>
        <v>0</v>
      </c>
      <c r="C79" s="52">
        <f>IF('Update Master Hospital List'!E46=0,0,'Update Master Hospital List'!E46)</f>
        <v>0</v>
      </c>
      <c r="D79" s="53" t="str">
        <f ca="1">IF($B79=0," ",IF(LEFT(EDTC115[[#Headers],[EnterQ1]],6)="EnterQ"," ",
IF((VLOOKUP($B79,INDIRECT("'"&amp;$D$33&amp;"'!$A$9:$AD$120"),MATCH("# of Records Reviewed (denominator):",INDIRECT("'" &amp; $D$33 &amp; "'!$A$9:$AD$9"),0),FALSE))="","N/A",
IF(VLOOKUP($B79,INDIRECT("'" &amp; $D$33 &amp; "'!$A$9:$AD$120"),MATCH("# of Records Reviewed (denominator):",INDIRECT("'" &amp; $D$33 &amp; "'!$A$9:$AD$9"),0),FALSE)="0","0 cases",
(VLOOKUP($B79,INDIRECT("'" &amp; $D$33 &amp; "'!$A$9:$AD$120"),MATCH("2. Allergies and/or Reactions",INDIRECT("'" &amp; $D$33 &amp; "'!$A$9:$AD$9"),0),FALSE)/VLOOKUP($B79,INDIRECT("'" &amp; $D$33 &amp; "'!$A$9:$AD$120"),MATCH("# of Records Reviewed (denominator):",INDIRECT("'" &amp; $D$33 &amp; "'!$A$9:$AD$9"),0),FALSE))))))</f>
        <v xml:space="preserve"> </v>
      </c>
      <c r="E79" s="53" t="str">
        <f ca="1">IF($B79=0," ",IF(LEFT(EDTC115[[#Headers],[EnterQ2]],6)="EnterQ"," ",
IF((VLOOKUP($B79,INDIRECT("'"&amp;$D$33&amp;"'!$A$9:$AD$120"),MATCH("# of Records Reviewed (denominator):",INDIRECT("'" &amp; $D$33 &amp; "'!$A$9:$AD$9"),0),FALSE))="","N/A",
IF(VLOOKUP($B79,INDIRECT("'" &amp; $D$33 &amp; "'!$A$9:$AD$120"),MATCH("# of Records Reviewed (denominator):",INDIRECT("'" &amp; $D$33 &amp; "'!$A$9:$AD$9"),0),FALSE)="0","0 cases",
(VLOOKUP($B79,INDIRECT("'" &amp; $D$33 &amp; "'!$A$9:$AD$120"),MATCH("2. Allergies and/or Reactions",INDIRECT("'" &amp; $D$33 &amp; "'!$A$9:$AD$9"),0),FALSE)/VLOOKUP($B79,INDIRECT("'" &amp; $D$33 &amp; "'!$A$9:$AD$120"),MATCH("# of Records Reviewed (denominator):",INDIRECT("'" &amp; $D$33 &amp; "'!$A$9:$AD$9"),0),FALSE))))))</f>
        <v xml:space="preserve"> </v>
      </c>
      <c r="F79" s="53" t="str">
        <f ca="1">IF($B79=0," ",IF(LEFT(EDTC115[[#Headers],[EnterQ3]],6)="EnterQ"," ",
IF((VLOOKUP($B79,INDIRECT("'"&amp;$D$33&amp;"'!$A$9:$AD$120"),MATCH("# of Records Reviewed (denominator):",INDIRECT("'" &amp; $D$33 &amp; "'!$A$9:$AD$9"),0),FALSE))="","N/A",
IF(VLOOKUP($B79,INDIRECT("'" &amp; $D$33 &amp; "'!$A$9:$AD$120"),MATCH("# of Records Reviewed (denominator):",INDIRECT("'" &amp; $D$33 &amp; "'!$A$9:$AD$9"),0),FALSE)="0","0 cases",
(VLOOKUP($B79,INDIRECT("'" &amp; $D$33 &amp; "'!$A$9:$AD$120"),MATCH("2. Allergies and/or Reactions",INDIRECT("'" &amp; $D$33 &amp; "'!$A$9:$AD$9"),0),FALSE)/VLOOKUP($B79,INDIRECT("'" &amp; $D$33 &amp; "'!$A$9:$AD$120"),MATCH("# of Records Reviewed (denominator):",INDIRECT("'" &amp; $D$33 &amp; "'!$A$9:$AD$9"),0),FALSE))))))</f>
        <v xml:space="preserve"> </v>
      </c>
      <c r="G79" s="53" t="str">
        <f ca="1">IF($B79=0," ",IF(LEFT(EDTC115[[#Headers],[EnterQ4]],6)="EnterQ"," ",
IF((VLOOKUP($B79,INDIRECT("'"&amp;$D$33&amp;"'!$A$9:$AD$120"),MATCH("# of Records Reviewed (denominator):",INDIRECT("'" &amp; $D$33 &amp; "'!$A$9:$AD$9"),0),FALSE))="","N/A",
IF(VLOOKUP($B79,INDIRECT("'" &amp; $D$33 &amp; "'!$A$9:$AD$120"),MATCH("# of Records Reviewed (denominator):",INDIRECT("'" &amp; $D$33 &amp; "'!$A$9:$AD$9"),0),FALSE)="0","0 cases",
(VLOOKUP($B79,INDIRECT("'" &amp; $D$33 &amp; "'!$A$9:$AD$120"),MATCH("2. Allergies and/or Reactions",INDIRECT("'" &amp; $D$33 &amp; "'!$A$9:$AD$9"),0),FALSE)/VLOOKUP($B79,INDIRECT("'" &amp; $D$33 &amp; "'!$A$9:$AD$120"),MATCH("# of Records Reviewed (denominator):",INDIRECT("'" &amp; $D$33 &amp; "'!$A$9:$AD$9"),0),FALSE))))))</f>
        <v xml:space="preserve"> </v>
      </c>
      <c r="H79" s="53" t="str">
        <f ca="1">IF($B79=0," ",IF(LEFT(EDTC115[[#Headers],[EnterQ5]],6)="EnterQ"," ",
IF((VLOOKUP($B79,INDIRECT("'"&amp;$D$33&amp;"'!$A$9:$AD$120"),MATCH("# of Records Reviewed (denominator):",INDIRECT("'" &amp; $D$33 &amp; "'!$A$9:$AD$9"),0),FALSE))="","N/A",
IF(VLOOKUP($B79,INDIRECT("'" &amp; $D$33 &amp; "'!$A$9:$AD$120"),MATCH("# of Records Reviewed (denominator):",INDIRECT("'" &amp; $D$33 &amp; "'!$A$9:$AD$9"),0),FALSE)="0","0 cases",
(VLOOKUP($B79,INDIRECT("'" &amp; $D$33 &amp; "'!$A$9:$AD$120"),MATCH("2. Allergies and/or Reactions",INDIRECT("'" &amp; $D$33 &amp; "'!$A$9:$AD$9"),0),FALSE)/VLOOKUP($B79,INDIRECT("'" &amp; $D$33 &amp; "'!$A$9:$AD$120"),MATCH("# of Records Reviewed (denominator):",INDIRECT("'" &amp; $D$33 &amp; "'!$A$9:$AD$9"),0),FALSE))))))</f>
        <v xml:space="preserve"> </v>
      </c>
      <c r="I79" s="53" t="str">
        <f ca="1">IF($B79=0," ",IF(LEFT(EDTC115[[#Headers],[EnterQ6]],6)="EnterQ"," ",
IF((VLOOKUP($B79,INDIRECT("'"&amp;$D$33&amp;"'!$A$9:$AD$120"),MATCH("# of Records Reviewed (denominator):",INDIRECT("'" &amp; $D$33 &amp; "'!$A$9:$AD$9"),0),FALSE))="","N/A",
IF(VLOOKUP($B79,INDIRECT("'" &amp; $D$33 &amp; "'!$A$9:$AD$120"),MATCH("# of Records Reviewed (denominator):",INDIRECT("'" &amp; $D$33 &amp; "'!$A$9:$AD$9"),0),FALSE)="0","0 cases",
(VLOOKUP($B79,INDIRECT("'" &amp; $D$33 &amp; "'!$A$9:$AD$120"),MATCH("2. Allergies and/or Reactions",INDIRECT("'" &amp; $D$33 &amp; "'!$A$9:$AD$9"),0),FALSE)/VLOOKUP($B79,INDIRECT("'" &amp; $D$33 &amp; "'!$A$9:$AD$120"),MATCH("# of Records Reviewed (denominator):",INDIRECT("'" &amp; $D$33 &amp; "'!$A$9:$AD$9"),0),FALSE))))))</f>
        <v xml:space="preserve"> </v>
      </c>
      <c r="J79" s="53" t="str">
        <f ca="1">IF($B79=0," ",IF(LEFT(EDTC115[[#Headers],[EnterQ7]],6)="EnterQ"," ",
IF((VLOOKUP($B79,INDIRECT("'"&amp;$D$33&amp;"'!$A$9:$AD$120"),MATCH("# of Records Reviewed (denominator):",INDIRECT("'" &amp; $D$33 &amp; "'!$A$9:$AD$9"),0),FALSE))="","N/A",
IF(VLOOKUP($B79,INDIRECT("'" &amp; $D$33 &amp; "'!$A$9:$AD$120"),MATCH("# of Records Reviewed (denominator):",INDIRECT("'" &amp; $D$33 &amp; "'!$A$9:$AD$9"),0),FALSE)="0","0 cases",
(VLOOKUP($B79,INDIRECT("'" &amp; $D$33 &amp; "'!$A$9:$AD$120"),MATCH("2. Allergies and/or Reactions",INDIRECT("'" &amp; $D$33 &amp; "'!$A$9:$AD$9"),0),FALSE)/VLOOKUP($B79,INDIRECT("'" &amp; $D$33 &amp; "'!$A$9:$AD$120"),MATCH("# of Records Reviewed (denominator):",INDIRECT("'" &amp; $D$33 &amp; "'!$A$9:$AD$9"),0),FALSE))))))</f>
        <v xml:space="preserve"> </v>
      </c>
      <c r="K79" s="53" t="str">
        <f ca="1">IF($B79=0," ",IF(LEFT(EDTC115[[#Headers],[EnterQ8]],6)="EnterQ"," ",
IF((VLOOKUP($B79,INDIRECT("'"&amp;$D$33&amp;"'!$A$9:$AD$120"),MATCH("# of Records Reviewed (denominator):",INDIRECT("'" &amp; $D$33 &amp; "'!$A$9:$AD$9"),0),FALSE))="","N/A",
IF(VLOOKUP($B79,INDIRECT("'" &amp; $D$33 &amp; "'!$A$9:$AD$120"),MATCH("# of Records Reviewed (denominator):",INDIRECT("'" &amp; $D$33 &amp; "'!$A$9:$AD$9"),0),FALSE)="0","0 cases",
(VLOOKUP($B79,INDIRECT("'" &amp; $D$33 &amp; "'!$A$9:$AD$120"),MATCH("2. Allergies and/or Reactions",INDIRECT("'" &amp; $D$33 &amp; "'!$A$9:$AD$9"),0),FALSE)/VLOOKUP($B79,INDIRECT("'" &amp; $D$33 &amp; "'!$A$9:$AD$120"),MATCH("# of Records Reviewed (denominator):",INDIRECT("'" &amp; $D$33 &amp; "'!$A$9:$AD$9"),0),FALSE))))))</f>
        <v xml:space="preserve"> </v>
      </c>
    </row>
    <row r="80" spans="2:11" x14ac:dyDescent="0.25">
      <c r="B80" s="52">
        <f>IF('Update Master Hospital List'!D47=0,0,'Update Master Hospital List'!D47)</f>
        <v>0</v>
      </c>
      <c r="C80" s="52">
        <f>IF('Update Master Hospital List'!E47=0,0,'Update Master Hospital List'!E47)</f>
        <v>0</v>
      </c>
      <c r="D80" s="53" t="str">
        <f ca="1">IF($B80=0," ",IF(LEFT(EDTC115[[#Headers],[EnterQ1]],6)="EnterQ"," ",
IF((VLOOKUP($B80,INDIRECT("'"&amp;$D$33&amp;"'!$A$9:$AD$120"),MATCH("# of Records Reviewed (denominator):",INDIRECT("'" &amp; $D$33 &amp; "'!$A$9:$AD$9"),0),FALSE))="","N/A",
IF(VLOOKUP($B80,INDIRECT("'" &amp; $D$33 &amp; "'!$A$9:$AD$120"),MATCH("# of Records Reviewed (denominator):",INDIRECT("'" &amp; $D$33 &amp; "'!$A$9:$AD$9"),0),FALSE)="0","0 cases",
(VLOOKUP($B80,INDIRECT("'" &amp; $D$33 &amp; "'!$A$9:$AD$120"),MATCH("2. Allergies and/or Reactions",INDIRECT("'" &amp; $D$33 &amp; "'!$A$9:$AD$9"),0),FALSE)/VLOOKUP($B80,INDIRECT("'" &amp; $D$33 &amp; "'!$A$9:$AD$120"),MATCH("# of Records Reviewed (denominator):",INDIRECT("'" &amp; $D$33 &amp; "'!$A$9:$AD$9"),0),FALSE))))))</f>
        <v xml:space="preserve"> </v>
      </c>
      <c r="E80" s="53" t="str">
        <f ca="1">IF($B80=0," ",IF(LEFT(EDTC115[[#Headers],[EnterQ2]],6)="EnterQ"," ",
IF((VLOOKUP($B80,INDIRECT("'"&amp;$D$33&amp;"'!$A$9:$AD$120"),MATCH("# of Records Reviewed (denominator):",INDIRECT("'" &amp; $D$33 &amp; "'!$A$9:$AD$9"),0),FALSE))="","N/A",
IF(VLOOKUP($B80,INDIRECT("'" &amp; $D$33 &amp; "'!$A$9:$AD$120"),MATCH("# of Records Reviewed (denominator):",INDIRECT("'" &amp; $D$33 &amp; "'!$A$9:$AD$9"),0),FALSE)="0","0 cases",
(VLOOKUP($B80,INDIRECT("'" &amp; $D$33 &amp; "'!$A$9:$AD$120"),MATCH("2. Allergies and/or Reactions",INDIRECT("'" &amp; $D$33 &amp; "'!$A$9:$AD$9"),0),FALSE)/VLOOKUP($B80,INDIRECT("'" &amp; $D$33 &amp; "'!$A$9:$AD$120"),MATCH("# of Records Reviewed (denominator):",INDIRECT("'" &amp; $D$33 &amp; "'!$A$9:$AD$9"),0),FALSE))))))</f>
        <v xml:space="preserve"> </v>
      </c>
      <c r="F80" s="53" t="str">
        <f ca="1">IF($B80=0," ",IF(LEFT(EDTC115[[#Headers],[EnterQ3]],6)="EnterQ"," ",
IF((VLOOKUP($B80,INDIRECT("'"&amp;$D$33&amp;"'!$A$9:$AD$120"),MATCH("# of Records Reviewed (denominator):",INDIRECT("'" &amp; $D$33 &amp; "'!$A$9:$AD$9"),0),FALSE))="","N/A",
IF(VLOOKUP($B80,INDIRECT("'" &amp; $D$33 &amp; "'!$A$9:$AD$120"),MATCH("# of Records Reviewed (denominator):",INDIRECT("'" &amp; $D$33 &amp; "'!$A$9:$AD$9"),0),FALSE)="0","0 cases",
(VLOOKUP($B80,INDIRECT("'" &amp; $D$33 &amp; "'!$A$9:$AD$120"),MATCH("2. Allergies and/or Reactions",INDIRECT("'" &amp; $D$33 &amp; "'!$A$9:$AD$9"),0),FALSE)/VLOOKUP($B80,INDIRECT("'" &amp; $D$33 &amp; "'!$A$9:$AD$120"),MATCH("# of Records Reviewed (denominator):",INDIRECT("'" &amp; $D$33 &amp; "'!$A$9:$AD$9"),0),FALSE))))))</f>
        <v xml:space="preserve"> </v>
      </c>
      <c r="G80" s="53" t="str">
        <f ca="1">IF($B80=0," ",IF(LEFT(EDTC115[[#Headers],[EnterQ4]],6)="EnterQ"," ",
IF((VLOOKUP($B80,INDIRECT("'"&amp;$D$33&amp;"'!$A$9:$AD$120"),MATCH("# of Records Reviewed (denominator):",INDIRECT("'" &amp; $D$33 &amp; "'!$A$9:$AD$9"),0),FALSE))="","N/A",
IF(VLOOKUP($B80,INDIRECT("'" &amp; $D$33 &amp; "'!$A$9:$AD$120"),MATCH("# of Records Reviewed (denominator):",INDIRECT("'" &amp; $D$33 &amp; "'!$A$9:$AD$9"),0),FALSE)="0","0 cases",
(VLOOKUP($B80,INDIRECT("'" &amp; $D$33 &amp; "'!$A$9:$AD$120"),MATCH("2. Allergies and/or Reactions",INDIRECT("'" &amp; $D$33 &amp; "'!$A$9:$AD$9"),0),FALSE)/VLOOKUP($B80,INDIRECT("'" &amp; $D$33 &amp; "'!$A$9:$AD$120"),MATCH("# of Records Reviewed (denominator):",INDIRECT("'" &amp; $D$33 &amp; "'!$A$9:$AD$9"),0),FALSE))))))</f>
        <v xml:space="preserve"> </v>
      </c>
      <c r="H80" s="53" t="str">
        <f ca="1">IF($B80=0," ",IF(LEFT(EDTC115[[#Headers],[EnterQ5]],6)="EnterQ"," ",
IF((VLOOKUP($B80,INDIRECT("'"&amp;$D$33&amp;"'!$A$9:$AD$120"),MATCH("# of Records Reviewed (denominator):",INDIRECT("'" &amp; $D$33 &amp; "'!$A$9:$AD$9"),0),FALSE))="","N/A",
IF(VLOOKUP($B80,INDIRECT("'" &amp; $D$33 &amp; "'!$A$9:$AD$120"),MATCH("# of Records Reviewed (denominator):",INDIRECT("'" &amp; $D$33 &amp; "'!$A$9:$AD$9"),0),FALSE)="0","0 cases",
(VLOOKUP($B80,INDIRECT("'" &amp; $D$33 &amp; "'!$A$9:$AD$120"),MATCH("2. Allergies and/or Reactions",INDIRECT("'" &amp; $D$33 &amp; "'!$A$9:$AD$9"),0),FALSE)/VLOOKUP($B80,INDIRECT("'" &amp; $D$33 &amp; "'!$A$9:$AD$120"),MATCH("# of Records Reviewed (denominator):",INDIRECT("'" &amp; $D$33 &amp; "'!$A$9:$AD$9"),0),FALSE))))))</f>
        <v xml:space="preserve"> </v>
      </c>
      <c r="I80" s="53" t="str">
        <f ca="1">IF($B80=0," ",IF(LEFT(EDTC115[[#Headers],[EnterQ6]],6)="EnterQ"," ",
IF((VLOOKUP($B80,INDIRECT("'"&amp;$D$33&amp;"'!$A$9:$AD$120"),MATCH("# of Records Reviewed (denominator):",INDIRECT("'" &amp; $D$33 &amp; "'!$A$9:$AD$9"),0),FALSE))="","N/A",
IF(VLOOKUP($B80,INDIRECT("'" &amp; $D$33 &amp; "'!$A$9:$AD$120"),MATCH("# of Records Reviewed (denominator):",INDIRECT("'" &amp; $D$33 &amp; "'!$A$9:$AD$9"),0),FALSE)="0","0 cases",
(VLOOKUP($B80,INDIRECT("'" &amp; $D$33 &amp; "'!$A$9:$AD$120"),MATCH("2. Allergies and/or Reactions",INDIRECT("'" &amp; $D$33 &amp; "'!$A$9:$AD$9"),0),FALSE)/VLOOKUP($B80,INDIRECT("'" &amp; $D$33 &amp; "'!$A$9:$AD$120"),MATCH("# of Records Reviewed (denominator):",INDIRECT("'" &amp; $D$33 &amp; "'!$A$9:$AD$9"),0),FALSE))))))</f>
        <v xml:space="preserve"> </v>
      </c>
      <c r="J80" s="53" t="str">
        <f ca="1">IF($B80=0," ",IF(LEFT(EDTC115[[#Headers],[EnterQ7]],6)="EnterQ"," ",
IF((VLOOKUP($B80,INDIRECT("'"&amp;$D$33&amp;"'!$A$9:$AD$120"),MATCH("# of Records Reviewed (denominator):",INDIRECT("'" &amp; $D$33 &amp; "'!$A$9:$AD$9"),0),FALSE))="","N/A",
IF(VLOOKUP($B80,INDIRECT("'" &amp; $D$33 &amp; "'!$A$9:$AD$120"),MATCH("# of Records Reviewed (denominator):",INDIRECT("'" &amp; $D$33 &amp; "'!$A$9:$AD$9"),0),FALSE)="0","0 cases",
(VLOOKUP($B80,INDIRECT("'" &amp; $D$33 &amp; "'!$A$9:$AD$120"),MATCH("2. Allergies and/or Reactions",INDIRECT("'" &amp; $D$33 &amp; "'!$A$9:$AD$9"),0),FALSE)/VLOOKUP($B80,INDIRECT("'" &amp; $D$33 &amp; "'!$A$9:$AD$120"),MATCH("# of Records Reviewed (denominator):",INDIRECT("'" &amp; $D$33 &amp; "'!$A$9:$AD$9"),0),FALSE))))))</f>
        <v xml:space="preserve"> </v>
      </c>
      <c r="K80" s="53" t="str">
        <f ca="1">IF($B80=0," ",IF(LEFT(EDTC115[[#Headers],[EnterQ8]],6)="EnterQ"," ",
IF((VLOOKUP($B80,INDIRECT("'"&amp;$D$33&amp;"'!$A$9:$AD$120"),MATCH("# of Records Reviewed (denominator):",INDIRECT("'" &amp; $D$33 &amp; "'!$A$9:$AD$9"),0),FALSE))="","N/A",
IF(VLOOKUP($B80,INDIRECT("'" &amp; $D$33 &amp; "'!$A$9:$AD$120"),MATCH("# of Records Reviewed (denominator):",INDIRECT("'" &amp; $D$33 &amp; "'!$A$9:$AD$9"),0),FALSE)="0","0 cases",
(VLOOKUP($B80,INDIRECT("'" &amp; $D$33 &amp; "'!$A$9:$AD$120"),MATCH("2. Allergies and/or Reactions",INDIRECT("'" &amp; $D$33 &amp; "'!$A$9:$AD$9"),0),FALSE)/VLOOKUP($B80,INDIRECT("'" &amp; $D$33 &amp; "'!$A$9:$AD$120"),MATCH("# of Records Reviewed (denominator):",INDIRECT("'" &amp; $D$33 &amp; "'!$A$9:$AD$9"),0),FALSE))))))</f>
        <v xml:space="preserve"> </v>
      </c>
    </row>
    <row r="81" spans="2:11" x14ac:dyDescent="0.25">
      <c r="B81" s="52">
        <f>IF('Update Master Hospital List'!D48=0,0,'Update Master Hospital List'!D48)</f>
        <v>0</v>
      </c>
      <c r="C81" s="52">
        <f>IF('Update Master Hospital List'!E48=0,0,'Update Master Hospital List'!E48)</f>
        <v>0</v>
      </c>
      <c r="D81" s="53" t="str">
        <f ca="1">IF($B81=0," ",IF(LEFT(EDTC115[[#Headers],[EnterQ1]],6)="EnterQ"," ",
IF((VLOOKUP($B81,INDIRECT("'"&amp;$D$33&amp;"'!$A$9:$AD$120"),MATCH("# of Records Reviewed (denominator):",INDIRECT("'" &amp; $D$33 &amp; "'!$A$9:$AD$9"),0),FALSE))="","N/A",
IF(VLOOKUP($B81,INDIRECT("'" &amp; $D$33 &amp; "'!$A$9:$AD$120"),MATCH("# of Records Reviewed (denominator):",INDIRECT("'" &amp; $D$33 &amp; "'!$A$9:$AD$9"),0),FALSE)="0","0 cases",
(VLOOKUP($B81,INDIRECT("'" &amp; $D$33 &amp; "'!$A$9:$AD$120"),MATCH("2. Allergies and/or Reactions",INDIRECT("'" &amp; $D$33 &amp; "'!$A$9:$AD$9"),0),FALSE)/VLOOKUP($B81,INDIRECT("'" &amp; $D$33 &amp; "'!$A$9:$AD$120"),MATCH("# of Records Reviewed (denominator):",INDIRECT("'" &amp; $D$33 &amp; "'!$A$9:$AD$9"),0),FALSE))))))</f>
        <v xml:space="preserve"> </v>
      </c>
      <c r="E81" s="53" t="str">
        <f ca="1">IF($B81=0," ",IF(LEFT(EDTC115[[#Headers],[EnterQ2]],6)="EnterQ"," ",
IF((VLOOKUP($B81,INDIRECT("'"&amp;$D$33&amp;"'!$A$9:$AD$120"),MATCH("# of Records Reviewed (denominator):",INDIRECT("'" &amp; $D$33 &amp; "'!$A$9:$AD$9"),0),FALSE))="","N/A",
IF(VLOOKUP($B81,INDIRECT("'" &amp; $D$33 &amp; "'!$A$9:$AD$120"),MATCH("# of Records Reviewed (denominator):",INDIRECT("'" &amp; $D$33 &amp; "'!$A$9:$AD$9"),0),FALSE)="0","0 cases",
(VLOOKUP($B81,INDIRECT("'" &amp; $D$33 &amp; "'!$A$9:$AD$120"),MATCH("2. Allergies and/or Reactions",INDIRECT("'" &amp; $D$33 &amp; "'!$A$9:$AD$9"),0),FALSE)/VLOOKUP($B81,INDIRECT("'" &amp; $D$33 &amp; "'!$A$9:$AD$120"),MATCH("# of Records Reviewed (denominator):",INDIRECT("'" &amp; $D$33 &amp; "'!$A$9:$AD$9"),0),FALSE))))))</f>
        <v xml:space="preserve"> </v>
      </c>
      <c r="F81" s="53" t="str">
        <f ca="1">IF($B81=0," ",IF(LEFT(EDTC115[[#Headers],[EnterQ3]],6)="EnterQ"," ",
IF((VLOOKUP($B81,INDIRECT("'"&amp;$D$33&amp;"'!$A$9:$AD$120"),MATCH("# of Records Reviewed (denominator):",INDIRECT("'" &amp; $D$33 &amp; "'!$A$9:$AD$9"),0),FALSE))="","N/A",
IF(VLOOKUP($B81,INDIRECT("'" &amp; $D$33 &amp; "'!$A$9:$AD$120"),MATCH("# of Records Reviewed (denominator):",INDIRECT("'" &amp; $D$33 &amp; "'!$A$9:$AD$9"),0),FALSE)="0","0 cases",
(VLOOKUP($B81,INDIRECT("'" &amp; $D$33 &amp; "'!$A$9:$AD$120"),MATCH("2. Allergies and/or Reactions",INDIRECT("'" &amp; $D$33 &amp; "'!$A$9:$AD$9"),0),FALSE)/VLOOKUP($B81,INDIRECT("'" &amp; $D$33 &amp; "'!$A$9:$AD$120"),MATCH("# of Records Reviewed (denominator):",INDIRECT("'" &amp; $D$33 &amp; "'!$A$9:$AD$9"),0),FALSE))))))</f>
        <v xml:space="preserve"> </v>
      </c>
      <c r="G81" s="53" t="str">
        <f ca="1">IF($B81=0," ",IF(LEFT(EDTC115[[#Headers],[EnterQ4]],6)="EnterQ"," ",
IF((VLOOKUP($B81,INDIRECT("'"&amp;$D$33&amp;"'!$A$9:$AD$120"),MATCH("# of Records Reviewed (denominator):",INDIRECT("'" &amp; $D$33 &amp; "'!$A$9:$AD$9"),0),FALSE))="","N/A",
IF(VLOOKUP($B81,INDIRECT("'" &amp; $D$33 &amp; "'!$A$9:$AD$120"),MATCH("# of Records Reviewed (denominator):",INDIRECT("'" &amp; $D$33 &amp; "'!$A$9:$AD$9"),0),FALSE)="0","0 cases",
(VLOOKUP($B81,INDIRECT("'" &amp; $D$33 &amp; "'!$A$9:$AD$120"),MATCH("2. Allergies and/or Reactions",INDIRECT("'" &amp; $D$33 &amp; "'!$A$9:$AD$9"),0),FALSE)/VLOOKUP($B81,INDIRECT("'" &amp; $D$33 &amp; "'!$A$9:$AD$120"),MATCH("# of Records Reviewed (denominator):",INDIRECT("'" &amp; $D$33 &amp; "'!$A$9:$AD$9"),0),FALSE))))))</f>
        <v xml:space="preserve"> </v>
      </c>
      <c r="H81" s="53" t="str">
        <f ca="1">IF($B81=0," ",IF(LEFT(EDTC115[[#Headers],[EnterQ5]],6)="EnterQ"," ",
IF((VLOOKUP($B81,INDIRECT("'"&amp;$D$33&amp;"'!$A$9:$AD$120"),MATCH("# of Records Reviewed (denominator):",INDIRECT("'" &amp; $D$33 &amp; "'!$A$9:$AD$9"),0),FALSE))="","N/A",
IF(VLOOKUP($B81,INDIRECT("'" &amp; $D$33 &amp; "'!$A$9:$AD$120"),MATCH("# of Records Reviewed (denominator):",INDIRECT("'" &amp; $D$33 &amp; "'!$A$9:$AD$9"),0),FALSE)="0","0 cases",
(VLOOKUP($B81,INDIRECT("'" &amp; $D$33 &amp; "'!$A$9:$AD$120"),MATCH("2. Allergies and/or Reactions",INDIRECT("'" &amp; $D$33 &amp; "'!$A$9:$AD$9"),0),FALSE)/VLOOKUP($B81,INDIRECT("'" &amp; $D$33 &amp; "'!$A$9:$AD$120"),MATCH("# of Records Reviewed (denominator):",INDIRECT("'" &amp; $D$33 &amp; "'!$A$9:$AD$9"),0),FALSE))))))</f>
        <v xml:space="preserve"> </v>
      </c>
      <c r="I81" s="53" t="str">
        <f ca="1">IF($B81=0," ",IF(LEFT(EDTC115[[#Headers],[EnterQ6]],6)="EnterQ"," ",
IF((VLOOKUP($B81,INDIRECT("'"&amp;$D$33&amp;"'!$A$9:$AD$120"),MATCH("# of Records Reviewed (denominator):",INDIRECT("'" &amp; $D$33 &amp; "'!$A$9:$AD$9"),0),FALSE))="","N/A",
IF(VLOOKUP($B81,INDIRECT("'" &amp; $D$33 &amp; "'!$A$9:$AD$120"),MATCH("# of Records Reviewed (denominator):",INDIRECT("'" &amp; $D$33 &amp; "'!$A$9:$AD$9"),0),FALSE)="0","0 cases",
(VLOOKUP($B81,INDIRECT("'" &amp; $D$33 &amp; "'!$A$9:$AD$120"),MATCH("2. Allergies and/or Reactions",INDIRECT("'" &amp; $D$33 &amp; "'!$A$9:$AD$9"),0),FALSE)/VLOOKUP($B81,INDIRECT("'" &amp; $D$33 &amp; "'!$A$9:$AD$120"),MATCH("# of Records Reviewed (denominator):",INDIRECT("'" &amp; $D$33 &amp; "'!$A$9:$AD$9"),0),FALSE))))))</f>
        <v xml:space="preserve"> </v>
      </c>
      <c r="J81" s="53" t="str">
        <f ca="1">IF($B81=0," ",IF(LEFT(EDTC115[[#Headers],[EnterQ7]],6)="EnterQ"," ",
IF((VLOOKUP($B81,INDIRECT("'"&amp;$D$33&amp;"'!$A$9:$AD$120"),MATCH("# of Records Reviewed (denominator):",INDIRECT("'" &amp; $D$33 &amp; "'!$A$9:$AD$9"),0),FALSE))="","N/A",
IF(VLOOKUP($B81,INDIRECT("'" &amp; $D$33 &amp; "'!$A$9:$AD$120"),MATCH("# of Records Reviewed (denominator):",INDIRECT("'" &amp; $D$33 &amp; "'!$A$9:$AD$9"),0),FALSE)="0","0 cases",
(VLOOKUP($B81,INDIRECT("'" &amp; $D$33 &amp; "'!$A$9:$AD$120"),MATCH("2. Allergies and/or Reactions",INDIRECT("'" &amp; $D$33 &amp; "'!$A$9:$AD$9"),0),FALSE)/VLOOKUP($B81,INDIRECT("'" &amp; $D$33 &amp; "'!$A$9:$AD$120"),MATCH("# of Records Reviewed (denominator):",INDIRECT("'" &amp; $D$33 &amp; "'!$A$9:$AD$9"),0),FALSE))))))</f>
        <v xml:space="preserve"> </v>
      </c>
      <c r="K81" s="53" t="str">
        <f ca="1">IF($B81=0," ",IF(LEFT(EDTC115[[#Headers],[EnterQ8]],6)="EnterQ"," ",
IF((VLOOKUP($B81,INDIRECT("'"&amp;$D$33&amp;"'!$A$9:$AD$120"),MATCH("# of Records Reviewed (denominator):",INDIRECT("'" &amp; $D$33 &amp; "'!$A$9:$AD$9"),0),FALSE))="","N/A",
IF(VLOOKUP($B81,INDIRECT("'" &amp; $D$33 &amp; "'!$A$9:$AD$120"),MATCH("# of Records Reviewed (denominator):",INDIRECT("'" &amp; $D$33 &amp; "'!$A$9:$AD$9"),0),FALSE)="0","0 cases",
(VLOOKUP($B81,INDIRECT("'" &amp; $D$33 &amp; "'!$A$9:$AD$120"),MATCH("2. Allergies and/or Reactions",INDIRECT("'" &amp; $D$33 &amp; "'!$A$9:$AD$9"),0),FALSE)/VLOOKUP($B81,INDIRECT("'" &amp; $D$33 &amp; "'!$A$9:$AD$120"),MATCH("# of Records Reviewed (denominator):",INDIRECT("'" &amp; $D$33 &amp; "'!$A$9:$AD$9"),0),FALSE))))))</f>
        <v xml:space="preserve"> </v>
      </c>
    </row>
    <row r="82" spans="2:11" x14ac:dyDescent="0.25">
      <c r="B82" s="52">
        <f>IF('Update Master Hospital List'!D49=0,0,'Update Master Hospital List'!D49)</f>
        <v>0</v>
      </c>
      <c r="C82" s="52">
        <f>IF('Update Master Hospital List'!E49=0,0,'Update Master Hospital List'!E49)</f>
        <v>0</v>
      </c>
      <c r="D82" s="53" t="str">
        <f ca="1">IF($B82=0," ",IF(LEFT(EDTC115[[#Headers],[EnterQ1]],6)="EnterQ"," ",
IF((VLOOKUP($B82,INDIRECT("'"&amp;$D$33&amp;"'!$A$9:$AD$120"),MATCH("# of Records Reviewed (denominator):",INDIRECT("'" &amp; $D$33 &amp; "'!$A$9:$AD$9"),0),FALSE))="","N/A",
IF(VLOOKUP($B82,INDIRECT("'" &amp; $D$33 &amp; "'!$A$9:$AD$120"),MATCH("# of Records Reviewed (denominator):",INDIRECT("'" &amp; $D$33 &amp; "'!$A$9:$AD$9"),0),FALSE)="0","0 cases",
(VLOOKUP($B82,INDIRECT("'" &amp; $D$33 &amp; "'!$A$9:$AD$120"),MATCH("2. Allergies and/or Reactions",INDIRECT("'" &amp; $D$33 &amp; "'!$A$9:$AD$9"),0),FALSE)/VLOOKUP($B82,INDIRECT("'" &amp; $D$33 &amp; "'!$A$9:$AD$120"),MATCH("# of Records Reviewed (denominator):",INDIRECT("'" &amp; $D$33 &amp; "'!$A$9:$AD$9"),0),FALSE))))))</f>
        <v xml:space="preserve"> </v>
      </c>
      <c r="E82" s="53" t="str">
        <f ca="1">IF($B82=0," ",IF(LEFT(EDTC115[[#Headers],[EnterQ2]],6)="EnterQ"," ",
IF((VLOOKUP($B82,INDIRECT("'"&amp;$D$33&amp;"'!$A$9:$AD$120"),MATCH("# of Records Reviewed (denominator):",INDIRECT("'" &amp; $D$33 &amp; "'!$A$9:$AD$9"),0),FALSE))="","N/A",
IF(VLOOKUP($B82,INDIRECT("'" &amp; $D$33 &amp; "'!$A$9:$AD$120"),MATCH("# of Records Reviewed (denominator):",INDIRECT("'" &amp; $D$33 &amp; "'!$A$9:$AD$9"),0),FALSE)="0","0 cases",
(VLOOKUP($B82,INDIRECT("'" &amp; $D$33 &amp; "'!$A$9:$AD$120"),MATCH("2. Allergies and/or Reactions",INDIRECT("'" &amp; $D$33 &amp; "'!$A$9:$AD$9"),0),FALSE)/VLOOKUP($B82,INDIRECT("'" &amp; $D$33 &amp; "'!$A$9:$AD$120"),MATCH("# of Records Reviewed (denominator):",INDIRECT("'" &amp; $D$33 &amp; "'!$A$9:$AD$9"),0),FALSE))))))</f>
        <v xml:space="preserve"> </v>
      </c>
      <c r="F82" s="53" t="str">
        <f ca="1">IF($B82=0," ",IF(LEFT(EDTC115[[#Headers],[EnterQ3]],6)="EnterQ"," ",
IF((VLOOKUP($B82,INDIRECT("'"&amp;$D$33&amp;"'!$A$9:$AD$120"),MATCH("# of Records Reviewed (denominator):",INDIRECT("'" &amp; $D$33 &amp; "'!$A$9:$AD$9"),0),FALSE))="","N/A",
IF(VLOOKUP($B82,INDIRECT("'" &amp; $D$33 &amp; "'!$A$9:$AD$120"),MATCH("# of Records Reviewed (denominator):",INDIRECT("'" &amp; $D$33 &amp; "'!$A$9:$AD$9"),0),FALSE)="0","0 cases",
(VLOOKUP($B82,INDIRECT("'" &amp; $D$33 &amp; "'!$A$9:$AD$120"),MATCH("2. Allergies and/or Reactions",INDIRECT("'" &amp; $D$33 &amp; "'!$A$9:$AD$9"),0),FALSE)/VLOOKUP($B82,INDIRECT("'" &amp; $D$33 &amp; "'!$A$9:$AD$120"),MATCH("# of Records Reviewed (denominator):",INDIRECT("'" &amp; $D$33 &amp; "'!$A$9:$AD$9"),0),FALSE))))))</f>
        <v xml:space="preserve"> </v>
      </c>
      <c r="G82" s="53" t="str">
        <f ca="1">IF($B82=0," ",IF(LEFT(EDTC115[[#Headers],[EnterQ4]],6)="EnterQ"," ",
IF((VLOOKUP($B82,INDIRECT("'"&amp;$D$33&amp;"'!$A$9:$AD$120"),MATCH("# of Records Reviewed (denominator):",INDIRECT("'" &amp; $D$33 &amp; "'!$A$9:$AD$9"),0),FALSE))="","N/A",
IF(VLOOKUP($B82,INDIRECT("'" &amp; $D$33 &amp; "'!$A$9:$AD$120"),MATCH("# of Records Reviewed (denominator):",INDIRECT("'" &amp; $D$33 &amp; "'!$A$9:$AD$9"),0),FALSE)="0","0 cases",
(VLOOKUP($B82,INDIRECT("'" &amp; $D$33 &amp; "'!$A$9:$AD$120"),MATCH("2. Allergies and/or Reactions",INDIRECT("'" &amp; $D$33 &amp; "'!$A$9:$AD$9"),0),FALSE)/VLOOKUP($B82,INDIRECT("'" &amp; $D$33 &amp; "'!$A$9:$AD$120"),MATCH("# of Records Reviewed (denominator):",INDIRECT("'" &amp; $D$33 &amp; "'!$A$9:$AD$9"),0),FALSE))))))</f>
        <v xml:space="preserve"> </v>
      </c>
      <c r="H82" s="53" t="str">
        <f ca="1">IF($B82=0," ",IF(LEFT(EDTC115[[#Headers],[EnterQ5]],6)="EnterQ"," ",
IF((VLOOKUP($B82,INDIRECT("'"&amp;$D$33&amp;"'!$A$9:$AD$120"),MATCH("# of Records Reviewed (denominator):",INDIRECT("'" &amp; $D$33 &amp; "'!$A$9:$AD$9"),0),FALSE))="","N/A",
IF(VLOOKUP($B82,INDIRECT("'" &amp; $D$33 &amp; "'!$A$9:$AD$120"),MATCH("# of Records Reviewed (denominator):",INDIRECT("'" &amp; $D$33 &amp; "'!$A$9:$AD$9"),0),FALSE)="0","0 cases",
(VLOOKUP($B82,INDIRECT("'" &amp; $D$33 &amp; "'!$A$9:$AD$120"),MATCH("2. Allergies and/or Reactions",INDIRECT("'" &amp; $D$33 &amp; "'!$A$9:$AD$9"),0),FALSE)/VLOOKUP($B82,INDIRECT("'" &amp; $D$33 &amp; "'!$A$9:$AD$120"),MATCH("# of Records Reviewed (denominator):",INDIRECT("'" &amp; $D$33 &amp; "'!$A$9:$AD$9"),0),FALSE))))))</f>
        <v xml:space="preserve"> </v>
      </c>
      <c r="I82" s="53" t="str">
        <f ca="1">IF($B82=0," ",IF(LEFT(EDTC115[[#Headers],[EnterQ6]],6)="EnterQ"," ",
IF((VLOOKUP($B82,INDIRECT("'"&amp;$D$33&amp;"'!$A$9:$AD$120"),MATCH("# of Records Reviewed (denominator):",INDIRECT("'" &amp; $D$33 &amp; "'!$A$9:$AD$9"),0),FALSE))="","N/A",
IF(VLOOKUP($B82,INDIRECT("'" &amp; $D$33 &amp; "'!$A$9:$AD$120"),MATCH("# of Records Reviewed (denominator):",INDIRECT("'" &amp; $D$33 &amp; "'!$A$9:$AD$9"),0),FALSE)="0","0 cases",
(VLOOKUP($B82,INDIRECT("'" &amp; $D$33 &amp; "'!$A$9:$AD$120"),MATCH("2. Allergies and/or Reactions",INDIRECT("'" &amp; $D$33 &amp; "'!$A$9:$AD$9"),0),FALSE)/VLOOKUP($B82,INDIRECT("'" &amp; $D$33 &amp; "'!$A$9:$AD$120"),MATCH("# of Records Reviewed (denominator):",INDIRECT("'" &amp; $D$33 &amp; "'!$A$9:$AD$9"),0),FALSE))))))</f>
        <v xml:space="preserve"> </v>
      </c>
      <c r="J82" s="53" t="str">
        <f ca="1">IF($B82=0," ",IF(LEFT(EDTC115[[#Headers],[EnterQ7]],6)="EnterQ"," ",
IF((VLOOKUP($B82,INDIRECT("'"&amp;$D$33&amp;"'!$A$9:$AD$120"),MATCH("# of Records Reviewed (denominator):",INDIRECT("'" &amp; $D$33 &amp; "'!$A$9:$AD$9"),0),FALSE))="","N/A",
IF(VLOOKUP($B82,INDIRECT("'" &amp; $D$33 &amp; "'!$A$9:$AD$120"),MATCH("# of Records Reviewed (denominator):",INDIRECT("'" &amp; $D$33 &amp; "'!$A$9:$AD$9"),0),FALSE)="0","0 cases",
(VLOOKUP($B82,INDIRECT("'" &amp; $D$33 &amp; "'!$A$9:$AD$120"),MATCH("2. Allergies and/or Reactions",INDIRECT("'" &amp; $D$33 &amp; "'!$A$9:$AD$9"),0),FALSE)/VLOOKUP($B82,INDIRECT("'" &amp; $D$33 &amp; "'!$A$9:$AD$120"),MATCH("# of Records Reviewed (denominator):",INDIRECT("'" &amp; $D$33 &amp; "'!$A$9:$AD$9"),0),FALSE))))))</f>
        <v xml:space="preserve"> </v>
      </c>
      <c r="K82" s="53" t="str">
        <f ca="1">IF($B82=0," ",IF(LEFT(EDTC115[[#Headers],[EnterQ8]],6)="EnterQ"," ",
IF((VLOOKUP($B82,INDIRECT("'"&amp;$D$33&amp;"'!$A$9:$AD$120"),MATCH("# of Records Reviewed (denominator):",INDIRECT("'" &amp; $D$33 &amp; "'!$A$9:$AD$9"),0),FALSE))="","N/A",
IF(VLOOKUP($B82,INDIRECT("'" &amp; $D$33 &amp; "'!$A$9:$AD$120"),MATCH("# of Records Reviewed (denominator):",INDIRECT("'" &amp; $D$33 &amp; "'!$A$9:$AD$9"),0),FALSE)="0","0 cases",
(VLOOKUP($B82,INDIRECT("'" &amp; $D$33 &amp; "'!$A$9:$AD$120"),MATCH("2. Allergies and/or Reactions",INDIRECT("'" &amp; $D$33 &amp; "'!$A$9:$AD$9"),0),FALSE)/VLOOKUP($B82,INDIRECT("'" &amp; $D$33 &amp; "'!$A$9:$AD$120"),MATCH("# of Records Reviewed (denominator):",INDIRECT("'" &amp; $D$33 &amp; "'!$A$9:$AD$9"),0),FALSE))))))</f>
        <v xml:space="preserve"> </v>
      </c>
    </row>
    <row r="83" spans="2:11" x14ac:dyDescent="0.25">
      <c r="B83" s="52">
        <f>IF('Update Master Hospital List'!D50=0,0,'Update Master Hospital List'!D50)</f>
        <v>0</v>
      </c>
      <c r="C83" s="52">
        <f>IF('Update Master Hospital List'!E50=0,0,'Update Master Hospital List'!E50)</f>
        <v>0</v>
      </c>
      <c r="D83" s="53" t="str">
        <f ca="1">IF($B83=0," ",IF(LEFT(EDTC115[[#Headers],[EnterQ1]],6)="EnterQ"," ",
IF((VLOOKUP($B83,INDIRECT("'"&amp;$D$33&amp;"'!$A$9:$AD$120"),MATCH("# of Records Reviewed (denominator):",INDIRECT("'" &amp; $D$33 &amp; "'!$A$9:$AD$9"),0),FALSE))="","N/A",
IF(VLOOKUP($B83,INDIRECT("'" &amp; $D$33 &amp; "'!$A$9:$AD$120"),MATCH("# of Records Reviewed (denominator):",INDIRECT("'" &amp; $D$33 &amp; "'!$A$9:$AD$9"),0),FALSE)="0","0 cases",
(VLOOKUP($B83,INDIRECT("'" &amp; $D$33 &amp; "'!$A$9:$AD$120"),MATCH("2. Allergies and/or Reactions",INDIRECT("'" &amp; $D$33 &amp; "'!$A$9:$AD$9"),0),FALSE)/VLOOKUP($B83,INDIRECT("'" &amp; $D$33 &amp; "'!$A$9:$AD$120"),MATCH("# of Records Reviewed (denominator):",INDIRECT("'" &amp; $D$33 &amp; "'!$A$9:$AD$9"),0),FALSE))))))</f>
        <v xml:space="preserve"> </v>
      </c>
      <c r="E83" s="53" t="str">
        <f ca="1">IF($B83=0," ",IF(LEFT(EDTC115[[#Headers],[EnterQ2]],6)="EnterQ"," ",
IF((VLOOKUP($B83,INDIRECT("'"&amp;$D$33&amp;"'!$A$9:$AD$120"),MATCH("# of Records Reviewed (denominator):",INDIRECT("'" &amp; $D$33 &amp; "'!$A$9:$AD$9"),0),FALSE))="","N/A",
IF(VLOOKUP($B83,INDIRECT("'" &amp; $D$33 &amp; "'!$A$9:$AD$120"),MATCH("# of Records Reviewed (denominator):",INDIRECT("'" &amp; $D$33 &amp; "'!$A$9:$AD$9"),0),FALSE)="0","0 cases",
(VLOOKUP($B83,INDIRECT("'" &amp; $D$33 &amp; "'!$A$9:$AD$120"),MATCH("2. Allergies and/or Reactions",INDIRECT("'" &amp; $D$33 &amp; "'!$A$9:$AD$9"),0),FALSE)/VLOOKUP($B83,INDIRECT("'" &amp; $D$33 &amp; "'!$A$9:$AD$120"),MATCH("# of Records Reviewed (denominator):",INDIRECT("'" &amp; $D$33 &amp; "'!$A$9:$AD$9"),0),FALSE))))))</f>
        <v xml:space="preserve"> </v>
      </c>
      <c r="F83" s="53" t="str">
        <f ca="1">IF($B83=0," ",IF(LEFT(EDTC115[[#Headers],[EnterQ3]],6)="EnterQ"," ",
IF((VLOOKUP($B83,INDIRECT("'"&amp;$D$33&amp;"'!$A$9:$AD$120"),MATCH("# of Records Reviewed (denominator):",INDIRECT("'" &amp; $D$33 &amp; "'!$A$9:$AD$9"),0),FALSE))="","N/A",
IF(VLOOKUP($B83,INDIRECT("'" &amp; $D$33 &amp; "'!$A$9:$AD$120"),MATCH("# of Records Reviewed (denominator):",INDIRECT("'" &amp; $D$33 &amp; "'!$A$9:$AD$9"),0),FALSE)="0","0 cases",
(VLOOKUP($B83,INDIRECT("'" &amp; $D$33 &amp; "'!$A$9:$AD$120"),MATCH("2. Allergies and/or Reactions",INDIRECT("'" &amp; $D$33 &amp; "'!$A$9:$AD$9"),0),FALSE)/VLOOKUP($B83,INDIRECT("'" &amp; $D$33 &amp; "'!$A$9:$AD$120"),MATCH("# of Records Reviewed (denominator):",INDIRECT("'" &amp; $D$33 &amp; "'!$A$9:$AD$9"),0),FALSE))))))</f>
        <v xml:space="preserve"> </v>
      </c>
      <c r="G83" s="53" t="str">
        <f ca="1">IF($B83=0," ",IF(LEFT(EDTC115[[#Headers],[EnterQ4]],6)="EnterQ"," ",
IF((VLOOKUP($B83,INDIRECT("'"&amp;$D$33&amp;"'!$A$9:$AD$120"),MATCH("# of Records Reviewed (denominator):",INDIRECT("'" &amp; $D$33 &amp; "'!$A$9:$AD$9"),0),FALSE))="","N/A",
IF(VLOOKUP($B83,INDIRECT("'" &amp; $D$33 &amp; "'!$A$9:$AD$120"),MATCH("# of Records Reviewed (denominator):",INDIRECT("'" &amp; $D$33 &amp; "'!$A$9:$AD$9"),0),FALSE)="0","0 cases",
(VLOOKUP($B83,INDIRECT("'" &amp; $D$33 &amp; "'!$A$9:$AD$120"),MATCH("2. Allergies and/or Reactions",INDIRECT("'" &amp; $D$33 &amp; "'!$A$9:$AD$9"),0),FALSE)/VLOOKUP($B83,INDIRECT("'" &amp; $D$33 &amp; "'!$A$9:$AD$120"),MATCH("# of Records Reviewed (denominator):",INDIRECT("'" &amp; $D$33 &amp; "'!$A$9:$AD$9"),0),FALSE))))))</f>
        <v xml:space="preserve"> </v>
      </c>
      <c r="H83" s="53" t="str">
        <f ca="1">IF($B83=0," ",IF(LEFT(EDTC115[[#Headers],[EnterQ5]],6)="EnterQ"," ",
IF((VLOOKUP($B83,INDIRECT("'"&amp;$D$33&amp;"'!$A$9:$AD$120"),MATCH("# of Records Reviewed (denominator):",INDIRECT("'" &amp; $D$33 &amp; "'!$A$9:$AD$9"),0),FALSE))="","N/A",
IF(VLOOKUP($B83,INDIRECT("'" &amp; $D$33 &amp; "'!$A$9:$AD$120"),MATCH("# of Records Reviewed (denominator):",INDIRECT("'" &amp; $D$33 &amp; "'!$A$9:$AD$9"),0),FALSE)="0","0 cases",
(VLOOKUP($B83,INDIRECT("'" &amp; $D$33 &amp; "'!$A$9:$AD$120"),MATCH("2. Allergies and/or Reactions",INDIRECT("'" &amp; $D$33 &amp; "'!$A$9:$AD$9"),0),FALSE)/VLOOKUP($B83,INDIRECT("'" &amp; $D$33 &amp; "'!$A$9:$AD$120"),MATCH("# of Records Reviewed (denominator):",INDIRECT("'" &amp; $D$33 &amp; "'!$A$9:$AD$9"),0),FALSE))))))</f>
        <v xml:space="preserve"> </v>
      </c>
      <c r="I83" s="53" t="str">
        <f ca="1">IF($B83=0," ",IF(LEFT(EDTC115[[#Headers],[EnterQ6]],6)="EnterQ"," ",
IF((VLOOKUP($B83,INDIRECT("'"&amp;$D$33&amp;"'!$A$9:$AD$120"),MATCH("# of Records Reviewed (denominator):",INDIRECT("'" &amp; $D$33 &amp; "'!$A$9:$AD$9"),0),FALSE))="","N/A",
IF(VLOOKUP($B83,INDIRECT("'" &amp; $D$33 &amp; "'!$A$9:$AD$120"),MATCH("# of Records Reviewed (denominator):",INDIRECT("'" &amp; $D$33 &amp; "'!$A$9:$AD$9"),0),FALSE)="0","0 cases",
(VLOOKUP($B83,INDIRECT("'" &amp; $D$33 &amp; "'!$A$9:$AD$120"),MATCH("2. Allergies and/or Reactions",INDIRECT("'" &amp; $D$33 &amp; "'!$A$9:$AD$9"),0),FALSE)/VLOOKUP($B83,INDIRECT("'" &amp; $D$33 &amp; "'!$A$9:$AD$120"),MATCH("# of Records Reviewed (denominator):",INDIRECT("'" &amp; $D$33 &amp; "'!$A$9:$AD$9"),0),FALSE))))))</f>
        <v xml:space="preserve"> </v>
      </c>
      <c r="J83" s="53" t="str">
        <f ca="1">IF($B83=0," ",IF(LEFT(EDTC115[[#Headers],[EnterQ7]],6)="EnterQ"," ",
IF((VLOOKUP($B83,INDIRECT("'"&amp;$D$33&amp;"'!$A$9:$AD$120"),MATCH("# of Records Reviewed (denominator):",INDIRECT("'" &amp; $D$33 &amp; "'!$A$9:$AD$9"),0),FALSE))="","N/A",
IF(VLOOKUP($B83,INDIRECT("'" &amp; $D$33 &amp; "'!$A$9:$AD$120"),MATCH("# of Records Reviewed (denominator):",INDIRECT("'" &amp; $D$33 &amp; "'!$A$9:$AD$9"),0),FALSE)="0","0 cases",
(VLOOKUP($B83,INDIRECT("'" &amp; $D$33 &amp; "'!$A$9:$AD$120"),MATCH("2. Allergies and/or Reactions",INDIRECT("'" &amp; $D$33 &amp; "'!$A$9:$AD$9"),0),FALSE)/VLOOKUP($B83,INDIRECT("'" &amp; $D$33 &amp; "'!$A$9:$AD$120"),MATCH("# of Records Reviewed (denominator):",INDIRECT("'" &amp; $D$33 &amp; "'!$A$9:$AD$9"),0),FALSE))))))</f>
        <v xml:space="preserve"> </v>
      </c>
      <c r="K83" s="53" t="str">
        <f ca="1">IF($B83=0," ",IF(LEFT(EDTC115[[#Headers],[EnterQ8]],6)="EnterQ"," ",
IF((VLOOKUP($B83,INDIRECT("'"&amp;$D$33&amp;"'!$A$9:$AD$120"),MATCH("# of Records Reviewed (denominator):",INDIRECT("'" &amp; $D$33 &amp; "'!$A$9:$AD$9"),0),FALSE))="","N/A",
IF(VLOOKUP($B83,INDIRECT("'" &amp; $D$33 &amp; "'!$A$9:$AD$120"),MATCH("# of Records Reviewed (denominator):",INDIRECT("'" &amp; $D$33 &amp; "'!$A$9:$AD$9"),0),FALSE)="0","0 cases",
(VLOOKUP($B83,INDIRECT("'" &amp; $D$33 &amp; "'!$A$9:$AD$120"),MATCH("2. Allergies and/or Reactions",INDIRECT("'" &amp; $D$33 &amp; "'!$A$9:$AD$9"),0),FALSE)/VLOOKUP($B83,INDIRECT("'" &amp; $D$33 &amp; "'!$A$9:$AD$120"),MATCH("# of Records Reviewed (denominator):",INDIRECT("'" &amp; $D$33 &amp; "'!$A$9:$AD$9"),0),FALSE))))))</f>
        <v xml:space="preserve"> </v>
      </c>
    </row>
    <row r="84" spans="2:11" x14ac:dyDescent="0.25">
      <c r="B84" s="52">
        <f>IF('Update Master Hospital List'!D51=0,0,'Update Master Hospital List'!D51)</f>
        <v>0</v>
      </c>
      <c r="C84" s="52">
        <f>IF('Update Master Hospital List'!E51=0,0,'Update Master Hospital List'!E51)</f>
        <v>0</v>
      </c>
      <c r="D84" s="53" t="str">
        <f ca="1">IF($B84=0," ",IF(LEFT(EDTC115[[#Headers],[EnterQ1]],6)="EnterQ"," ",
IF((VLOOKUP($B84,INDIRECT("'"&amp;$D$33&amp;"'!$A$9:$AD$120"),MATCH("# of Records Reviewed (denominator):",INDIRECT("'" &amp; $D$33 &amp; "'!$A$9:$AD$9"),0),FALSE))="","N/A",
IF(VLOOKUP($B84,INDIRECT("'" &amp; $D$33 &amp; "'!$A$9:$AD$120"),MATCH("# of Records Reviewed (denominator):",INDIRECT("'" &amp; $D$33 &amp; "'!$A$9:$AD$9"),0),FALSE)="0","0 cases",
(VLOOKUP($B84,INDIRECT("'" &amp; $D$33 &amp; "'!$A$9:$AD$120"),MATCH("2. Allergies and/or Reactions",INDIRECT("'" &amp; $D$33 &amp; "'!$A$9:$AD$9"),0),FALSE)/VLOOKUP($B84,INDIRECT("'" &amp; $D$33 &amp; "'!$A$9:$AD$120"),MATCH("# of Records Reviewed (denominator):",INDIRECT("'" &amp; $D$33 &amp; "'!$A$9:$AD$9"),0),FALSE))))))</f>
        <v xml:space="preserve"> </v>
      </c>
      <c r="E84" s="53" t="str">
        <f ca="1">IF($B84=0," ",IF(LEFT(EDTC115[[#Headers],[EnterQ2]],6)="EnterQ"," ",
IF((VLOOKUP($B84,INDIRECT("'"&amp;$D$33&amp;"'!$A$9:$AD$120"),MATCH("# of Records Reviewed (denominator):",INDIRECT("'" &amp; $D$33 &amp; "'!$A$9:$AD$9"),0),FALSE))="","N/A",
IF(VLOOKUP($B84,INDIRECT("'" &amp; $D$33 &amp; "'!$A$9:$AD$120"),MATCH("# of Records Reviewed (denominator):",INDIRECT("'" &amp; $D$33 &amp; "'!$A$9:$AD$9"),0),FALSE)="0","0 cases",
(VLOOKUP($B84,INDIRECT("'" &amp; $D$33 &amp; "'!$A$9:$AD$120"),MATCH("2. Allergies and/or Reactions",INDIRECT("'" &amp; $D$33 &amp; "'!$A$9:$AD$9"),0),FALSE)/VLOOKUP($B84,INDIRECT("'" &amp; $D$33 &amp; "'!$A$9:$AD$120"),MATCH("# of Records Reviewed (denominator):",INDIRECT("'" &amp; $D$33 &amp; "'!$A$9:$AD$9"),0),FALSE))))))</f>
        <v xml:space="preserve"> </v>
      </c>
      <c r="F84" s="53" t="str">
        <f ca="1">IF($B84=0," ",IF(LEFT(EDTC115[[#Headers],[EnterQ3]],6)="EnterQ"," ",
IF((VLOOKUP($B84,INDIRECT("'"&amp;$D$33&amp;"'!$A$9:$AD$120"),MATCH("# of Records Reviewed (denominator):",INDIRECT("'" &amp; $D$33 &amp; "'!$A$9:$AD$9"),0),FALSE))="","N/A",
IF(VLOOKUP($B84,INDIRECT("'" &amp; $D$33 &amp; "'!$A$9:$AD$120"),MATCH("# of Records Reviewed (denominator):",INDIRECT("'" &amp; $D$33 &amp; "'!$A$9:$AD$9"),0),FALSE)="0","0 cases",
(VLOOKUP($B84,INDIRECT("'" &amp; $D$33 &amp; "'!$A$9:$AD$120"),MATCH("2. Allergies and/or Reactions",INDIRECT("'" &amp; $D$33 &amp; "'!$A$9:$AD$9"),0),FALSE)/VLOOKUP($B84,INDIRECT("'" &amp; $D$33 &amp; "'!$A$9:$AD$120"),MATCH("# of Records Reviewed (denominator):",INDIRECT("'" &amp; $D$33 &amp; "'!$A$9:$AD$9"),0),FALSE))))))</f>
        <v xml:space="preserve"> </v>
      </c>
      <c r="G84" s="53" t="str">
        <f ca="1">IF($B84=0," ",IF(LEFT(EDTC115[[#Headers],[EnterQ4]],6)="EnterQ"," ",
IF((VLOOKUP($B84,INDIRECT("'"&amp;$D$33&amp;"'!$A$9:$AD$120"),MATCH("# of Records Reviewed (denominator):",INDIRECT("'" &amp; $D$33 &amp; "'!$A$9:$AD$9"),0),FALSE))="","N/A",
IF(VLOOKUP($B84,INDIRECT("'" &amp; $D$33 &amp; "'!$A$9:$AD$120"),MATCH("# of Records Reviewed (denominator):",INDIRECT("'" &amp; $D$33 &amp; "'!$A$9:$AD$9"),0),FALSE)="0","0 cases",
(VLOOKUP($B84,INDIRECT("'" &amp; $D$33 &amp; "'!$A$9:$AD$120"),MATCH("2. Allergies and/or Reactions",INDIRECT("'" &amp; $D$33 &amp; "'!$A$9:$AD$9"),0),FALSE)/VLOOKUP($B84,INDIRECT("'" &amp; $D$33 &amp; "'!$A$9:$AD$120"),MATCH("# of Records Reviewed (denominator):",INDIRECT("'" &amp; $D$33 &amp; "'!$A$9:$AD$9"),0),FALSE))))))</f>
        <v xml:space="preserve"> </v>
      </c>
      <c r="H84" s="53" t="str">
        <f ca="1">IF($B84=0," ",IF(LEFT(EDTC115[[#Headers],[EnterQ5]],6)="EnterQ"," ",
IF((VLOOKUP($B84,INDIRECT("'"&amp;$D$33&amp;"'!$A$9:$AD$120"),MATCH("# of Records Reviewed (denominator):",INDIRECT("'" &amp; $D$33 &amp; "'!$A$9:$AD$9"),0),FALSE))="","N/A",
IF(VLOOKUP($B84,INDIRECT("'" &amp; $D$33 &amp; "'!$A$9:$AD$120"),MATCH("# of Records Reviewed (denominator):",INDIRECT("'" &amp; $D$33 &amp; "'!$A$9:$AD$9"),0),FALSE)="0","0 cases",
(VLOOKUP($B84,INDIRECT("'" &amp; $D$33 &amp; "'!$A$9:$AD$120"),MATCH("2. Allergies and/or Reactions",INDIRECT("'" &amp; $D$33 &amp; "'!$A$9:$AD$9"),0),FALSE)/VLOOKUP($B84,INDIRECT("'" &amp; $D$33 &amp; "'!$A$9:$AD$120"),MATCH("# of Records Reviewed (denominator):",INDIRECT("'" &amp; $D$33 &amp; "'!$A$9:$AD$9"),0),FALSE))))))</f>
        <v xml:space="preserve"> </v>
      </c>
      <c r="I84" s="53" t="str">
        <f ca="1">IF($B84=0," ",IF(LEFT(EDTC115[[#Headers],[EnterQ6]],6)="EnterQ"," ",
IF((VLOOKUP($B84,INDIRECT("'"&amp;$D$33&amp;"'!$A$9:$AD$120"),MATCH("# of Records Reviewed (denominator):",INDIRECT("'" &amp; $D$33 &amp; "'!$A$9:$AD$9"),0),FALSE))="","N/A",
IF(VLOOKUP($B84,INDIRECT("'" &amp; $D$33 &amp; "'!$A$9:$AD$120"),MATCH("# of Records Reviewed (denominator):",INDIRECT("'" &amp; $D$33 &amp; "'!$A$9:$AD$9"),0),FALSE)="0","0 cases",
(VLOOKUP($B84,INDIRECT("'" &amp; $D$33 &amp; "'!$A$9:$AD$120"),MATCH("2. Allergies and/or Reactions",INDIRECT("'" &amp; $D$33 &amp; "'!$A$9:$AD$9"),0),FALSE)/VLOOKUP($B84,INDIRECT("'" &amp; $D$33 &amp; "'!$A$9:$AD$120"),MATCH("# of Records Reviewed (denominator):",INDIRECT("'" &amp; $D$33 &amp; "'!$A$9:$AD$9"),0),FALSE))))))</f>
        <v xml:space="preserve"> </v>
      </c>
      <c r="J84" s="53" t="str">
        <f ca="1">IF($B84=0," ",IF(LEFT(EDTC115[[#Headers],[EnterQ7]],6)="EnterQ"," ",
IF((VLOOKUP($B84,INDIRECT("'"&amp;$D$33&amp;"'!$A$9:$AD$120"),MATCH("# of Records Reviewed (denominator):",INDIRECT("'" &amp; $D$33 &amp; "'!$A$9:$AD$9"),0),FALSE))="","N/A",
IF(VLOOKUP($B84,INDIRECT("'" &amp; $D$33 &amp; "'!$A$9:$AD$120"),MATCH("# of Records Reviewed (denominator):",INDIRECT("'" &amp; $D$33 &amp; "'!$A$9:$AD$9"),0),FALSE)="0","0 cases",
(VLOOKUP($B84,INDIRECT("'" &amp; $D$33 &amp; "'!$A$9:$AD$120"),MATCH("2. Allergies and/or Reactions",INDIRECT("'" &amp; $D$33 &amp; "'!$A$9:$AD$9"),0),FALSE)/VLOOKUP($B84,INDIRECT("'" &amp; $D$33 &amp; "'!$A$9:$AD$120"),MATCH("# of Records Reviewed (denominator):",INDIRECT("'" &amp; $D$33 &amp; "'!$A$9:$AD$9"),0),FALSE))))))</f>
        <v xml:space="preserve"> </v>
      </c>
      <c r="K84" s="53" t="str">
        <f ca="1">IF($B84=0," ",IF(LEFT(EDTC115[[#Headers],[EnterQ8]],6)="EnterQ"," ",
IF((VLOOKUP($B84,INDIRECT("'"&amp;$D$33&amp;"'!$A$9:$AD$120"),MATCH("# of Records Reviewed (denominator):",INDIRECT("'" &amp; $D$33 &amp; "'!$A$9:$AD$9"),0),FALSE))="","N/A",
IF(VLOOKUP($B84,INDIRECT("'" &amp; $D$33 &amp; "'!$A$9:$AD$120"),MATCH("# of Records Reviewed (denominator):",INDIRECT("'" &amp; $D$33 &amp; "'!$A$9:$AD$9"),0),FALSE)="0","0 cases",
(VLOOKUP($B84,INDIRECT("'" &amp; $D$33 &amp; "'!$A$9:$AD$120"),MATCH("2. Allergies and/or Reactions",INDIRECT("'" &amp; $D$33 &amp; "'!$A$9:$AD$9"),0),FALSE)/VLOOKUP($B84,INDIRECT("'" &amp; $D$33 &amp; "'!$A$9:$AD$120"),MATCH("# of Records Reviewed (denominator):",INDIRECT("'" &amp; $D$33 &amp; "'!$A$9:$AD$9"),0),FALSE))))))</f>
        <v xml:space="preserve"> </v>
      </c>
    </row>
    <row r="85" spans="2:11" x14ac:dyDescent="0.25">
      <c r="B85" s="52">
        <f>IF('Update Master Hospital List'!D52=0,0,'Update Master Hospital List'!D52)</f>
        <v>0</v>
      </c>
      <c r="C85" s="52">
        <f>IF('Update Master Hospital List'!E52=0,0,'Update Master Hospital List'!E52)</f>
        <v>0</v>
      </c>
      <c r="D85" s="53" t="str">
        <f ca="1">IF($B85=0," ",IF(LEFT(EDTC115[[#Headers],[EnterQ1]],6)="EnterQ"," ",
IF((VLOOKUP($B85,INDIRECT("'"&amp;$D$33&amp;"'!$A$9:$AD$120"),MATCH("# of Records Reviewed (denominator):",INDIRECT("'" &amp; $D$33 &amp; "'!$A$9:$AD$9"),0),FALSE))="","N/A",
IF(VLOOKUP($B85,INDIRECT("'" &amp; $D$33 &amp; "'!$A$9:$AD$120"),MATCH("# of Records Reviewed (denominator):",INDIRECT("'" &amp; $D$33 &amp; "'!$A$9:$AD$9"),0),FALSE)="0","0 cases",
(VLOOKUP($B85,INDIRECT("'" &amp; $D$33 &amp; "'!$A$9:$AD$120"),MATCH("2. Allergies and/or Reactions",INDIRECT("'" &amp; $D$33 &amp; "'!$A$9:$AD$9"),0),FALSE)/VLOOKUP($B85,INDIRECT("'" &amp; $D$33 &amp; "'!$A$9:$AD$120"),MATCH("# of Records Reviewed (denominator):",INDIRECT("'" &amp; $D$33 &amp; "'!$A$9:$AD$9"),0),FALSE))))))</f>
        <v xml:space="preserve"> </v>
      </c>
      <c r="E85" s="53" t="str">
        <f ca="1">IF($B85=0," ",IF(LEFT(EDTC115[[#Headers],[EnterQ2]],6)="EnterQ"," ",
IF((VLOOKUP($B85,INDIRECT("'"&amp;$D$33&amp;"'!$A$9:$AD$120"),MATCH("# of Records Reviewed (denominator):",INDIRECT("'" &amp; $D$33 &amp; "'!$A$9:$AD$9"),0),FALSE))="","N/A",
IF(VLOOKUP($B85,INDIRECT("'" &amp; $D$33 &amp; "'!$A$9:$AD$120"),MATCH("# of Records Reviewed (denominator):",INDIRECT("'" &amp; $D$33 &amp; "'!$A$9:$AD$9"),0),FALSE)="0","0 cases",
(VLOOKUP($B85,INDIRECT("'" &amp; $D$33 &amp; "'!$A$9:$AD$120"),MATCH("2. Allergies and/or Reactions",INDIRECT("'" &amp; $D$33 &amp; "'!$A$9:$AD$9"),0),FALSE)/VLOOKUP($B85,INDIRECT("'" &amp; $D$33 &amp; "'!$A$9:$AD$120"),MATCH("# of Records Reviewed (denominator):",INDIRECT("'" &amp; $D$33 &amp; "'!$A$9:$AD$9"),0),FALSE))))))</f>
        <v xml:space="preserve"> </v>
      </c>
      <c r="F85" s="53" t="str">
        <f ca="1">IF($B85=0," ",IF(LEFT(EDTC115[[#Headers],[EnterQ3]],6)="EnterQ"," ",
IF((VLOOKUP($B85,INDIRECT("'"&amp;$D$33&amp;"'!$A$9:$AD$120"),MATCH("# of Records Reviewed (denominator):",INDIRECT("'" &amp; $D$33 &amp; "'!$A$9:$AD$9"),0),FALSE))="","N/A",
IF(VLOOKUP($B85,INDIRECT("'" &amp; $D$33 &amp; "'!$A$9:$AD$120"),MATCH("# of Records Reviewed (denominator):",INDIRECT("'" &amp; $D$33 &amp; "'!$A$9:$AD$9"),0),FALSE)="0","0 cases",
(VLOOKUP($B85,INDIRECT("'" &amp; $D$33 &amp; "'!$A$9:$AD$120"),MATCH("2. Allergies and/or Reactions",INDIRECT("'" &amp; $D$33 &amp; "'!$A$9:$AD$9"),0),FALSE)/VLOOKUP($B85,INDIRECT("'" &amp; $D$33 &amp; "'!$A$9:$AD$120"),MATCH("# of Records Reviewed (denominator):",INDIRECT("'" &amp; $D$33 &amp; "'!$A$9:$AD$9"),0),FALSE))))))</f>
        <v xml:space="preserve"> </v>
      </c>
      <c r="G85" s="53" t="str">
        <f ca="1">IF($B85=0," ",IF(LEFT(EDTC115[[#Headers],[EnterQ4]],6)="EnterQ"," ",
IF((VLOOKUP($B85,INDIRECT("'"&amp;$D$33&amp;"'!$A$9:$AD$120"),MATCH("# of Records Reviewed (denominator):",INDIRECT("'" &amp; $D$33 &amp; "'!$A$9:$AD$9"),0),FALSE))="","N/A",
IF(VLOOKUP($B85,INDIRECT("'" &amp; $D$33 &amp; "'!$A$9:$AD$120"),MATCH("# of Records Reviewed (denominator):",INDIRECT("'" &amp; $D$33 &amp; "'!$A$9:$AD$9"),0),FALSE)="0","0 cases",
(VLOOKUP($B85,INDIRECT("'" &amp; $D$33 &amp; "'!$A$9:$AD$120"),MATCH("2. Allergies and/or Reactions",INDIRECT("'" &amp; $D$33 &amp; "'!$A$9:$AD$9"),0),FALSE)/VLOOKUP($B85,INDIRECT("'" &amp; $D$33 &amp; "'!$A$9:$AD$120"),MATCH("# of Records Reviewed (denominator):",INDIRECT("'" &amp; $D$33 &amp; "'!$A$9:$AD$9"),0),FALSE))))))</f>
        <v xml:space="preserve"> </v>
      </c>
      <c r="H85" s="53" t="str">
        <f ca="1">IF($B85=0," ",IF(LEFT(EDTC115[[#Headers],[EnterQ5]],6)="EnterQ"," ",
IF((VLOOKUP($B85,INDIRECT("'"&amp;$D$33&amp;"'!$A$9:$AD$120"),MATCH("# of Records Reviewed (denominator):",INDIRECT("'" &amp; $D$33 &amp; "'!$A$9:$AD$9"),0),FALSE))="","N/A",
IF(VLOOKUP($B85,INDIRECT("'" &amp; $D$33 &amp; "'!$A$9:$AD$120"),MATCH("# of Records Reviewed (denominator):",INDIRECT("'" &amp; $D$33 &amp; "'!$A$9:$AD$9"),0),FALSE)="0","0 cases",
(VLOOKUP($B85,INDIRECT("'" &amp; $D$33 &amp; "'!$A$9:$AD$120"),MATCH("2. Allergies and/or Reactions",INDIRECT("'" &amp; $D$33 &amp; "'!$A$9:$AD$9"),0),FALSE)/VLOOKUP($B85,INDIRECT("'" &amp; $D$33 &amp; "'!$A$9:$AD$120"),MATCH("# of Records Reviewed (denominator):",INDIRECT("'" &amp; $D$33 &amp; "'!$A$9:$AD$9"),0),FALSE))))))</f>
        <v xml:space="preserve"> </v>
      </c>
      <c r="I85" s="53" t="str">
        <f ca="1">IF($B85=0," ",IF(LEFT(EDTC115[[#Headers],[EnterQ6]],6)="EnterQ"," ",
IF((VLOOKUP($B85,INDIRECT("'"&amp;$D$33&amp;"'!$A$9:$AD$120"),MATCH("# of Records Reviewed (denominator):",INDIRECT("'" &amp; $D$33 &amp; "'!$A$9:$AD$9"),0),FALSE))="","N/A",
IF(VLOOKUP($B85,INDIRECT("'" &amp; $D$33 &amp; "'!$A$9:$AD$120"),MATCH("# of Records Reviewed (denominator):",INDIRECT("'" &amp; $D$33 &amp; "'!$A$9:$AD$9"),0),FALSE)="0","0 cases",
(VLOOKUP($B85,INDIRECT("'" &amp; $D$33 &amp; "'!$A$9:$AD$120"),MATCH("2. Allergies and/or Reactions",INDIRECT("'" &amp; $D$33 &amp; "'!$A$9:$AD$9"),0),FALSE)/VLOOKUP($B85,INDIRECT("'" &amp; $D$33 &amp; "'!$A$9:$AD$120"),MATCH("# of Records Reviewed (denominator):",INDIRECT("'" &amp; $D$33 &amp; "'!$A$9:$AD$9"),0),FALSE))))))</f>
        <v xml:space="preserve"> </v>
      </c>
      <c r="J85" s="53" t="str">
        <f ca="1">IF($B85=0," ",IF(LEFT(EDTC115[[#Headers],[EnterQ7]],6)="EnterQ"," ",
IF((VLOOKUP($B85,INDIRECT("'"&amp;$D$33&amp;"'!$A$9:$AD$120"),MATCH("# of Records Reviewed (denominator):",INDIRECT("'" &amp; $D$33 &amp; "'!$A$9:$AD$9"),0),FALSE))="","N/A",
IF(VLOOKUP($B85,INDIRECT("'" &amp; $D$33 &amp; "'!$A$9:$AD$120"),MATCH("# of Records Reviewed (denominator):",INDIRECT("'" &amp; $D$33 &amp; "'!$A$9:$AD$9"),0),FALSE)="0","0 cases",
(VLOOKUP($B85,INDIRECT("'" &amp; $D$33 &amp; "'!$A$9:$AD$120"),MATCH("2. Allergies and/or Reactions",INDIRECT("'" &amp; $D$33 &amp; "'!$A$9:$AD$9"),0),FALSE)/VLOOKUP($B85,INDIRECT("'" &amp; $D$33 &amp; "'!$A$9:$AD$120"),MATCH("# of Records Reviewed (denominator):",INDIRECT("'" &amp; $D$33 &amp; "'!$A$9:$AD$9"),0),FALSE))))))</f>
        <v xml:space="preserve"> </v>
      </c>
      <c r="K85" s="53" t="str">
        <f ca="1">IF($B85=0," ",IF(LEFT(EDTC115[[#Headers],[EnterQ8]],6)="EnterQ"," ",
IF((VLOOKUP($B85,INDIRECT("'"&amp;$D$33&amp;"'!$A$9:$AD$120"),MATCH("# of Records Reviewed (denominator):",INDIRECT("'" &amp; $D$33 &amp; "'!$A$9:$AD$9"),0),FALSE))="","N/A",
IF(VLOOKUP($B85,INDIRECT("'" &amp; $D$33 &amp; "'!$A$9:$AD$120"),MATCH("# of Records Reviewed (denominator):",INDIRECT("'" &amp; $D$33 &amp; "'!$A$9:$AD$9"),0),FALSE)="0","0 cases",
(VLOOKUP($B85,INDIRECT("'" &amp; $D$33 &amp; "'!$A$9:$AD$120"),MATCH("2. Allergies and/or Reactions",INDIRECT("'" &amp; $D$33 &amp; "'!$A$9:$AD$9"),0),FALSE)/VLOOKUP($B85,INDIRECT("'" &amp; $D$33 &amp; "'!$A$9:$AD$120"),MATCH("# of Records Reviewed (denominator):",INDIRECT("'" &amp; $D$33 &amp; "'!$A$9:$AD$9"),0),FALSE))))))</f>
        <v xml:space="preserve"> </v>
      </c>
    </row>
    <row r="86" spans="2:11" x14ac:dyDescent="0.25">
      <c r="B86" s="52">
        <f>IF('Update Master Hospital List'!D53=0,0,'Update Master Hospital List'!D53)</f>
        <v>0</v>
      </c>
      <c r="C86" s="52">
        <f>IF('Update Master Hospital List'!E53=0,0,'Update Master Hospital List'!E53)</f>
        <v>0</v>
      </c>
      <c r="D86" s="53" t="str">
        <f ca="1">IF($B86=0," ",IF(LEFT(EDTC115[[#Headers],[EnterQ1]],6)="EnterQ"," ",
IF((VLOOKUP($B86,INDIRECT("'"&amp;$D$33&amp;"'!$A$9:$AD$120"),MATCH("# of Records Reviewed (denominator):",INDIRECT("'" &amp; $D$33 &amp; "'!$A$9:$AD$9"),0),FALSE))="","N/A",
IF(VLOOKUP($B86,INDIRECT("'" &amp; $D$33 &amp; "'!$A$9:$AD$120"),MATCH("# of Records Reviewed (denominator):",INDIRECT("'" &amp; $D$33 &amp; "'!$A$9:$AD$9"),0),FALSE)="0","0 cases",
(VLOOKUP($B86,INDIRECT("'" &amp; $D$33 &amp; "'!$A$9:$AD$120"),MATCH("2. Allergies and/or Reactions",INDIRECT("'" &amp; $D$33 &amp; "'!$A$9:$AD$9"),0),FALSE)/VLOOKUP($B86,INDIRECT("'" &amp; $D$33 &amp; "'!$A$9:$AD$120"),MATCH("# of Records Reviewed (denominator):",INDIRECT("'" &amp; $D$33 &amp; "'!$A$9:$AD$9"),0),FALSE))))))</f>
        <v xml:space="preserve"> </v>
      </c>
      <c r="E86" s="53" t="str">
        <f ca="1">IF($B86=0," ",IF(LEFT(EDTC115[[#Headers],[EnterQ2]],6)="EnterQ"," ",
IF((VLOOKUP($B86,INDIRECT("'"&amp;$D$33&amp;"'!$A$9:$AD$120"),MATCH("# of Records Reviewed (denominator):",INDIRECT("'" &amp; $D$33 &amp; "'!$A$9:$AD$9"),0),FALSE))="","N/A",
IF(VLOOKUP($B86,INDIRECT("'" &amp; $D$33 &amp; "'!$A$9:$AD$120"),MATCH("# of Records Reviewed (denominator):",INDIRECT("'" &amp; $D$33 &amp; "'!$A$9:$AD$9"),0),FALSE)="0","0 cases",
(VLOOKUP($B86,INDIRECT("'" &amp; $D$33 &amp; "'!$A$9:$AD$120"),MATCH("2. Allergies and/or Reactions",INDIRECT("'" &amp; $D$33 &amp; "'!$A$9:$AD$9"),0),FALSE)/VLOOKUP($B86,INDIRECT("'" &amp; $D$33 &amp; "'!$A$9:$AD$120"),MATCH("# of Records Reviewed (denominator):",INDIRECT("'" &amp; $D$33 &amp; "'!$A$9:$AD$9"),0),FALSE))))))</f>
        <v xml:space="preserve"> </v>
      </c>
      <c r="F86" s="53" t="str">
        <f ca="1">IF($B86=0," ",IF(LEFT(EDTC115[[#Headers],[EnterQ3]],6)="EnterQ"," ",
IF((VLOOKUP($B86,INDIRECT("'"&amp;$D$33&amp;"'!$A$9:$AD$120"),MATCH("# of Records Reviewed (denominator):",INDIRECT("'" &amp; $D$33 &amp; "'!$A$9:$AD$9"),0),FALSE))="","N/A",
IF(VLOOKUP($B86,INDIRECT("'" &amp; $D$33 &amp; "'!$A$9:$AD$120"),MATCH("# of Records Reviewed (denominator):",INDIRECT("'" &amp; $D$33 &amp; "'!$A$9:$AD$9"),0),FALSE)="0","0 cases",
(VLOOKUP($B86,INDIRECT("'" &amp; $D$33 &amp; "'!$A$9:$AD$120"),MATCH("2. Allergies and/or Reactions",INDIRECT("'" &amp; $D$33 &amp; "'!$A$9:$AD$9"),0),FALSE)/VLOOKUP($B86,INDIRECT("'" &amp; $D$33 &amp; "'!$A$9:$AD$120"),MATCH("# of Records Reviewed (denominator):",INDIRECT("'" &amp; $D$33 &amp; "'!$A$9:$AD$9"),0),FALSE))))))</f>
        <v xml:space="preserve"> </v>
      </c>
      <c r="G86" s="53" t="str">
        <f ca="1">IF($B86=0," ",IF(LEFT(EDTC115[[#Headers],[EnterQ4]],6)="EnterQ"," ",
IF((VLOOKUP($B86,INDIRECT("'"&amp;$D$33&amp;"'!$A$9:$AD$120"),MATCH("# of Records Reviewed (denominator):",INDIRECT("'" &amp; $D$33 &amp; "'!$A$9:$AD$9"),0),FALSE))="","N/A",
IF(VLOOKUP($B86,INDIRECT("'" &amp; $D$33 &amp; "'!$A$9:$AD$120"),MATCH("# of Records Reviewed (denominator):",INDIRECT("'" &amp; $D$33 &amp; "'!$A$9:$AD$9"),0),FALSE)="0","0 cases",
(VLOOKUP($B86,INDIRECT("'" &amp; $D$33 &amp; "'!$A$9:$AD$120"),MATCH("2. Allergies and/or Reactions",INDIRECT("'" &amp; $D$33 &amp; "'!$A$9:$AD$9"),0),FALSE)/VLOOKUP($B86,INDIRECT("'" &amp; $D$33 &amp; "'!$A$9:$AD$120"),MATCH("# of Records Reviewed (denominator):",INDIRECT("'" &amp; $D$33 &amp; "'!$A$9:$AD$9"),0),FALSE))))))</f>
        <v xml:space="preserve"> </v>
      </c>
      <c r="H86" s="53" t="str">
        <f ca="1">IF($B86=0," ",IF(LEFT(EDTC115[[#Headers],[EnterQ5]],6)="EnterQ"," ",
IF((VLOOKUP($B86,INDIRECT("'"&amp;$D$33&amp;"'!$A$9:$AD$120"),MATCH("# of Records Reviewed (denominator):",INDIRECT("'" &amp; $D$33 &amp; "'!$A$9:$AD$9"),0),FALSE))="","N/A",
IF(VLOOKUP($B86,INDIRECT("'" &amp; $D$33 &amp; "'!$A$9:$AD$120"),MATCH("# of Records Reviewed (denominator):",INDIRECT("'" &amp; $D$33 &amp; "'!$A$9:$AD$9"),0),FALSE)="0","0 cases",
(VLOOKUP($B86,INDIRECT("'" &amp; $D$33 &amp; "'!$A$9:$AD$120"),MATCH("2. Allergies and/or Reactions",INDIRECT("'" &amp; $D$33 &amp; "'!$A$9:$AD$9"),0),FALSE)/VLOOKUP($B86,INDIRECT("'" &amp; $D$33 &amp; "'!$A$9:$AD$120"),MATCH("# of Records Reviewed (denominator):",INDIRECT("'" &amp; $D$33 &amp; "'!$A$9:$AD$9"),0),FALSE))))))</f>
        <v xml:space="preserve"> </v>
      </c>
      <c r="I86" s="53" t="str">
        <f ca="1">IF($B86=0," ",IF(LEFT(EDTC115[[#Headers],[EnterQ6]],6)="EnterQ"," ",
IF((VLOOKUP($B86,INDIRECT("'"&amp;$D$33&amp;"'!$A$9:$AD$120"),MATCH("# of Records Reviewed (denominator):",INDIRECT("'" &amp; $D$33 &amp; "'!$A$9:$AD$9"),0),FALSE))="","N/A",
IF(VLOOKUP($B86,INDIRECT("'" &amp; $D$33 &amp; "'!$A$9:$AD$120"),MATCH("# of Records Reviewed (denominator):",INDIRECT("'" &amp; $D$33 &amp; "'!$A$9:$AD$9"),0),FALSE)="0","0 cases",
(VLOOKUP($B86,INDIRECT("'" &amp; $D$33 &amp; "'!$A$9:$AD$120"),MATCH("2. Allergies and/or Reactions",INDIRECT("'" &amp; $D$33 &amp; "'!$A$9:$AD$9"),0),FALSE)/VLOOKUP($B86,INDIRECT("'" &amp; $D$33 &amp; "'!$A$9:$AD$120"),MATCH("# of Records Reviewed (denominator):",INDIRECT("'" &amp; $D$33 &amp; "'!$A$9:$AD$9"),0),FALSE))))))</f>
        <v xml:space="preserve"> </v>
      </c>
      <c r="J86" s="53" t="str">
        <f ca="1">IF($B86=0," ",IF(LEFT(EDTC115[[#Headers],[EnterQ7]],6)="EnterQ"," ",
IF((VLOOKUP($B86,INDIRECT("'"&amp;$D$33&amp;"'!$A$9:$AD$120"),MATCH("# of Records Reviewed (denominator):",INDIRECT("'" &amp; $D$33 &amp; "'!$A$9:$AD$9"),0),FALSE))="","N/A",
IF(VLOOKUP($B86,INDIRECT("'" &amp; $D$33 &amp; "'!$A$9:$AD$120"),MATCH("# of Records Reviewed (denominator):",INDIRECT("'" &amp; $D$33 &amp; "'!$A$9:$AD$9"),0),FALSE)="0","0 cases",
(VLOOKUP($B86,INDIRECT("'" &amp; $D$33 &amp; "'!$A$9:$AD$120"),MATCH("2. Allergies and/or Reactions",INDIRECT("'" &amp; $D$33 &amp; "'!$A$9:$AD$9"),0),FALSE)/VLOOKUP($B86,INDIRECT("'" &amp; $D$33 &amp; "'!$A$9:$AD$120"),MATCH("# of Records Reviewed (denominator):",INDIRECT("'" &amp; $D$33 &amp; "'!$A$9:$AD$9"),0),FALSE))))))</f>
        <v xml:space="preserve"> </v>
      </c>
      <c r="K86" s="53" t="str">
        <f ca="1">IF($B86=0," ",IF(LEFT(EDTC115[[#Headers],[EnterQ8]],6)="EnterQ"," ",
IF((VLOOKUP($B86,INDIRECT("'"&amp;$D$33&amp;"'!$A$9:$AD$120"),MATCH("# of Records Reviewed (denominator):",INDIRECT("'" &amp; $D$33 &amp; "'!$A$9:$AD$9"),0),FALSE))="","N/A",
IF(VLOOKUP($B86,INDIRECT("'" &amp; $D$33 &amp; "'!$A$9:$AD$120"),MATCH("# of Records Reviewed (denominator):",INDIRECT("'" &amp; $D$33 &amp; "'!$A$9:$AD$9"),0),FALSE)="0","0 cases",
(VLOOKUP($B86,INDIRECT("'" &amp; $D$33 &amp; "'!$A$9:$AD$120"),MATCH("2. Allergies and/or Reactions",INDIRECT("'" &amp; $D$33 &amp; "'!$A$9:$AD$9"),0),FALSE)/VLOOKUP($B86,INDIRECT("'" &amp; $D$33 &amp; "'!$A$9:$AD$120"),MATCH("# of Records Reviewed (denominator):",INDIRECT("'" &amp; $D$33 &amp; "'!$A$9:$AD$9"),0),FALSE))))))</f>
        <v xml:space="preserve"> </v>
      </c>
    </row>
    <row r="87" spans="2:11" x14ac:dyDescent="0.25">
      <c r="B87" s="52">
        <f>IF('Update Master Hospital List'!D54=0,0,'Update Master Hospital List'!D54)</f>
        <v>0</v>
      </c>
      <c r="C87" s="52">
        <f>IF('Update Master Hospital List'!E54=0,0,'Update Master Hospital List'!E54)</f>
        <v>0</v>
      </c>
      <c r="D87" s="53" t="str">
        <f ca="1">IF($B87=0," ",IF(LEFT(EDTC115[[#Headers],[EnterQ1]],6)="EnterQ"," ",
IF((VLOOKUP($B87,INDIRECT("'"&amp;$D$33&amp;"'!$A$9:$AD$120"),MATCH("# of Records Reviewed (denominator):",INDIRECT("'" &amp; $D$33 &amp; "'!$A$9:$AD$9"),0),FALSE))="","N/A",
IF(VLOOKUP($B87,INDIRECT("'" &amp; $D$33 &amp; "'!$A$9:$AD$120"),MATCH("# of Records Reviewed (denominator):",INDIRECT("'" &amp; $D$33 &amp; "'!$A$9:$AD$9"),0),FALSE)="0","0 cases",
(VLOOKUP($B87,INDIRECT("'" &amp; $D$33 &amp; "'!$A$9:$AD$120"),MATCH("2. Allergies and/or Reactions",INDIRECT("'" &amp; $D$33 &amp; "'!$A$9:$AD$9"),0),FALSE)/VLOOKUP($B87,INDIRECT("'" &amp; $D$33 &amp; "'!$A$9:$AD$120"),MATCH("# of Records Reviewed (denominator):",INDIRECT("'" &amp; $D$33 &amp; "'!$A$9:$AD$9"),0),FALSE))))))</f>
        <v xml:space="preserve"> </v>
      </c>
      <c r="E87" s="53" t="str">
        <f ca="1">IF($B87=0," ",IF(LEFT(EDTC115[[#Headers],[EnterQ2]],6)="EnterQ"," ",
IF((VLOOKUP($B87,INDIRECT("'"&amp;$D$33&amp;"'!$A$9:$AD$120"),MATCH("# of Records Reviewed (denominator):",INDIRECT("'" &amp; $D$33 &amp; "'!$A$9:$AD$9"),0),FALSE))="","N/A",
IF(VLOOKUP($B87,INDIRECT("'" &amp; $D$33 &amp; "'!$A$9:$AD$120"),MATCH("# of Records Reviewed (denominator):",INDIRECT("'" &amp; $D$33 &amp; "'!$A$9:$AD$9"),0),FALSE)="0","0 cases",
(VLOOKUP($B87,INDIRECT("'" &amp; $D$33 &amp; "'!$A$9:$AD$120"),MATCH("2. Allergies and/or Reactions",INDIRECT("'" &amp; $D$33 &amp; "'!$A$9:$AD$9"),0),FALSE)/VLOOKUP($B87,INDIRECT("'" &amp; $D$33 &amp; "'!$A$9:$AD$120"),MATCH("# of Records Reviewed (denominator):",INDIRECT("'" &amp; $D$33 &amp; "'!$A$9:$AD$9"),0),FALSE))))))</f>
        <v xml:space="preserve"> </v>
      </c>
      <c r="F87" s="53" t="str">
        <f ca="1">IF($B87=0," ",IF(LEFT(EDTC115[[#Headers],[EnterQ3]],6)="EnterQ"," ",
IF((VLOOKUP($B87,INDIRECT("'"&amp;$D$33&amp;"'!$A$9:$AD$120"),MATCH("# of Records Reviewed (denominator):",INDIRECT("'" &amp; $D$33 &amp; "'!$A$9:$AD$9"),0),FALSE))="","N/A",
IF(VLOOKUP($B87,INDIRECT("'" &amp; $D$33 &amp; "'!$A$9:$AD$120"),MATCH("# of Records Reviewed (denominator):",INDIRECT("'" &amp; $D$33 &amp; "'!$A$9:$AD$9"),0),FALSE)="0","0 cases",
(VLOOKUP($B87,INDIRECT("'" &amp; $D$33 &amp; "'!$A$9:$AD$120"),MATCH("2. Allergies and/or Reactions",INDIRECT("'" &amp; $D$33 &amp; "'!$A$9:$AD$9"),0),FALSE)/VLOOKUP($B87,INDIRECT("'" &amp; $D$33 &amp; "'!$A$9:$AD$120"),MATCH("# of Records Reviewed (denominator):",INDIRECT("'" &amp; $D$33 &amp; "'!$A$9:$AD$9"),0),FALSE))))))</f>
        <v xml:space="preserve"> </v>
      </c>
      <c r="G87" s="53" t="str">
        <f ca="1">IF($B87=0," ",IF(LEFT(EDTC115[[#Headers],[EnterQ4]],6)="EnterQ"," ",
IF((VLOOKUP($B87,INDIRECT("'"&amp;$D$33&amp;"'!$A$9:$AD$120"),MATCH("# of Records Reviewed (denominator):",INDIRECT("'" &amp; $D$33 &amp; "'!$A$9:$AD$9"),0),FALSE))="","N/A",
IF(VLOOKUP($B87,INDIRECT("'" &amp; $D$33 &amp; "'!$A$9:$AD$120"),MATCH("# of Records Reviewed (denominator):",INDIRECT("'" &amp; $D$33 &amp; "'!$A$9:$AD$9"),0),FALSE)="0","0 cases",
(VLOOKUP($B87,INDIRECT("'" &amp; $D$33 &amp; "'!$A$9:$AD$120"),MATCH("2. Allergies and/or Reactions",INDIRECT("'" &amp; $D$33 &amp; "'!$A$9:$AD$9"),0),FALSE)/VLOOKUP($B87,INDIRECT("'" &amp; $D$33 &amp; "'!$A$9:$AD$120"),MATCH("# of Records Reviewed (denominator):",INDIRECT("'" &amp; $D$33 &amp; "'!$A$9:$AD$9"),0),FALSE))))))</f>
        <v xml:space="preserve"> </v>
      </c>
      <c r="H87" s="53" t="str">
        <f ca="1">IF($B87=0," ",IF(LEFT(EDTC115[[#Headers],[EnterQ5]],6)="EnterQ"," ",
IF((VLOOKUP($B87,INDIRECT("'"&amp;$D$33&amp;"'!$A$9:$AD$120"),MATCH("# of Records Reviewed (denominator):",INDIRECT("'" &amp; $D$33 &amp; "'!$A$9:$AD$9"),0),FALSE))="","N/A",
IF(VLOOKUP($B87,INDIRECT("'" &amp; $D$33 &amp; "'!$A$9:$AD$120"),MATCH("# of Records Reviewed (denominator):",INDIRECT("'" &amp; $D$33 &amp; "'!$A$9:$AD$9"),0),FALSE)="0","0 cases",
(VLOOKUP($B87,INDIRECT("'" &amp; $D$33 &amp; "'!$A$9:$AD$120"),MATCH("2. Allergies and/or Reactions",INDIRECT("'" &amp; $D$33 &amp; "'!$A$9:$AD$9"),0),FALSE)/VLOOKUP($B87,INDIRECT("'" &amp; $D$33 &amp; "'!$A$9:$AD$120"),MATCH("# of Records Reviewed (denominator):",INDIRECT("'" &amp; $D$33 &amp; "'!$A$9:$AD$9"),0),FALSE))))))</f>
        <v xml:space="preserve"> </v>
      </c>
      <c r="I87" s="53" t="str">
        <f ca="1">IF($B87=0," ",IF(LEFT(EDTC115[[#Headers],[EnterQ6]],6)="EnterQ"," ",
IF((VLOOKUP($B87,INDIRECT("'"&amp;$D$33&amp;"'!$A$9:$AD$120"),MATCH("# of Records Reviewed (denominator):",INDIRECT("'" &amp; $D$33 &amp; "'!$A$9:$AD$9"),0),FALSE))="","N/A",
IF(VLOOKUP($B87,INDIRECT("'" &amp; $D$33 &amp; "'!$A$9:$AD$120"),MATCH("# of Records Reviewed (denominator):",INDIRECT("'" &amp; $D$33 &amp; "'!$A$9:$AD$9"),0),FALSE)="0","0 cases",
(VLOOKUP($B87,INDIRECT("'" &amp; $D$33 &amp; "'!$A$9:$AD$120"),MATCH("2. Allergies and/or Reactions",INDIRECT("'" &amp; $D$33 &amp; "'!$A$9:$AD$9"),0),FALSE)/VLOOKUP($B87,INDIRECT("'" &amp; $D$33 &amp; "'!$A$9:$AD$120"),MATCH("# of Records Reviewed (denominator):",INDIRECT("'" &amp; $D$33 &amp; "'!$A$9:$AD$9"),0),FALSE))))))</f>
        <v xml:space="preserve"> </v>
      </c>
      <c r="J87" s="53" t="str">
        <f ca="1">IF($B87=0," ",IF(LEFT(EDTC115[[#Headers],[EnterQ7]],6)="EnterQ"," ",
IF((VLOOKUP($B87,INDIRECT("'"&amp;$D$33&amp;"'!$A$9:$AD$120"),MATCH("# of Records Reviewed (denominator):",INDIRECT("'" &amp; $D$33 &amp; "'!$A$9:$AD$9"),0),FALSE))="","N/A",
IF(VLOOKUP($B87,INDIRECT("'" &amp; $D$33 &amp; "'!$A$9:$AD$120"),MATCH("# of Records Reviewed (denominator):",INDIRECT("'" &amp; $D$33 &amp; "'!$A$9:$AD$9"),0),FALSE)="0","0 cases",
(VLOOKUP($B87,INDIRECT("'" &amp; $D$33 &amp; "'!$A$9:$AD$120"),MATCH("2. Allergies and/or Reactions",INDIRECT("'" &amp; $D$33 &amp; "'!$A$9:$AD$9"),0),FALSE)/VLOOKUP($B87,INDIRECT("'" &amp; $D$33 &amp; "'!$A$9:$AD$120"),MATCH("# of Records Reviewed (denominator):",INDIRECT("'" &amp; $D$33 &amp; "'!$A$9:$AD$9"),0),FALSE))))))</f>
        <v xml:space="preserve"> </v>
      </c>
      <c r="K87" s="53" t="str">
        <f ca="1">IF($B87=0," ",IF(LEFT(EDTC115[[#Headers],[EnterQ8]],6)="EnterQ"," ",
IF((VLOOKUP($B87,INDIRECT("'"&amp;$D$33&amp;"'!$A$9:$AD$120"),MATCH("# of Records Reviewed (denominator):",INDIRECT("'" &amp; $D$33 &amp; "'!$A$9:$AD$9"),0),FALSE))="","N/A",
IF(VLOOKUP($B87,INDIRECT("'" &amp; $D$33 &amp; "'!$A$9:$AD$120"),MATCH("# of Records Reviewed (denominator):",INDIRECT("'" &amp; $D$33 &amp; "'!$A$9:$AD$9"),0),FALSE)="0","0 cases",
(VLOOKUP($B87,INDIRECT("'" &amp; $D$33 &amp; "'!$A$9:$AD$120"),MATCH("2. Allergies and/or Reactions",INDIRECT("'" &amp; $D$33 &amp; "'!$A$9:$AD$9"),0),FALSE)/VLOOKUP($B87,INDIRECT("'" &amp; $D$33 &amp; "'!$A$9:$AD$120"),MATCH("# of Records Reviewed (denominator):",INDIRECT("'" &amp; $D$33 &amp; "'!$A$9:$AD$9"),0),FALSE))))))</f>
        <v xml:space="preserve"> </v>
      </c>
    </row>
    <row r="88" spans="2:11" x14ac:dyDescent="0.25">
      <c r="B88" s="52">
        <f>IF('Update Master Hospital List'!D55=0,0,'Update Master Hospital List'!D55)</f>
        <v>0</v>
      </c>
      <c r="C88" s="52">
        <f>IF('Update Master Hospital List'!E55=0,0,'Update Master Hospital List'!E55)</f>
        <v>0</v>
      </c>
      <c r="D88" s="53" t="str">
        <f ca="1">IF($B88=0," ",IF(LEFT(EDTC115[[#Headers],[EnterQ1]],6)="EnterQ"," ",
IF((VLOOKUP($B88,INDIRECT("'"&amp;$D$33&amp;"'!$A$9:$AD$120"),MATCH("# of Records Reviewed (denominator):",INDIRECT("'" &amp; $D$33 &amp; "'!$A$9:$AD$9"),0),FALSE))="","N/A",
IF(VLOOKUP($B88,INDIRECT("'" &amp; $D$33 &amp; "'!$A$9:$AD$120"),MATCH("# of Records Reviewed (denominator):",INDIRECT("'" &amp; $D$33 &amp; "'!$A$9:$AD$9"),0),FALSE)="0","0 cases",
(VLOOKUP($B88,INDIRECT("'" &amp; $D$33 &amp; "'!$A$9:$AD$120"),MATCH("2. Allergies and/or Reactions",INDIRECT("'" &amp; $D$33 &amp; "'!$A$9:$AD$9"),0),FALSE)/VLOOKUP($B88,INDIRECT("'" &amp; $D$33 &amp; "'!$A$9:$AD$120"),MATCH("# of Records Reviewed (denominator):",INDIRECT("'" &amp; $D$33 &amp; "'!$A$9:$AD$9"),0),FALSE))))))</f>
        <v xml:space="preserve"> </v>
      </c>
      <c r="E88" s="53" t="str">
        <f ca="1">IF($B88=0," ",IF(LEFT(EDTC115[[#Headers],[EnterQ2]],6)="EnterQ"," ",
IF((VLOOKUP($B88,INDIRECT("'"&amp;$D$33&amp;"'!$A$9:$AD$120"),MATCH("# of Records Reviewed (denominator):",INDIRECT("'" &amp; $D$33 &amp; "'!$A$9:$AD$9"),0),FALSE))="","N/A",
IF(VLOOKUP($B88,INDIRECT("'" &amp; $D$33 &amp; "'!$A$9:$AD$120"),MATCH("# of Records Reviewed (denominator):",INDIRECT("'" &amp; $D$33 &amp; "'!$A$9:$AD$9"),0),FALSE)="0","0 cases",
(VLOOKUP($B88,INDIRECT("'" &amp; $D$33 &amp; "'!$A$9:$AD$120"),MATCH("2. Allergies and/or Reactions",INDIRECT("'" &amp; $D$33 &amp; "'!$A$9:$AD$9"),0),FALSE)/VLOOKUP($B88,INDIRECT("'" &amp; $D$33 &amp; "'!$A$9:$AD$120"),MATCH("# of Records Reviewed (denominator):",INDIRECT("'" &amp; $D$33 &amp; "'!$A$9:$AD$9"),0),FALSE))))))</f>
        <v xml:space="preserve"> </v>
      </c>
      <c r="F88" s="53" t="str">
        <f ca="1">IF($B88=0," ",IF(LEFT(EDTC115[[#Headers],[EnterQ3]],6)="EnterQ"," ",
IF((VLOOKUP($B88,INDIRECT("'"&amp;$D$33&amp;"'!$A$9:$AD$120"),MATCH("# of Records Reviewed (denominator):",INDIRECT("'" &amp; $D$33 &amp; "'!$A$9:$AD$9"),0),FALSE))="","N/A",
IF(VLOOKUP($B88,INDIRECT("'" &amp; $D$33 &amp; "'!$A$9:$AD$120"),MATCH("# of Records Reviewed (denominator):",INDIRECT("'" &amp; $D$33 &amp; "'!$A$9:$AD$9"),0),FALSE)="0","0 cases",
(VLOOKUP($B88,INDIRECT("'" &amp; $D$33 &amp; "'!$A$9:$AD$120"),MATCH("2. Allergies and/or Reactions",INDIRECT("'" &amp; $D$33 &amp; "'!$A$9:$AD$9"),0),FALSE)/VLOOKUP($B88,INDIRECT("'" &amp; $D$33 &amp; "'!$A$9:$AD$120"),MATCH("# of Records Reviewed (denominator):",INDIRECT("'" &amp; $D$33 &amp; "'!$A$9:$AD$9"),0),FALSE))))))</f>
        <v xml:space="preserve"> </v>
      </c>
      <c r="G88" s="53" t="str">
        <f ca="1">IF($B88=0," ",IF(LEFT(EDTC115[[#Headers],[EnterQ4]],6)="EnterQ"," ",
IF((VLOOKUP($B88,INDIRECT("'"&amp;$D$33&amp;"'!$A$9:$AD$120"),MATCH("# of Records Reviewed (denominator):",INDIRECT("'" &amp; $D$33 &amp; "'!$A$9:$AD$9"),0),FALSE))="","N/A",
IF(VLOOKUP($B88,INDIRECT("'" &amp; $D$33 &amp; "'!$A$9:$AD$120"),MATCH("# of Records Reviewed (denominator):",INDIRECT("'" &amp; $D$33 &amp; "'!$A$9:$AD$9"),0),FALSE)="0","0 cases",
(VLOOKUP($B88,INDIRECT("'" &amp; $D$33 &amp; "'!$A$9:$AD$120"),MATCH("2. Allergies and/or Reactions",INDIRECT("'" &amp; $D$33 &amp; "'!$A$9:$AD$9"),0),FALSE)/VLOOKUP($B88,INDIRECT("'" &amp; $D$33 &amp; "'!$A$9:$AD$120"),MATCH("# of Records Reviewed (denominator):",INDIRECT("'" &amp; $D$33 &amp; "'!$A$9:$AD$9"),0),FALSE))))))</f>
        <v xml:space="preserve"> </v>
      </c>
      <c r="H88" s="53" t="str">
        <f ca="1">IF($B88=0," ",IF(LEFT(EDTC115[[#Headers],[EnterQ5]],6)="EnterQ"," ",
IF((VLOOKUP($B88,INDIRECT("'"&amp;$D$33&amp;"'!$A$9:$AD$120"),MATCH("# of Records Reviewed (denominator):",INDIRECT("'" &amp; $D$33 &amp; "'!$A$9:$AD$9"),0),FALSE))="","N/A",
IF(VLOOKUP($B88,INDIRECT("'" &amp; $D$33 &amp; "'!$A$9:$AD$120"),MATCH("# of Records Reviewed (denominator):",INDIRECT("'" &amp; $D$33 &amp; "'!$A$9:$AD$9"),0),FALSE)="0","0 cases",
(VLOOKUP($B88,INDIRECT("'" &amp; $D$33 &amp; "'!$A$9:$AD$120"),MATCH("2. Allergies and/or Reactions",INDIRECT("'" &amp; $D$33 &amp; "'!$A$9:$AD$9"),0),FALSE)/VLOOKUP($B88,INDIRECT("'" &amp; $D$33 &amp; "'!$A$9:$AD$120"),MATCH("# of Records Reviewed (denominator):",INDIRECT("'" &amp; $D$33 &amp; "'!$A$9:$AD$9"),0),FALSE))))))</f>
        <v xml:space="preserve"> </v>
      </c>
      <c r="I88" s="53" t="str">
        <f ca="1">IF($B88=0," ",IF(LEFT(EDTC115[[#Headers],[EnterQ6]],6)="EnterQ"," ",
IF((VLOOKUP($B88,INDIRECT("'"&amp;$D$33&amp;"'!$A$9:$AD$120"),MATCH("# of Records Reviewed (denominator):",INDIRECT("'" &amp; $D$33 &amp; "'!$A$9:$AD$9"),0),FALSE))="","N/A",
IF(VLOOKUP($B88,INDIRECT("'" &amp; $D$33 &amp; "'!$A$9:$AD$120"),MATCH("# of Records Reviewed (denominator):",INDIRECT("'" &amp; $D$33 &amp; "'!$A$9:$AD$9"),0),FALSE)="0","0 cases",
(VLOOKUP($B88,INDIRECT("'" &amp; $D$33 &amp; "'!$A$9:$AD$120"),MATCH("2. Allergies and/or Reactions",INDIRECT("'" &amp; $D$33 &amp; "'!$A$9:$AD$9"),0),FALSE)/VLOOKUP($B88,INDIRECT("'" &amp; $D$33 &amp; "'!$A$9:$AD$120"),MATCH("# of Records Reviewed (denominator):",INDIRECT("'" &amp; $D$33 &amp; "'!$A$9:$AD$9"),0),FALSE))))))</f>
        <v xml:space="preserve"> </v>
      </c>
      <c r="J88" s="53" t="str">
        <f ca="1">IF($B88=0," ",IF(LEFT(EDTC115[[#Headers],[EnterQ7]],6)="EnterQ"," ",
IF((VLOOKUP($B88,INDIRECT("'"&amp;$D$33&amp;"'!$A$9:$AD$120"),MATCH("# of Records Reviewed (denominator):",INDIRECT("'" &amp; $D$33 &amp; "'!$A$9:$AD$9"),0),FALSE))="","N/A",
IF(VLOOKUP($B88,INDIRECT("'" &amp; $D$33 &amp; "'!$A$9:$AD$120"),MATCH("# of Records Reviewed (denominator):",INDIRECT("'" &amp; $D$33 &amp; "'!$A$9:$AD$9"),0),FALSE)="0","0 cases",
(VLOOKUP($B88,INDIRECT("'" &amp; $D$33 &amp; "'!$A$9:$AD$120"),MATCH("2. Allergies and/or Reactions",INDIRECT("'" &amp; $D$33 &amp; "'!$A$9:$AD$9"),0),FALSE)/VLOOKUP($B88,INDIRECT("'" &amp; $D$33 &amp; "'!$A$9:$AD$120"),MATCH("# of Records Reviewed (denominator):",INDIRECT("'" &amp; $D$33 &amp; "'!$A$9:$AD$9"),0),FALSE))))))</f>
        <v xml:space="preserve"> </v>
      </c>
      <c r="K88" s="53" t="str">
        <f ca="1">IF($B88=0," ",IF(LEFT(EDTC115[[#Headers],[EnterQ8]],6)="EnterQ"," ",
IF((VLOOKUP($B88,INDIRECT("'"&amp;$D$33&amp;"'!$A$9:$AD$120"),MATCH("# of Records Reviewed (denominator):",INDIRECT("'" &amp; $D$33 &amp; "'!$A$9:$AD$9"),0),FALSE))="","N/A",
IF(VLOOKUP($B88,INDIRECT("'" &amp; $D$33 &amp; "'!$A$9:$AD$120"),MATCH("# of Records Reviewed (denominator):",INDIRECT("'" &amp; $D$33 &amp; "'!$A$9:$AD$9"),0),FALSE)="0","0 cases",
(VLOOKUP($B88,INDIRECT("'" &amp; $D$33 &amp; "'!$A$9:$AD$120"),MATCH("2. Allergies and/or Reactions",INDIRECT("'" &amp; $D$33 &amp; "'!$A$9:$AD$9"),0),FALSE)/VLOOKUP($B88,INDIRECT("'" &amp; $D$33 &amp; "'!$A$9:$AD$120"),MATCH("# of Records Reviewed (denominator):",INDIRECT("'" &amp; $D$33 &amp; "'!$A$9:$AD$9"),0),FALSE))))))</f>
        <v xml:space="preserve"> </v>
      </c>
    </row>
    <row r="89" spans="2:11" x14ac:dyDescent="0.25">
      <c r="B89" s="52">
        <f>IF('Update Master Hospital List'!D56=0,0,'Update Master Hospital List'!D56)</f>
        <v>0</v>
      </c>
      <c r="C89" s="52">
        <f>IF('Update Master Hospital List'!E56=0,0,'Update Master Hospital List'!E56)</f>
        <v>0</v>
      </c>
      <c r="D89" s="53" t="str">
        <f ca="1">IF($B89=0," ",IF(LEFT(EDTC115[[#Headers],[EnterQ1]],6)="EnterQ"," ",
IF((VLOOKUP($B89,INDIRECT("'"&amp;$D$33&amp;"'!$A$9:$AD$120"),MATCH("# of Records Reviewed (denominator):",INDIRECT("'" &amp; $D$33 &amp; "'!$A$9:$AD$9"),0),FALSE))="","N/A",
IF(VLOOKUP($B89,INDIRECT("'" &amp; $D$33 &amp; "'!$A$9:$AD$120"),MATCH("# of Records Reviewed (denominator):",INDIRECT("'" &amp; $D$33 &amp; "'!$A$9:$AD$9"),0),FALSE)="0","0 cases",
(VLOOKUP($B89,INDIRECT("'" &amp; $D$33 &amp; "'!$A$9:$AD$120"),MATCH("2. Allergies and/or Reactions",INDIRECT("'" &amp; $D$33 &amp; "'!$A$9:$AD$9"),0),FALSE)/VLOOKUP($B89,INDIRECT("'" &amp; $D$33 &amp; "'!$A$9:$AD$120"),MATCH("# of Records Reviewed (denominator):",INDIRECT("'" &amp; $D$33 &amp; "'!$A$9:$AD$9"),0),FALSE))))))</f>
        <v xml:space="preserve"> </v>
      </c>
      <c r="E89" s="53" t="str">
        <f ca="1">IF($B89=0," ",IF(LEFT(EDTC115[[#Headers],[EnterQ2]],6)="EnterQ"," ",
IF((VLOOKUP($B89,INDIRECT("'"&amp;$D$33&amp;"'!$A$9:$AD$120"),MATCH("# of Records Reviewed (denominator):",INDIRECT("'" &amp; $D$33 &amp; "'!$A$9:$AD$9"),0),FALSE))="","N/A",
IF(VLOOKUP($B89,INDIRECT("'" &amp; $D$33 &amp; "'!$A$9:$AD$120"),MATCH("# of Records Reviewed (denominator):",INDIRECT("'" &amp; $D$33 &amp; "'!$A$9:$AD$9"),0),FALSE)="0","0 cases",
(VLOOKUP($B89,INDIRECT("'" &amp; $D$33 &amp; "'!$A$9:$AD$120"),MATCH("2. Allergies and/or Reactions",INDIRECT("'" &amp; $D$33 &amp; "'!$A$9:$AD$9"),0),FALSE)/VLOOKUP($B89,INDIRECT("'" &amp; $D$33 &amp; "'!$A$9:$AD$120"),MATCH("# of Records Reviewed (denominator):",INDIRECT("'" &amp; $D$33 &amp; "'!$A$9:$AD$9"),0),FALSE))))))</f>
        <v xml:space="preserve"> </v>
      </c>
      <c r="F89" s="53" t="str">
        <f ca="1">IF($B89=0," ",IF(LEFT(EDTC115[[#Headers],[EnterQ3]],6)="EnterQ"," ",
IF((VLOOKUP($B89,INDIRECT("'"&amp;$D$33&amp;"'!$A$9:$AD$120"),MATCH("# of Records Reviewed (denominator):",INDIRECT("'" &amp; $D$33 &amp; "'!$A$9:$AD$9"),0),FALSE))="","N/A",
IF(VLOOKUP($B89,INDIRECT("'" &amp; $D$33 &amp; "'!$A$9:$AD$120"),MATCH("# of Records Reviewed (denominator):",INDIRECT("'" &amp; $D$33 &amp; "'!$A$9:$AD$9"),0),FALSE)="0","0 cases",
(VLOOKUP($B89,INDIRECT("'" &amp; $D$33 &amp; "'!$A$9:$AD$120"),MATCH("2. Allergies and/or Reactions",INDIRECT("'" &amp; $D$33 &amp; "'!$A$9:$AD$9"),0),FALSE)/VLOOKUP($B89,INDIRECT("'" &amp; $D$33 &amp; "'!$A$9:$AD$120"),MATCH("# of Records Reviewed (denominator):",INDIRECT("'" &amp; $D$33 &amp; "'!$A$9:$AD$9"),0),FALSE))))))</f>
        <v xml:space="preserve"> </v>
      </c>
      <c r="G89" s="53" t="str">
        <f ca="1">IF($B89=0," ",IF(LEFT(EDTC115[[#Headers],[EnterQ4]],6)="EnterQ"," ",
IF((VLOOKUP($B89,INDIRECT("'"&amp;$D$33&amp;"'!$A$9:$AD$120"),MATCH("# of Records Reviewed (denominator):",INDIRECT("'" &amp; $D$33 &amp; "'!$A$9:$AD$9"),0),FALSE))="","N/A",
IF(VLOOKUP($B89,INDIRECT("'" &amp; $D$33 &amp; "'!$A$9:$AD$120"),MATCH("# of Records Reviewed (denominator):",INDIRECT("'" &amp; $D$33 &amp; "'!$A$9:$AD$9"),0),FALSE)="0","0 cases",
(VLOOKUP($B89,INDIRECT("'" &amp; $D$33 &amp; "'!$A$9:$AD$120"),MATCH("2. Allergies and/or Reactions",INDIRECT("'" &amp; $D$33 &amp; "'!$A$9:$AD$9"),0),FALSE)/VLOOKUP($B89,INDIRECT("'" &amp; $D$33 &amp; "'!$A$9:$AD$120"),MATCH("# of Records Reviewed (denominator):",INDIRECT("'" &amp; $D$33 &amp; "'!$A$9:$AD$9"),0),FALSE))))))</f>
        <v xml:space="preserve"> </v>
      </c>
      <c r="H89" s="53" t="str">
        <f ca="1">IF($B89=0," ",IF(LEFT(EDTC115[[#Headers],[EnterQ5]],6)="EnterQ"," ",
IF((VLOOKUP($B89,INDIRECT("'"&amp;$D$33&amp;"'!$A$9:$AD$120"),MATCH("# of Records Reviewed (denominator):",INDIRECT("'" &amp; $D$33 &amp; "'!$A$9:$AD$9"),0),FALSE))="","N/A",
IF(VLOOKUP($B89,INDIRECT("'" &amp; $D$33 &amp; "'!$A$9:$AD$120"),MATCH("# of Records Reviewed (denominator):",INDIRECT("'" &amp; $D$33 &amp; "'!$A$9:$AD$9"),0),FALSE)="0","0 cases",
(VLOOKUP($B89,INDIRECT("'" &amp; $D$33 &amp; "'!$A$9:$AD$120"),MATCH("2. Allergies and/or Reactions",INDIRECT("'" &amp; $D$33 &amp; "'!$A$9:$AD$9"),0),FALSE)/VLOOKUP($B89,INDIRECT("'" &amp; $D$33 &amp; "'!$A$9:$AD$120"),MATCH("# of Records Reviewed (denominator):",INDIRECT("'" &amp; $D$33 &amp; "'!$A$9:$AD$9"),0),FALSE))))))</f>
        <v xml:space="preserve"> </v>
      </c>
      <c r="I89" s="53" t="str">
        <f ca="1">IF($B89=0," ",IF(LEFT(EDTC115[[#Headers],[EnterQ6]],6)="EnterQ"," ",
IF((VLOOKUP($B89,INDIRECT("'"&amp;$D$33&amp;"'!$A$9:$AD$120"),MATCH("# of Records Reviewed (denominator):",INDIRECT("'" &amp; $D$33 &amp; "'!$A$9:$AD$9"),0),FALSE))="","N/A",
IF(VLOOKUP($B89,INDIRECT("'" &amp; $D$33 &amp; "'!$A$9:$AD$120"),MATCH("# of Records Reviewed (denominator):",INDIRECT("'" &amp; $D$33 &amp; "'!$A$9:$AD$9"),0),FALSE)="0","0 cases",
(VLOOKUP($B89,INDIRECT("'" &amp; $D$33 &amp; "'!$A$9:$AD$120"),MATCH("2. Allergies and/or Reactions",INDIRECT("'" &amp; $D$33 &amp; "'!$A$9:$AD$9"),0),FALSE)/VLOOKUP($B89,INDIRECT("'" &amp; $D$33 &amp; "'!$A$9:$AD$120"),MATCH("# of Records Reviewed (denominator):",INDIRECT("'" &amp; $D$33 &amp; "'!$A$9:$AD$9"),0),FALSE))))))</f>
        <v xml:space="preserve"> </v>
      </c>
      <c r="J89" s="53" t="str">
        <f ca="1">IF($B89=0," ",IF(LEFT(EDTC115[[#Headers],[EnterQ7]],6)="EnterQ"," ",
IF((VLOOKUP($B89,INDIRECT("'"&amp;$D$33&amp;"'!$A$9:$AD$120"),MATCH("# of Records Reviewed (denominator):",INDIRECT("'" &amp; $D$33 &amp; "'!$A$9:$AD$9"),0),FALSE))="","N/A",
IF(VLOOKUP($B89,INDIRECT("'" &amp; $D$33 &amp; "'!$A$9:$AD$120"),MATCH("# of Records Reviewed (denominator):",INDIRECT("'" &amp; $D$33 &amp; "'!$A$9:$AD$9"),0),FALSE)="0","0 cases",
(VLOOKUP($B89,INDIRECT("'" &amp; $D$33 &amp; "'!$A$9:$AD$120"),MATCH("2. Allergies and/or Reactions",INDIRECT("'" &amp; $D$33 &amp; "'!$A$9:$AD$9"),0),FALSE)/VLOOKUP($B89,INDIRECT("'" &amp; $D$33 &amp; "'!$A$9:$AD$120"),MATCH("# of Records Reviewed (denominator):",INDIRECT("'" &amp; $D$33 &amp; "'!$A$9:$AD$9"),0),FALSE))))))</f>
        <v xml:space="preserve"> </v>
      </c>
      <c r="K89" s="53" t="str">
        <f ca="1">IF($B89=0," ",IF(LEFT(EDTC115[[#Headers],[EnterQ8]],6)="EnterQ"," ",
IF((VLOOKUP($B89,INDIRECT("'"&amp;$D$33&amp;"'!$A$9:$AD$120"),MATCH("# of Records Reviewed (denominator):",INDIRECT("'" &amp; $D$33 &amp; "'!$A$9:$AD$9"),0),FALSE))="","N/A",
IF(VLOOKUP($B89,INDIRECT("'" &amp; $D$33 &amp; "'!$A$9:$AD$120"),MATCH("# of Records Reviewed (denominator):",INDIRECT("'" &amp; $D$33 &amp; "'!$A$9:$AD$9"),0),FALSE)="0","0 cases",
(VLOOKUP($B89,INDIRECT("'" &amp; $D$33 &amp; "'!$A$9:$AD$120"),MATCH("2. Allergies and/or Reactions",INDIRECT("'" &amp; $D$33 &amp; "'!$A$9:$AD$9"),0),FALSE)/VLOOKUP($B89,INDIRECT("'" &amp; $D$33 &amp; "'!$A$9:$AD$120"),MATCH("# of Records Reviewed (denominator):",INDIRECT("'" &amp; $D$33 &amp; "'!$A$9:$AD$9"),0),FALSE))))))</f>
        <v xml:space="preserve"> </v>
      </c>
    </row>
    <row r="90" spans="2:11" x14ac:dyDescent="0.25">
      <c r="B90" s="52">
        <f>IF('Update Master Hospital List'!D57=0,0,'Update Master Hospital List'!D57)</f>
        <v>0</v>
      </c>
      <c r="C90" s="52">
        <f>IF('Update Master Hospital List'!E57=0,0,'Update Master Hospital List'!E57)</f>
        <v>0</v>
      </c>
      <c r="D90" s="53" t="str">
        <f ca="1">IF($B90=0," ",IF(LEFT(EDTC115[[#Headers],[EnterQ1]],6)="EnterQ"," ",
IF((VLOOKUP($B90,INDIRECT("'"&amp;$D$33&amp;"'!$A$9:$AD$120"),MATCH("# of Records Reviewed (denominator):",INDIRECT("'" &amp; $D$33 &amp; "'!$A$9:$AD$9"),0),FALSE))="","N/A",
IF(VLOOKUP($B90,INDIRECT("'" &amp; $D$33 &amp; "'!$A$9:$AD$120"),MATCH("# of Records Reviewed (denominator):",INDIRECT("'" &amp; $D$33 &amp; "'!$A$9:$AD$9"),0),FALSE)="0","0 cases",
(VLOOKUP($B90,INDIRECT("'" &amp; $D$33 &amp; "'!$A$9:$AD$120"),MATCH("2. Allergies and/or Reactions",INDIRECT("'" &amp; $D$33 &amp; "'!$A$9:$AD$9"),0),FALSE)/VLOOKUP($B90,INDIRECT("'" &amp; $D$33 &amp; "'!$A$9:$AD$120"),MATCH("# of Records Reviewed (denominator):",INDIRECT("'" &amp; $D$33 &amp; "'!$A$9:$AD$9"),0),FALSE))))))</f>
        <v xml:space="preserve"> </v>
      </c>
      <c r="E90" s="53" t="str">
        <f ca="1">IF($B90=0," ",IF(LEFT(EDTC115[[#Headers],[EnterQ2]],6)="EnterQ"," ",
IF((VLOOKUP($B90,INDIRECT("'"&amp;$D$33&amp;"'!$A$9:$AD$120"),MATCH("# of Records Reviewed (denominator):",INDIRECT("'" &amp; $D$33 &amp; "'!$A$9:$AD$9"),0),FALSE))="","N/A",
IF(VLOOKUP($B90,INDIRECT("'" &amp; $D$33 &amp; "'!$A$9:$AD$120"),MATCH("# of Records Reviewed (denominator):",INDIRECT("'" &amp; $D$33 &amp; "'!$A$9:$AD$9"),0),FALSE)="0","0 cases",
(VLOOKUP($B90,INDIRECT("'" &amp; $D$33 &amp; "'!$A$9:$AD$120"),MATCH("2. Allergies and/or Reactions",INDIRECT("'" &amp; $D$33 &amp; "'!$A$9:$AD$9"),0),FALSE)/VLOOKUP($B90,INDIRECT("'" &amp; $D$33 &amp; "'!$A$9:$AD$120"),MATCH("# of Records Reviewed (denominator):",INDIRECT("'" &amp; $D$33 &amp; "'!$A$9:$AD$9"),0),FALSE))))))</f>
        <v xml:space="preserve"> </v>
      </c>
      <c r="F90" s="53" t="str">
        <f ca="1">IF($B90=0," ",IF(LEFT(EDTC115[[#Headers],[EnterQ3]],6)="EnterQ"," ",
IF((VLOOKUP($B90,INDIRECT("'"&amp;$D$33&amp;"'!$A$9:$AD$120"),MATCH("# of Records Reviewed (denominator):",INDIRECT("'" &amp; $D$33 &amp; "'!$A$9:$AD$9"),0),FALSE))="","N/A",
IF(VLOOKUP($B90,INDIRECT("'" &amp; $D$33 &amp; "'!$A$9:$AD$120"),MATCH("# of Records Reviewed (denominator):",INDIRECT("'" &amp; $D$33 &amp; "'!$A$9:$AD$9"),0),FALSE)="0","0 cases",
(VLOOKUP($B90,INDIRECT("'" &amp; $D$33 &amp; "'!$A$9:$AD$120"),MATCH("2. Allergies and/or Reactions",INDIRECT("'" &amp; $D$33 &amp; "'!$A$9:$AD$9"),0),FALSE)/VLOOKUP($B90,INDIRECT("'" &amp; $D$33 &amp; "'!$A$9:$AD$120"),MATCH("# of Records Reviewed (denominator):",INDIRECT("'" &amp; $D$33 &amp; "'!$A$9:$AD$9"),0),FALSE))))))</f>
        <v xml:space="preserve"> </v>
      </c>
      <c r="G90" s="53" t="str">
        <f ca="1">IF($B90=0," ",IF(LEFT(EDTC115[[#Headers],[EnterQ4]],6)="EnterQ"," ",
IF((VLOOKUP($B90,INDIRECT("'"&amp;$D$33&amp;"'!$A$9:$AD$120"),MATCH("# of Records Reviewed (denominator):",INDIRECT("'" &amp; $D$33 &amp; "'!$A$9:$AD$9"),0),FALSE))="","N/A",
IF(VLOOKUP($B90,INDIRECT("'" &amp; $D$33 &amp; "'!$A$9:$AD$120"),MATCH("# of Records Reviewed (denominator):",INDIRECT("'" &amp; $D$33 &amp; "'!$A$9:$AD$9"),0),FALSE)="0","0 cases",
(VLOOKUP($B90,INDIRECT("'" &amp; $D$33 &amp; "'!$A$9:$AD$120"),MATCH("2. Allergies and/or Reactions",INDIRECT("'" &amp; $D$33 &amp; "'!$A$9:$AD$9"),0),FALSE)/VLOOKUP($B90,INDIRECT("'" &amp; $D$33 &amp; "'!$A$9:$AD$120"),MATCH("# of Records Reviewed (denominator):",INDIRECT("'" &amp; $D$33 &amp; "'!$A$9:$AD$9"),0),FALSE))))))</f>
        <v xml:space="preserve"> </v>
      </c>
      <c r="H90" s="53" t="str">
        <f ca="1">IF($B90=0," ",IF(LEFT(EDTC115[[#Headers],[EnterQ5]],6)="EnterQ"," ",
IF((VLOOKUP($B90,INDIRECT("'"&amp;$D$33&amp;"'!$A$9:$AD$120"),MATCH("# of Records Reviewed (denominator):",INDIRECT("'" &amp; $D$33 &amp; "'!$A$9:$AD$9"),0),FALSE))="","N/A",
IF(VLOOKUP($B90,INDIRECT("'" &amp; $D$33 &amp; "'!$A$9:$AD$120"),MATCH("# of Records Reviewed (denominator):",INDIRECT("'" &amp; $D$33 &amp; "'!$A$9:$AD$9"),0),FALSE)="0","0 cases",
(VLOOKUP($B90,INDIRECT("'" &amp; $D$33 &amp; "'!$A$9:$AD$120"),MATCH("2. Allergies and/or Reactions",INDIRECT("'" &amp; $D$33 &amp; "'!$A$9:$AD$9"),0),FALSE)/VLOOKUP($B90,INDIRECT("'" &amp; $D$33 &amp; "'!$A$9:$AD$120"),MATCH("# of Records Reviewed (denominator):",INDIRECT("'" &amp; $D$33 &amp; "'!$A$9:$AD$9"),0),FALSE))))))</f>
        <v xml:space="preserve"> </v>
      </c>
      <c r="I90" s="53" t="str">
        <f ca="1">IF($B90=0," ",IF(LEFT(EDTC115[[#Headers],[EnterQ6]],6)="EnterQ"," ",
IF((VLOOKUP($B90,INDIRECT("'"&amp;$D$33&amp;"'!$A$9:$AD$120"),MATCH("# of Records Reviewed (denominator):",INDIRECT("'" &amp; $D$33 &amp; "'!$A$9:$AD$9"),0),FALSE))="","N/A",
IF(VLOOKUP($B90,INDIRECT("'" &amp; $D$33 &amp; "'!$A$9:$AD$120"),MATCH("# of Records Reviewed (denominator):",INDIRECT("'" &amp; $D$33 &amp; "'!$A$9:$AD$9"),0),FALSE)="0","0 cases",
(VLOOKUP($B90,INDIRECT("'" &amp; $D$33 &amp; "'!$A$9:$AD$120"),MATCH("2. Allergies and/or Reactions",INDIRECT("'" &amp; $D$33 &amp; "'!$A$9:$AD$9"),0),FALSE)/VLOOKUP($B90,INDIRECT("'" &amp; $D$33 &amp; "'!$A$9:$AD$120"),MATCH("# of Records Reviewed (denominator):",INDIRECT("'" &amp; $D$33 &amp; "'!$A$9:$AD$9"),0),FALSE))))))</f>
        <v xml:space="preserve"> </v>
      </c>
      <c r="J90" s="53" t="str">
        <f ca="1">IF($B90=0," ",IF(LEFT(EDTC115[[#Headers],[EnterQ7]],6)="EnterQ"," ",
IF((VLOOKUP($B90,INDIRECT("'"&amp;$D$33&amp;"'!$A$9:$AD$120"),MATCH("# of Records Reviewed (denominator):",INDIRECT("'" &amp; $D$33 &amp; "'!$A$9:$AD$9"),0),FALSE))="","N/A",
IF(VLOOKUP($B90,INDIRECT("'" &amp; $D$33 &amp; "'!$A$9:$AD$120"),MATCH("# of Records Reviewed (denominator):",INDIRECT("'" &amp; $D$33 &amp; "'!$A$9:$AD$9"),0),FALSE)="0","0 cases",
(VLOOKUP($B90,INDIRECT("'" &amp; $D$33 &amp; "'!$A$9:$AD$120"),MATCH("2. Allergies and/or Reactions",INDIRECT("'" &amp; $D$33 &amp; "'!$A$9:$AD$9"),0),FALSE)/VLOOKUP($B90,INDIRECT("'" &amp; $D$33 &amp; "'!$A$9:$AD$120"),MATCH("# of Records Reviewed (denominator):",INDIRECT("'" &amp; $D$33 &amp; "'!$A$9:$AD$9"),0),FALSE))))))</f>
        <v xml:space="preserve"> </v>
      </c>
      <c r="K90" s="53" t="str">
        <f ca="1">IF($B90=0," ",IF(LEFT(EDTC115[[#Headers],[EnterQ8]],6)="EnterQ"," ",
IF((VLOOKUP($B90,INDIRECT("'"&amp;$D$33&amp;"'!$A$9:$AD$120"),MATCH("# of Records Reviewed (denominator):",INDIRECT("'" &amp; $D$33 &amp; "'!$A$9:$AD$9"),0),FALSE))="","N/A",
IF(VLOOKUP($B90,INDIRECT("'" &amp; $D$33 &amp; "'!$A$9:$AD$120"),MATCH("# of Records Reviewed (denominator):",INDIRECT("'" &amp; $D$33 &amp; "'!$A$9:$AD$9"),0),FALSE)="0","0 cases",
(VLOOKUP($B90,INDIRECT("'" &amp; $D$33 &amp; "'!$A$9:$AD$120"),MATCH("2. Allergies and/or Reactions",INDIRECT("'" &amp; $D$33 &amp; "'!$A$9:$AD$9"),0),FALSE)/VLOOKUP($B90,INDIRECT("'" &amp; $D$33 &amp; "'!$A$9:$AD$120"),MATCH("# of Records Reviewed (denominator):",INDIRECT("'" &amp; $D$33 &amp; "'!$A$9:$AD$9"),0),FALSE))))))</f>
        <v xml:space="preserve"> </v>
      </c>
    </row>
    <row r="91" spans="2:11" x14ac:dyDescent="0.25">
      <c r="B91" s="52">
        <f>IF('Update Master Hospital List'!D58=0,0,'Update Master Hospital List'!D58)</f>
        <v>0</v>
      </c>
      <c r="C91" s="52">
        <f>IF('Update Master Hospital List'!E58=0,0,'Update Master Hospital List'!E58)</f>
        <v>0</v>
      </c>
      <c r="D91" s="53" t="str">
        <f ca="1">IF($B91=0," ",IF(LEFT(EDTC115[[#Headers],[EnterQ1]],6)="EnterQ"," ",
IF((VLOOKUP($B91,INDIRECT("'"&amp;$D$33&amp;"'!$A$9:$AD$120"),MATCH("# of Records Reviewed (denominator):",INDIRECT("'" &amp; $D$33 &amp; "'!$A$9:$AD$9"),0),FALSE))="","N/A",
IF(VLOOKUP($B91,INDIRECT("'" &amp; $D$33 &amp; "'!$A$9:$AD$120"),MATCH("# of Records Reviewed (denominator):",INDIRECT("'" &amp; $D$33 &amp; "'!$A$9:$AD$9"),0),FALSE)="0","0 cases",
(VLOOKUP($B91,INDIRECT("'" &amp; $D$33 &amp; "'!$A$9:$AD$120"),MATCH("2. Allergies and/or Reactions",INDIRECT("'" &amp; $D$33 &amp; "'!$A$9:$AD$9"),0),FALSE)/VLOOKUP($B91,INDIRECT("'" &amp; $D$33 &amp; "'!$A$9:$AD$120"),MATCH("# of Records Reviewed (denominator):",INDIRECT("'" &amp; $D$33 &amp; "'!$A$9:$AD$9"),0),FALSE))))))</f>
        <v xml:space="preserve"> </v>
      </c>
      <c r="E91" s="53" t="str">
        <f ca="1">IF($B91=0," ",IF(LEFT(EDTC115[[#Headers],[EnterQ2]],6)="EnterQ"," ",
IF((VLOOKUP($B91,INDIRECT("'"&amp;$D$33&amp;"'!$A$9:$AD$120"),MATCH("# of Records Reviewed (denominator):",INDIRECT("'" &amp; $D$33 &amp; "'!$A$9:$AD$9"),0),FALSE))="","N/A",
IF(VLOOKUP($B91,INDIRECT("'" &amp; $D$33 &amp; "'!$A$9:$AD$120"),MATCH("# of Records Reviewed (denominator):",INDIRECT("'" &amp; $D$33 &amp; "'!$A$9:$AD$9"),0),FALSE)="0","0 cases",
(VLOOKUP($B91,INDIRECT("'" &amp; $D$33 &amp; "'!$A$9:$AD$120"),MATCH("2. Allergies and/or Reactions",INDIRECT("'" &amp; $D$33 &amp; "'!$A$9:$AD$9"),0),FALSE)/VLOOKUP($B91,INDIRECT("'" &amp; $D$33 &amp; "'!$A$9:$AD$120"),MATCH("# of Records Reviewed (denominator):",INDIRECT("'" &amp; $D$33 &amp; "'!$A$9:$AD$9"),0),FALSE))))))</f>
        <v xml:space="preserve"> </v>
      </c>
      <c r="F91" s="53" t="str">
        <f ca="1">IF($B91=0," ",IF(LEFT(EDTC115[[#Headers],[EnterQ3]],6)="EnterQ"," ",
IF((VLOOKUP($B91,INDIRECT("'"&amp;$D$33&amp;"'!$A$9:$AD$120"),MATCH("# of Records Reviewed (denominator):",INDIRECT("'" &amp; $D$33 &amp; "'!$A$9:$AD$9"),0),FALSE))="","N/A",
IF(VLOOKUP($B91,INDIRECT("'" &amp; $D$33 &amp; "'!$A$9:$AD$120"),MATCH("# of Records Reviewed (denominator):",INDIRECT("'" &amp; $D$33 &amp; "'!$A$9:$AD$9"),0),FALSE)="0","0 cases",
(VLOOKUP($B91,INDIRECT("'" &amp; $D$33 &amp; "'!$A$9:$AD$120"),MATCH("2. Allergies and/or Reactions",INDIRECT("'" &amp; $D$33 &amp; "'!$A$9:$AD$9"),0),FALSE)/VLOOKUP($B91,INDIRECT("'" &amp; $D$33 &amp; "'!$A$9:$AD$120"),MATCH("# of Records Reviewed (denominator):",INDIRECT("'" &amp; $D$33 &amp; "'!$A$9:$AD$9"),0),FALSE))))))</f>
        <v xml:space="preserve"> </v>
      </c>
      <c r="G91" s="53" t="str">
        <f ca="1">IF($B91=0," ",IF(LEFT(EDTC115[[#Headers],[EnterQ4]],6)="EnterQ"," ",
IF((VLOOKUP($B91,INDIRECT("'"&amp;$D$33&amp;"'!$A$9:$AD$120"),MATCH("# of Records Reviewed (denominator):",INDIRECT("'" &amp; $D$33 &amp; "'!$A$9:$AD$9"),0),FALSE))="","N/A",
IF(VLOOKUP($B91,INDIRECT("'" &amp; $D$33 &amp; "'!$A$9:$AD$120"),MATCH("# of Records Reviewed (denominator):",INDIRECT("'" &amp; $D$33 &amp; "'!$A$9:$AD$9"),0),FALSE)="0","0 cases",
(VLOOKUP($B91,INDIRECT("'" &amp; $D$33 &amp; "'!$A$9:$AD$120"),MATCH("2. Allergies and/or Reactions",INDIRECT("'" &amp; $D$33 &amp; "'!$A$9:$AD$9"),0),FALSE)/VLOOKUP($B91,INDIRECT("'" &amp; $D$33 &amp; "'!$A$9:$AD$120"),MATCH("# of Records Reviewed (denominator):",INDIRECT("'" &amp; $D$33 &amp; "'!$A$9:$AD$9"),0),FALSE))))))</f>
        <v xml:space="preserve"> </v>
      </c>
      <c r="H91" s="53" t="str">
        <f ca="1">IF($B91=0," ",IF(LEFT(EDTC115[[#Headers],[EnterQ5]],6)="EnterQ"," ",
IF((VLOOKUP($B91,INDIRECT("'"&amp;$D$33&amp;"'!$A$9:$AD$120"),MATCH("# of Records Reviewed (denominator):",INDIRECT("'" &amp; $D$33 &amp; "'!$A$9:$AD$9"),0),FALSE))="","N/A",
IF(VLOOKUP($B91,INDIRECT("'" &amp; $D$33 &amp; "'!$A$9:$AD$120"),MATCH("# of Records Reviewed (denominator):",INDIRECT("'" &amp; $D$33 &amp; "'!$A$9:$AD$9"),0),FALSE)="0","0 cases",
(VLOOKUP($B91,INDIRECT("'" &amp; $D$33 &amp; "'!$A$9:$AD$120"),MATCH("2. Allergies and/or Reactions",INDIRECT("'" &amp; $D$33 &amp; "'!$A$9:$AD$9"),0),FALSE)/VLOOKUP($B91,INDIRECT("'" &amp; $D$33 &amp; "'!$A$9:$AD$120"),MATCH("# of Records Reviewed (denominator):",INDIRECT("'" &amp; $D$33 &amp; "'!$A$9:$AD$9"),0),FALSE))))))</f>
        <v xml:space="preserve"> </v>
      </c>
      <c r="I91" s="53" t="str">
        <f ca="1">IF($B91=0," ",IF(LEFT(EDTC115[[#Headers],[EnterQ6]],6)="EnterQ"," ",
IF((VLOOKUP($B91,INDIRECT("'"&amp;$D$33&amp;"'!$A$9:$AD$120"),MATCH("# of Records Reviewed (denominator):",INDIRECT("'" &amp; $D$33 &amp; "'!$A$9:$AD$9"),0),FALSE))="","N/A",
IF(VLOOKUP($B91,INDIRECT("'" &amp; $D$33 &amp; "'!$A$9:$AD$120"),MATCH("# of Records Reviewed (denominator):",INDIRECT("'" &amp; $D$33 &amp; "'!$A$9:$AD$9"),0),FALSE)="0","0 cases",
(VLOOKUP($B91,INDIRECT("'" &amp; $D$33 &amp; "'!$A$9:$AD$120"),MATCH("2. Allergies and/or Reactions",INDIRECT("'" &amp; $D$33 &amp; "'!$A$9:$AD$9"),0),FALSE)/VLOOKUP($B91,INDIRECT("'" &amp; $D$33 &amp; "'!$A$9:$AD$120"),MATCH("# of Records Reviewed (denominator):",INDIRECT("'" &amp; $D$33 &amp; "'!$A$9:$AD$9"),0),FALSE))))))</f>
        <v xml:space="preserve"> </v>
      </c>
      <c r="J91" s="53" t="str">
        <f ca="1">IF($B91=0," ",IF(LEFT(EDTC115[[#Headers],[EnterQ7]],6)="EnterQ"," ",
IF((VLOOKUP($B91,INDIRECT("'"&amp;$D$33&amp;"'!$A$9:$AD$120"),MATCH("# of Records Reviewed (denominator):",INDIRECT("'" &amp; $D$33 &amp; "'!$A$9:$AD$9"),0),FALSE))="","N/A",
IF(VLOOKUP($B91,INDIRECT("'" &amp; $D$33 &amp; "'!$A$9:$AD$120"),MATCH("# of Records Reviewed (denominator):",INDIRECT("'" &amp; $D$33 &amp; "'!$A$9:$AD$9"),0),FALSE)="0","0 cases",
(VLOOKUP($B91,INDIRECT("'" &amp; $D$33 &amp; "'!$A$9:$AD$120"),MATCH("2. Allergies and/or Reactions",INDIRECT("'" &amp; $D$33 &amp; "'!$A$9:$AD$9"),0),FALSE)/VLOOKUP($B91,INDIRECT("'" &amp; $D$33 &amp; "'!$A$9:$AD$120"),MATCH("# of Records Reviewed (denominator):",INDIRECT("'" &amp; $D$33 &amp; "'!$A$9:$AD$9"),0),FALSE))))))</f>
        <v xml:space="preserve"> </v>
      </c>
      <c r="K91" s="53" t="str">
        <f ca="1">IF($B91=0," ",IF(LEFT(EDTC115[[#Headers],[EnterQ8]],6)="EnterQ"," ",
IF((VLOOKUP($B91,INDIRECT("'"&amp;$D$33&amp;"'!$A$9:$AD$120"),MATCH("# of Records Reviewed (denominator):",INDIRECT("'" &amp; $D$33 &amp; "'!$A$9:$AD$9"),0),FALSE))="","N/A",
IF(VLOOKUP($B91,INDIRECT("'" &amp; $D$33 &amp; "'!$A$9:$AD$120"),MATCH("# of Records Reviewed (denominator):",INDIRECT("'" &amp; $D$33 &amp; "'!$A$9:$AD$9"),0),FALSE)="0","0 cases",
(VLOOKUP($B91,INDIRECT("'" &amp; $D$33 &amp; "'!$A$9:$AD$120"),MATCH("2. Allergies and/or Reactions",INDIRECT("'" &amp; $D$33 &amp; "'!$A$9:$AD$9"),0),FALSE)/VLOOKUP($B91,INDIRECT("'" &amp; $D$33 &amp; "'!$A$9:$AD$120"),MATCH("# of Records Reviewed (denominator):",INDIRECT("'" &amp; $D$33 &amp; "'!$A$9:$AD$9"),0),FALSE))))))</f>
        <v xml:space="preserve"> </v>
      </c>
    </row>
    <row r="92" spans="2:11" x14ac:dyDescent="0.25">
      <c r="B92" s="52">
        <f>IF('Update Master Hospital List'!D59=0,0,'Update Master Hospital List'!D59)</f>
        <v>0</v>
      </c>
      <c r="C92" s="52">
        <f>IF('Update Master Hospital List'!E59=0,0,'Update Master Hospital List'!E59)</f>
        <v>0</v>
      </c>
      <c r="D92" s="53" t="str">
        <f ca="1">IF($B92=0," ",IF(LEFT(EDTC115[[#Headers],[EnterQ1]],6)="EnterQ"," ",
IF((VLOOKUP($B92,INDIRECT("'"&amp;$D$33&amp;"'!$A$9:$AD$120"),MATCH("# of Records Reviewed (denominator):",INDIRECT("'" &amp; $D$33 &amp; "'!$A$9:$AD$9"),0),FALSE))="","N/A",
IF(VLOOKUP($B92,INDIRECT("'" &amp; $D$33 &amp; "'!$A$9:$AD$120"),MATCH("# of Records Reviewed (denominator):",INDIRECT("'" &amp; $D$33 &amp; "'!$A$9:$AD$9"),0),FALSE)="0","0 cases",
(VLOOKUP($B92,INDIRECT("'" &amp; $D$33 &amp; "'!$A$9:$AD$120"),MATCH("2. Allergies and/or Reactions",INDIRECT("'" &amp; $D$33 &amp; "'!$A$9:$AD$9"),0),FALSE)/VLOOKUP($B92,INDIRECT("'" &amp; $D$33 &amp; "'!$A$9:$AD$120"),MATCH("# of Records Reviewed (denominator):",INDIRECT("'" &amp; $D$33 &amp; "'!$A$9:$AD$9"),0),FALSE))))))</f>
        <v xml:space="preserve"> </v>
      </c>
      <c r="E92" s="53" t="str">
        <f ca="1">IF($B92=0," ",IF(LEFT(EDTC115[[#Headers],[EnterQ2]],6)="EnterQ"," ",
IF((VLOOKUP($B92,INDIRECT("'"&amp;$D$33&amp;"'!$A$9:$AD$120"),MATCH("# of Records Reviewed (denominator):",INDIRECT("'" &amp; $D$33 &amp; "'!$A$9:$AD$9"),0),FALSE))="","N/A",
IF(VLOOKUP($B92,INDIRECT("'" &amp; $D$33 &amp; "'!$A$9:$AD$120"),MATCH("# of Records Reviewed (denominator):",INDIRECT("'" &amp; $D$33 &amp; "'!$A$9:$AD$9"),0),FALSE)="0","0 cases",
(VLOOKUP($B92,INDIRECT("'" &amp; $D$33 &amp; "'!$A$9:$AD$120"),MATCH("2. Allergies and/or Reactions",INDIRECT("'" &amp; $D$33 &amp; "'!$A$9:$AD$9"),0),FALSE)/VLOOKUP($B92,INDIRECT("'" &amp; $D$33 &amp; "'!$A$9:$AD$120"),MATCH("# of Records Reviewed (denominator):",INDIRECT("'" &amp; $D$33 &amp; "'!$A$9:$AD$9"),0),FALSE))))))</f>
        <v xml:space="preserve"> </v>
      </c>
      <c r="F92" s="53" t="str">
        <f ca="1">IF($B92=0," ",IF(LEFT(EDTC115[[#Headers],[EnterQ3]],6)="EnterQ"," ",
IF((VLOOKUP($B92,INDIRECT("'"&amp;$D$33&amp;"'!$A$9:$AD$120"),MATCH("# of Records Reviewed (denominator):",INDIRECT("'" &amp; $D$33 &amp; "'!$A$9:$AD$9"),0),FALSE))="","N/A",
IF(VLOOKUP($B92,INDIRECT("'" &amp; $D$33 &amp; "'!$A$9:$AD$120"),MATCH("# of Records Reviewed (denominator):",INDIRECT("'" &amp; $D$33 &amp; "'!$A$9:$AD$9"),0),FALSE)="0","0 cases",
(VLOOKUP($B92,INDIRECT("'" &amp; $D$33 &amp; "'!$A$9:$AD$120"),MATCH("2. Allergies and/or Reactions",INDIRECT("'" &amp; $D$33 &amp; "'!$A$9:$AD$9"),0),FALSE)/VLOOKUP($B92,INDIRECT("'" &amp; $D$33 &amp; "'!$A$9:$AD$120"),MATCH("# of Records Reviewed (denominator):",INDIRECT("'" &amp; $D$33 &amp; "'!$A$9:$AD$9"),0),FALSE))))))</f>
        <v xml:space="preserve"> </v>
      </c>
      <c r="G92" s="53" t="str">
        <f ca="1">IF($B92=0," ",IF(LEFT(EDTC115[[#Headers],[EnterQ4]],6)="EnterQ"," ",
IF((VLOOKUP($B92,INDIRECT("'"&amp;$D$33&amp;"'!$A$9:$AD$120"),MATCH("# of Records Reviewed (denominator):",INDIRECT("'" &amp; $D$33 &amp; "'!$A$9:$AD$9"),0),FALSE))="","N/A",
IF(VLOOKUP($B92,INDIRECT("'" &amp; $D$33 &amp; "'!$A$9:$AD$120"),MATCH("# of Records Reviewed (denominator):",INDIRECT("'" &amp; $D$33 &amp; "'!$A$9:$AD$9"),0),FALSE)="0","0 cases",
(VLOOKUP($B92,INDIRECT("'" &amp; $D$33 &amp; "'!$A$9:$AD$120"),MATCH("2. Allergies and/or Reactions",INDIRECT("'" &amp; $D$33 &amp; "'!$A$9:$AD$9"),0),FALSE)/VLOOKUP($B92,INDIRECT("'" &amp; $D$33 &amp; "'!$A$9:$AD$120"),MATCH("# of Records Reviewed (denominator):",INDIRECT("'" &amp; $D$33 &amp; "'!$A$9:$AD$9"),0),FALSE))))))</f>
        <v xml:space="preserve"> </v>
      </c>
      <c r="H92" s="53" t="str">
        <f ca="1">IF($B92=0," ",IF(LEFT(EDTC115[[#Headers],[EnterQ5]],6)="EnterQ"," ",
IF((VLOOKUP($B92,INDIRECT("'"&amp;$D$33&amp;"'!$A$9:$AD$120"),MATCH("# of Records Reviewed (denominator):",INDIRECT("'" &amp; $D$33 &amp; "'!$A$9:$AD$9"),0),FALSE))="","N/A",
IF(VLOOKUP($B92,INDIRECT("'" &amp; $D$33 &amp; "'!$A$9:$AD$120"),MATCH("# of Records Reviewed (denominator):",INDIRECT("'" &amp; $D$33 &amp; "'!$A$9:$AD$9"),0),FALSE)="0","0 cases",
(VLOOKUP($B92,INDIRECT("'" &amp; $D$33 &amp; "'!$A$9:$AD$120"),MATCH("2. Allergies and/or Reactions",INDIRECT("'" &amp; $D$33 &amp; "'!$A$9:$AD$9"),0),FALSE)/VLOOKUP($B92,INDIRECT("'" &amp; $D$33 &amp; "'!$A$9:$AD$120"),MATCH("# of Records Reviewed (denominator):",INDIRECT("'" &amp; $D$33 &amp; "'!$A$9:$AD$9"),0),FALSE))))))</f>
        <v xml:space="preserve"> </v>
      </c>
      <c r="I92" s="53" t="str">
        <f ca="1">IF($B92=0," ",IF(LEFT(EDTC115[[#Headers],[EnterQ6]],6)="EnterQ"," ",
IF((VLOOKUP($B92,INDIRECT("'"&amp;$D$33&amp;"'!$A$9:$AD$120"),MATCH("# of Records Reviewed (denominator):",INDIRECT("'" &amp; $D$33 &amp; "'!$A$9:$AD$9"),0),FALSE))="","N/A",
IF(VLOOKUP($B92,INDIRECT("'" &amp; $D$33 &amp; "'!$A$9:$AD$120"),MATCH("# of Records Reviewed (denominator):",INDIRECT("'" &amp; $D$33 &amp; "'!$A$9:$AD$9"),0),FALSE)="0","0 cases",
(VLOOKUP($B92,INDIRECT("'" &amp; $D$33 &amp; "'!$A$9:$AD$120"),MATCH("2. Allergies and/or Reactions",INDIRECT("'" &amp; $D$33 &amp; "'!$A$9:$AD$9"),0),FALSE)/VLOOKUP($B92,INDIRECT("'" &amp; $D$33 &amp; "'!$A$9:$AD$120"),MATCH("# of Records Reviewed (denominator):",INDIRECT("'" &amp; $D$33 &amp; "'!$A$9:$AD$9"),0),FALSE))))))</f>
        <v xml:space="preserve"> </v>
      </c>
      <c r="J92" s="53" t="str">
        <f ca="1">IF($B92=0," ",IF(LEFT(EDTC115[[#Headers],[EnterQ7]],6)="EnterQ"," ",
IF((VLOOKUP($B92,INDIRECT("'"&amp;$D$33&amp;"'!$A$9:$AD$120"),MATCH("# of Records Reviewed (denominator):",INDIRECT("'" &amp; $D$33 &amp; "'!$A$9:$AD$9"),0),FALSE))="","N/A",
IF(VLOOKUP($B92,INDIRECT("'" &amp; $D$33 &amp; "'!$A$9:$AD$120"),MATCH("# of Records Reviewed (denominator):",INDIRECT("'" &amp; $D$33 &amp; "'!$A$9:$AD$9"),0),FALSE)="0","0 cases",
(VLOOKUP($B92,INDIRECT("'" &amp; $D$33 &amp; "'!$A$9:$AD$120"),MATCH("2. Allergies and/or Reactions",INDIRECT("'" &amp; $D$33 &amp; "'!$A$9:$AD$9"),0),FALSE)/VLOOKUP($B92,INDIRECT("'" &amp; $D$33 &amp; "'!$A$9:$AD$120"),MATCH("# of Records Reviewed (denominator):",INDIRECT("'" &amp; $D$33 &amp; "'!$A$9:$AD$9"),0),FALSE))))))</f>
        <v xml:space="preserve"> </v>
      </c>
      <c r="K92" s="53" t="str">
        <f ca="1">IF($B92=0," ",IF(LEFT(EDTC115[[#Headers],[EnterQ8]],6)="EnterQ"," ",
IF((VLOOKUP($B92,INDIRECT("'"&amp;$D$33&amp;"'!$A$9:$AD$120"),MATCH("# of Records Reviewed (denominator):",INDIRECT("'" &amp; $D$33 &amp; "'!$A$9:$AD$9"),0),FALSE))="","N/A",
IF(VLOOKUP($B92,INDIRECT("'" &amp; $D$33 &amp; "'!$A$9:$AD$120"),MATCH("# of Records Reviewed (denominator):",INDIRECT("'" &amp; $D$33 &amp; "'!$A$9:$AD$9"),0),FALSE)="0","0 cases",
(VLOOKUP($B92,INDIRECT("'" &amp; $D$33 &amp; "'!$A$9:$AD$120"),MATCH("2. Allergies and/or Reactions",INDIRECT("'" &amp; $D$33 &amp; "'!$A$9:$AD$9"),0),FALSE)/VLOOKUP($B92,INDIRECT("'" &amp; $D$33 &amp; "'!$A$9:$AD$120"),MATCH("# of Records Reviewed (denominator):",INDIRECT("'" &amp; $D$33 &amp; "'!$A$9:$AD$9"),0),FALSE))))))</f>
        <v xml:space="preserve"> </v>
      </c>
    </row>
    <row r="93" spans="2:11" x14ac:dyDescent="0.25">
      <c r="B93" s="52">
        <f>IF('Update Master Hospital List'!D60=0,0,'Update Master Hospital List'!D60)</f>
        <v>0</v>
      </c>
      <c r="C93" s="52">
        <f>IF('Update Master Hospital List'!E60=0,0,'Update Master Hospital List'!E60)</f>
        <v>0</v>
      </c>
      <c r="D93" s="53" t="str">
        <f ca="1">IF($B93=0," ",IF(LEFT(EDTC115[[#Headers],[EnterQ1]],6)="EnterQ"," ",
IF((VLOOKUP($B93,INDIRECT("'"&amp;$D$33&amp;"'!$A$9:$AD$120"),MATCH("# of Records Reviewed (denominator):",INDIRECT("'" &amp; $D$33 &amp; "'!$A$9:$AD$9"),0),FALSE))="","N/A",
IF(VLOOKUP($B93,INDIRECT("'" &amp; $D$33 &amp; "'!$A$9:$AD$120"),MATCH("# of Records Reviewed (denominator):",INDIRECT("'" &amp; $D$33 &amp; "'!$A$9:$AD$9"),0),FALSE)="0","0 cases",
(VLOOKUP($B93,INDIRECT("'" &amp; $D$33 &amp; "'!$A$9:$AD$120"),MATCH("2. Allergies and/or Reactions",INDIRECT("'" &amp; $D$33 &amp; "'!$A$9:$AD$9"),0),FALSE)/VLOOKUP($B93,INDIRECT("'" &amp; $D$33 &amp; "'!$A$9:$AD$120"),MATCH("# of Records Reviewed (denominator):",INDIRECT("'" &amp; $D$33 &amp; "'!$A$9:$AD$9"),0),FALSE))))))</f>
        <v xml:space="preserve"> </v>
      </c>
      <c r="E93" s="53" t="str">
        <f ca="1">IF($B93=0," ",IF(LEFT(EDTC115[[#Headers],[EnterQ2]],6)="EnterQ"," ",
IF((VLOOKUP($B93,INDIRECT("'"&amp;$D$33&amp;"'!$A$9:$AD$120"),MATCH("# of Records Reviewed (denominator):",INDIRECT("'" &amp; $D$33 &amp; "'!$A$9:$AD$9"),0),FALSE))="","N/A",
IF(VLOOKUP($B93,INDIRECT("'" &amp; $D$33 &amp; "'!$A$9:$AD$120"),MATCH("# of Records Reviewed (denominator):",INDIRECT("'" &amp; $D$33 &amp; "'!$A$9:$AD$9"),0),FALSE)="0","0 cases",
(VLOOKUP($B93,INDIRECT("'" &amp; $D$33 &amp; "'!$A$9:$AD$120"),MATCH("2. Allergies and/or Reactions",INDIRECT("'" &amp; $D$33 &amp; "'!$A$9:$AD$9"),0),FALSE)/VLOOKUP($B93,INDIRECT("'" &amp; $D$33 &amp; "'!$A$9:$AD$120"),MATCH("# of Records Reviewed (denominator):",INDIRECT("'" &amp; $D$33 &amp; "'!$A$9:$AD$9"),0),FALSE))))))</f>
        <v xml:space="preserve"> </v>
      </c>
      <c r="F93" s="53" t="str">
        <f ca="1">IF($B93=0," ",IF(LEFT(EDTC115[[#Headers],[EnterQ3]],6)="EnterQ"," ",
IF((VLOOKUP($B93,INDIRECT("'"&amp;$D$33&amp;"'!$A$9:$AD$120"),MATCH("# of Records Reviewed (denominator):",INDIRECT("'" &amp; $D$33 &amp; "'!$A$9:$AD$9"),0),FALSE))="","N/A",
IF(VLOOKUP($B93,INDIRECT("'" &amp; $D$33 &amp; "'!$A$9:$AD$120"),MATCH("# of Records Reviewed (denominator):",INDIRECT("'" &amp; $D$33 &amp; "'!$A$9:$AD$9"),0),FALSE)="0","0 cases",
(VLOOKUP($B93,INDIRECT("'" &amp; $D$33 &amp; "'!$A$9:$AD$120"),MATCH("2. Allergies and/or Reactions",INDIRECT("'" &amp; $D$33 &amp; "'!$A$9:$AD$9"),0),FALSE)/VLOOKUP($B93,INDIRECT("'" &amp; $D$33 &amp; "'!$A$9:$AD$120"),MATCH("# of Records Reviewed (denominator):",INDIRECT("'" &amp; $D$33 &amp; "'!$A$9:$AD$9"),0),FALSE))))))</f>
        <v xml:space="preserve"> </v>
      </c>
      <c r="G93" s="53" t="str">
        <f ca="1">IF($B93=0," ",IF(LEFT(EDTC115[[#Headers],[EnterQ4]],6)="EnterQ"," ",
IF((VLOOKUP($B93,INDIRECT("'"&amp;$D$33&amp;"'!$A$9:$AD$120"),MATCH("# of Records Reviewed (denominator):",INDIRECT("'" &amp; $D$33 &amp; "'!$A$9:$AD$9"),0),FALSE))="","N/A",
IF(VLOOKUP($B93,INDIRECT("'" &amp; $D$33 &amp; "'!$A$9:$AD$120"),MATCH("# of Records Reviewed (denominator):",INDIRECT("'" &amp; $D$33 &amp; "'!$A$9:$AD$9"),0),FALSE)="0","0 cases",
(VLOOKUP($B93,INDIRECT("'" &amp; $D$33 &amp; "'!$A$9:$AD$120"),MATCH("2. Allergies and/or Reactions",INDIRECT("'" &amp; $D$33 &amp; "'!$A$9:$AD$9"),0),FALSE)/VLOOKUP($B93,INDIRECT("'" &amp; $D$33 &amp; "'!$A$9:$AD$120"),MATCH("# of Records Reviewed (denominator):",INDIRECT("'" &amp; $D$33 &amp; "'!$A$9:$AD$9"),0),FALSE))))))</f>
        <v xml:space="preserve"> </v>
      </c>
      <c r="H93" s="53" t="str">
        <f ca="1">IF($B93=0," ",IF(LEFT(EDTC115[[#Headers],[EnterQ5]],6)="EnterQ"," ",
IF((VLOOKUP($B93,INDIRECT("'"&amp;$D$33&amp;"'!$A$9:$AD$120"),MATCH("# of Records Reviewed (denominator):",INDIRECT("'" &amp; $D$33 &amp; "'!$A$9:$AD$9"),0),FALSE))="","N/A",
IF(VLOOKUP($B93,INDIRECT("'" &amp; $D$33 &amp; "'!$A$9:$AD$120"),MATCH("# of Records Reviewed (denominator):",INDIRECT("'" &amp; $D$33 &amp; "'!$A$9:$AD$9"),0),FALSE)="0","0 cases",
(VLOOKUP($B93,INDIRECT("'" &amp; $D$33 &amp; "'!$A$9:$AD$120"),MATCH("2. Allergies and/or Reactions",INDIRECT("'" &amp; $D$33 &amp; "'!$A$9:$AD$9"),0),FALSE)/VLOOKUP($B93,INDIRECT("'" &amp; $D$33 &amp; "'!$A$9:$AD$120"),MATCH("# of Records Reviewed (denominator):",INDIRECT("'" &amp; $D$33 &amp; "'!$A$9:$AD$9"),0),FALSE))))))</f>
        <v xml:space="preserve"> </v>
      </c>
      <c r="I93" s="53" t="str">
        <f ca="1">IF($B93=0," ",IF(LEFT(EDTC115[[#Headers],[EnterQ6]],6)="EnterQ"," ",
IF((VLOOKUP($B93,INDIRECT("'"&amp;$D$33&amp;"'!$A$9:$AD$120"),MATCH("# of Records Reviewed (denominator):",INDIRECT("'" &amp; $D$33 &amp; "'!$A$9:$AD$9"),0),FALSE))="","N/A",
IF(VLOOKUP($B93,INDIRECT("'" &amp; $D$33 &amp; "'!$A$9:$AD$120"),MATCH("# of Records Reviewed (denominator):",INDIRECT("'" &amp; $D$33 &amp; "'!$A$9:$AD$9"),0),FALSE)="0","0 cases",
(VLOOKUP($B93,INDIRECT("'" &amp; $D$33 &amp; "'!$A$9:$AD$120"),MATCH("2. Allergies and/or Reactions",INDIRECT("'" &amp; $D$33 &amp; "'!$A$9:$AD$9"),0),FALSE)/VLOOKUP($B93,INDIRECT("'" &amp; $D$33 &amp; "'!$A$9:$AD$120"),MATCH("# of Records Reviewed (denominator):",INDIRECT("'" &amp; $D$33 &amp; "'!$A$9:$AD$9"),0),FALSE))))))</f>
        <v xml:space="preserve"> </v>
      </c>
      <c r="J93" s="53" t="str">
        <f ca="1">IF($B93=0," ",IF(LEFT(EDTC115[[#Headers],[EnterQ7]],6)="EnterQ"," ",
IF((VLOOKUP($B93,INDIRECT("'"&amp;$D$33&amp;"'!$A$9:$AD$120"),MATCH("# of Records Reviewed (denominator):",INDIRECT("'" &amp; $D$33 &amp; "'!$A$9:$AD$9"),0),FALSE))="","N/A",
IF(VLOOKUP($B93,INDIRECT("'" &amp; $D$33 &amp; "'!$A$9:$AD$120"),MATCH("# of Records Reviewed (denominator):",INDIRECT("'" &amp; $D$33 &amp; "'!$A$9:$AD$9"),0),FALSE)="0","0 cases",
(VLOOKUP($B93,INDIRECT("'" &amp; $D$33 &amp; "'!$A$9:$AD$120"),MATCH("2. Allergies and/or Reactions",INDIRECT("'" &amp; $D$33 &amp; "'!$A$9:$AD$9"),0),FALSE)/VLOOKUP($B93,INDIRECT("'" &amp; $D$33 &amp; "'!$A$9:$AD$120"),MATCH("# of Records Reviewed (denominator):",INDIRECT("'" &amp; $D$33 &amp; "'!$A$9:$AD$9"),0),FALSE))))))</f>
        <v xml:space="preserve"> </v>
      </c>
      <c r="K93" s="53" t="str">
        <f ca="1">IF($B93=0," ",IF(LEFT(EDTC115[[#Headers],[EnterQ8]],6)="EnterQ"," ",
IF((VLOOKUP($B93,INDIRECT("'"&amp;$D$33&amp;"'!$A$9:$AD$120"),MATCH("# of Records Reviewed (denominator):",INDIRECT("'" &amp; $D$33 &amp; "'!$A$9:$AD$9"),0),FALSE))="","N/A",
IF(VLOOKUP($B93,INDIRECT("'" &amp; $D$33 &amp; "'!$A$9:$AD$120"),MATCH("# of Records Reviewed (denominator):",INDIRECT("'" &amp; $D$33 &amp; "'!$A$9:$AD$9"),0),FALSE)="0","0 cases",
(VLOOKUP($B93,INDIRECT("'" &amp; $D$33 &amp; "'!$A$9:$AD$120"),MATCH("2. Allergies and/or Reactions",INDIRECT("'" &amp; $D$33 &amp; "'!$A$9:$AD$9"),0),FALSE)/VLOOKUP($B93,INDIRECT("'" &amp; $D$33 &amp; "'!$A$9:$AD$120"),MATCH("# of Records Reviewed (denominator):",INDIRECT("'" &amp; $D$33 &amp; "'!$A$9:$AD$9"),0),FALSE))))))</f>
        <v xml:space="preserve"> </v>
      </c>
    </row>
    <row r="94" spans="2:11" x14ac:dyDescent="0.25">
      <c r="B94" s="52">
        <f>IF('Update Master Hospital List'!D61=0,0,'Update Master Hospital List'!D61)</f>
        <v>0</v>
      </c>
      <c r="C94" s="52">
        <f>IF('Update Master Hospital List'!E61=0,0,'Update Master Hospital List'!E61)</f>
        <v>0</v>
      </c>
      <c r="D94" s="53" t="str">
        <f ca="1">IF($B94=0," ",IF(LEFT(EDTC115[[#Headers],[EnterQ1]],6)="EnterQ"," ",
IF((VLOOKUP($B94,INDIRECT("'"&amp;$D$33&amp;"'!$A$9:$AD$120"),MATCH("# of Records Reviewed (denominator):",INDIRECT("'" &amp; $D$33 &amp; "'!$A$9:$AD$9"),0),FALSE))="","N/A",
IF(VLOOKUP($B94,INDIRECT("'" &amp; $D$33 &amp; "'!$A$9:$AD$120"),MATCH("# of Records Reviewed (denominator):",INDIRECT("'" &amp; $D$33 &amp; "'!$A$9:$AD$9"),0),FALSE)="0","0 cases",
(VLOOKUP($B94,INDIRECT("'" &amp; $D$33 &amp; "'!$A$9:$AD$120"),MATCH("2. Allergies and/or Reactions",INDIRECT("'" &amp; $D$33 &amp; "'!$A$9:$AD$9"),0),FALSE)/VLOOKUP($B94,INDIRECT("'" &amp; $D$33 &amp; "'!$A$9:$AD$120"),MATCH("# of Records Reviewed (denominator):",INDIRECT("'" &amp; $D$33 &amp; "'!$A$9:$AD$9"),0),FALSE))))))</f>
        <v xml:space="preserve"> </v>
      </c>
      <c r="E94" s="53" t="str">
        <f ca="1">IF($B94=0," ",IF(LEFT(EDTC115[[#Headers],[EnterQ2]],6)="EnterQ"," ",
IF((VLOOKUP($B94,INDIRECT("'"&amp;$D$33&amp;"'!$A$9:$AD$120"),MATCH("# of Records Reviewed (denominator):",INDIRECT("'" &amp; $D$33 &amp; "'!$A$9:$AD$9"),0),FALSE))="","N/A",
IF(VLOOKUP($B94,INDIRECT("'" &amp; $D$33 &amp; "'!$A$9:$AD$120"),MATCH("# of Records Reviewed (denominator):",INDIRECT("'" &amp; $D$33 &amp; "'!$A$9:$AD$9"),0),FALSE)="0","0 cases",
(VLOOKUP($B94,INDIRECT("'" &amp; $D$33 &amp; "'!$A$9:$AD$120"),MATCH("2. Allergies and/or Reactions",INDIRECT("'" &amp; $D$33 &amp; "'!$A$9:$AD$9"),0),FALSE)/VLOOKUP($B94,INDIRECT("'" &amp; $D$33 &amp; "'!$A$9:$AD$120"),MATCH("# of Records Reviewed (denominator):",INDIRECT("'" &amp; $D$33 &amp; "'!$A$9:$AD$9"),0),FALSE))))))</f>
        <v xml:space="preserve"> </v>
      </c>
      <c r="F94" s="53" t="str">
        <f ca="1">IF($B94=0," ",IF(LEFT(EDTC115[[#Headers],[EnterQ3]],6)="EnterQ"," ",
IF((VLOOKUP($B94,INDIRECT("'"&amp;$D$33&amp;"'!$A$9:$AD$120"),MATCH("# of Records Reviewed (denominator):",INDIRECT("'" &amp; $D$33 &amp; "'!$A$9:$AD$9"),0),FALSE))="","N/A",
IF(VLOOKUP($B94,INDIRECT("'" &amp; $D$33 &amp; "'!$A$9:$AD$120"),MATCH("# of Records Reviewed (denominator):",INDIRECT("'" &amp; $D$33 &amp; "'!$A$9:$AD$9"),0),FALSE)="0","0 cases",
(VLOOKUP($B94,INDIRECT("'" &amp; $D$33 &amp; "'!$A$9:$AD$120"),MATCH("2. Allergies and/or Reactions",INDIRECT("'" &amp; $D$33 &amp; "'!$A$9:$AD$9"),0),FALSE)/VLOOKUP($B94,INDIRECT("'" &amp; $D$33 &amp; "'!$A$9:$AD$120"),MATCH("# of Records Reviewed (denominator):",INDIRECT("'" &amp; $D$33 &amp; "'!$A$9:$AD$9"),0),FALSE))))))</f>
        <v xml:space="preserve"> </v>
      </c>
      <c r="G94" s="53" t="str">
        <f ca="1">IF($B94=0," ",IF(LEFT(EDTC115[[#Headers],[EnterQ4]],6)="EnterQ"," ",
IF((VLOOKUP($B94,INDIRECT("'"&amp;$D$33&amp;"'!$A$9:$AD$120"),MATCH("# of Records Reviewed (denominator):",INDIRECT("'" &amp; $D$33 &amp; "'!$A$9:$AD$9"),0),FALSE))="","N/A",
IF(VLOOKUP($B94,INDIRECT("'" &amp; $D$33 &amp; "'!$A$9:$AD$120"),MATCH("# of Records Reviewed (denominator):",INDIRECT("'" &amp; $D$33 &amp; "'!$A$9:$AD$9"),0),FALSE)="0","0 cases",
(VLOOKUP($B94,INDIRECT("'" &amp; $D$33 &amp; "'!$A$9:$AD$120"),MATCH("2. Allergies and/or Reactions",INDIRECT("'" &amp; $D$33 &amp; "'!$A$9:$AD$9"),0),FALSE)/VLOOKUP($B94,INDIRECT("'" &amp; $D$33 &amp; "'!$A$9:$AD$120"),MATCH("# of Records Reviewed (denominator):",INDIRECT("'" &amp; $D$33 &amp; "'!$A$9:$AD$9"),0),FALSE))))))</f>
        <v xml:space="preserve"> </v>
      </c>
      <c r="H94" s="53" t="str">
        <f ca="1">IF($B94=0," ",IF(LEFT(EDTC115[[#Headers],[EnterQ5]],6)="EnterQ"," ",
IF((VLOOKUP($B94,INDIRECT("'"&amp;$D$33&amp;"'!$A$9:$AD$120"),MATCH("# of Records Reviewed (denominator):",INDIRECT("'" &amp; $D$33 &amp; "'!$A$9:$AD$9"),0),FALSE))="","N/A",
IF(VLOOKUP($B94,INDIRECT("'" &amp; $D$33 &amp; "'!$A$9:$AD$120"),MATCH("# of Records Reviewed (denominator):",INDIRECT("'" &amp; $D$33 &amp; "'!$A$9:$AD$9"),0),FALSE)="0","0 cases",
(VLOOKUP($B94,INDIRECT("'" &amp; $D$33 &amp; "'!$A$9:$AD$120"),MATCH("2. Allergies and/or Reactions",INDIRECT("'" &amp; $D$33 &amp; "'!$A$9:$AD$9"),0),FALSE)/VLOOKUP($B94,INDIRECT("'" &amp; $D$33 &amp; "'!$A$9:$AD$120"),MATCH("# of Records Reviewed (denominator):",INDIRECT("'" &amp; $D$33 &amp; "'!$A$9:$AD$9"),0),FALSE))))))</f>
        <v xml:space="preserve"> </v>
      </c>
      <c r="I94" s="53" t="str">
        <f ca="1">IF($B94=0," ",IF(LEFT(EDTC115[[#Headers],[EnterQ6]],6)="EnterQ"," ",
IF((VLOOKUP($B94,INDIRECT("'"&amp;$D$33&amp;"'!$A$9:$AD$120"),MATCH("# of Records Reviewed (denominator):",INDIRECT("'" &amp; $D$33 &amp; "'!$A$9:$AD$9"),0),FALSE))="","N/A",
IF(VLOOKUP($B94,INDIRECT("'" &amp; $D$33 &amp; "'!$A$9:$AD$120"),MATCH("# of Records Reviewed (denominator):",INDIRECT("'" &amp; $D$33 &amp; "'!$A$9:$AD$9"),0),FALSE)="0","0 cases",
(VLOOKUP($B94,INDIRECT("'" &amp; $D$33 &amp; "'!$A$9:$AD$120"),MATCH("2. Allergies and/or Reactions",INDIRECT("'" &amp; $D$33 &amp; "'!$A$9:$AD$9"),0),FALSE)/VLOOKUP($B94,INDIRECT("'" &amp; $D$33 &amp; "'!$A$9:$AD$120"),MATCH("# of Records Reviewed (denominator):",INDIRECT("'" &amp; $D$33 &amp; "'!$A$9:$AD$9"),0),FALSE))))))</f>
        <v xml:space="preserve"> </v>
      </c>
      <c r="J94" s="53" t="str">
        <f ca="1">IF($B94=0," ",IF(LEFT(EDTC115[[#Headers],[EnterQ7]],6)="EnterQ"," ",
IF((VLOOKUP($B94,INDIRECT("'"&amp;$D$33&amp;"'!$A$9:$AD$120"),MATCH("# of Records Reviewed (denominator):",INDIRECT("'" &amp; $D$33 &amp; "'!$A$9:$AD$9"),0),FALSE))="","N/A",
IF(VLOOKUP($B94,INDIRECT("'" &amp; $D$33 &amp; "'!$A$9:$AD$120"),MATCH("# of Records Reviewed (denominator):",INDIRECT("'" &amp; $D$33 &amp; "'!$A$9:$AD$9"),0),FALSE)="0","0 cases",
(VLOOKUP($B94,INDIRECT("'" &amp; $D$33 &amp; "'!$A$9:$AD$120"),MATCH("2. Allergies and/or Reactions",INDIRECT("'" &amp; $D$33 &amp; "'!$A$9:$AD$9"),0),FALSE)/VLOOKUP($B94,INDIRECT("'" &amp; $D$33 &amp; "'!$A$9:$AD$120"),MATCH("# of Records Reviewed (denominator):",INDIRECT("'" &amp; $D$33 &amp; "'!$A$9:$AD$9"),0),FALSE))))))</f>
        <v xml:space="preserve"> </v>
      </c>
      <c r="K94" s="53" t="str">
        <f ca="1">IF($B94=0," ",IF(LEFT(EDTC115[[#Headers],[EnterQ8]],6)="EnterQ"," ",
IF((VLOOKUP($B94,INDIRECT("'"&amp;$D$33&amp;"'!$A$9:$AD$120"),MATCH("# of Records Reviewed (denominator):",INDIRECT("'" &amp; $D$33 &amp; "'!$A$9:$AD$9"),0),FALSE))="","N/A",
IF(VLOOKUP($B94,INDIRECT("'" &amp; $D$33 &amp; "'!$A$9:$AD$120"),MATCH("# of Records Reviewed (denominator):",INDIRECT("'" &amp; $D$33 &amp; "'!$A$9:$AD$9"),0),FALSE)="0","0 cases",
(VLOOKUP($B94,INDIRECT("'" &amp; $D$33 &amp; "'!$A$9:$AD$120"),MATCH("2. Allergies and/or Reactions",INDIRECT("'" &amp; $D$33 &amp; "'!$A$9:$AD$9"),0),FALSE)/VLOOKUP($B94,INDIRECT("'" &amp; $D$33 &amp; "'!$A$9:$AD$120"),MATCH("# of Records Reviewed (denominator):",INDIRECT("'" &amp; $D$33 &amp; "'!$A$9:$AD$9"),0),FALSE))))))</f>
        <v xml:space="preserve"> </v>
      </c>
    </row>
    <row r="95" spans="2:11" x14ac:dyDescent="0.25">
      <c r="B95" s="52">
        <f>IF('Update Master Hospital List'!D62=0,0,'Update Master Hospital List'!D62)</f>
        <v>0</v>
      </c>
      <c r="C95" s="52">
        <f>IF('Update Master Hospital List'!E62=0,0,'Update Master Hospital List'!E62)</f>
        <v>0</v>
      </c>
      <c r="D95" s="53" t="str">
        <f ca="1">IF($B95=0," ",IF(LEFT(EDTC115[[#Headers],[EnterQ1]],6)="EnterQ"," ",
IF((VLOOKUP($B95,INDIRECT("'"&amp;$D$33&amp;"'!$A$9:$AD$120"),MATCH("# of Records Reviewed (denominator):",INDIRECT("'" &amp; $D$33 &amp; "'!$A$9:$AD$9"),0),FALSE))="","N/A",
IF(VLOOKUP($B95,INDIRECT("'" &amp; $D$33 &amp; "'!$A$9:$AD$120"),MATCH("# of Records Reviewed (denominator):",INDIRECT("'" &amp; $D$33 &amp; "'!$A$9:$AD$9"),0),FALSE)="0","0 cases",
(VLOOKUP($B95,INDIRECT("'" &amp; $D$33 &amp; "'!$A$9:$AD$120"),MATCH("2. Allergies and/or Reactions",INDIRECT("'" &amp; $D$33 &amp; "'!$A$9:$AD$9"),0),FALSE)/VLOOKUP($B95,INDIRECT("'" &amp; $D$33 &amp; "'!$A$9:$AD$120"),MATCH("# of Records Reviewed (denominator):",INDIRECT("'" &amp; $D$33 &amp; "'!$A$9:$AD$9"),0),FALSE))))))</f>
        <v xml:space="preserve"> </v>
      </c>
      <c r="E95" s="53" t="str">
        <f ca="1">IF($B95=0," ",IF(LEFT(EDTC115[[#Headers],[EnterQ2]],6)="EnterQ"," ",
IF((VLOOKUP($B95,INDIRECT("'"&amp;$D$33&amp;"'!$A$9:$AD$120"),MATCH("# of Records Reviewed (denominator):",INDIRECT("'" &amp; $D$33 &amp; "'!$A$9:$AD$9"),0),FALSE))="","N/A",
IF(VLOOKUP($B95,INDIRECT("'" &amp; $D$33 &amp; "'!$A$9:$AD$120"),MATCH("# of Records Reviewed (denominator):",INDIRECT("'" &amp; $D$33 &amp; "'!$A$9:$AD$9"),0),FALSE)="0","0 cases",
(VLOOKUP($B95,INDIRECT("'" &amp; $D$33 &amp; "'!$A$9:$AD$120"),MATCH("2. Allergies and/or Reactions",INDIRECT("'" &amp; $D$33 &amp; "'!$A$9:$AD$9"),0),FALSE)/VLOOKUP($B95,INDIRECT("'" &amp; $D$33 &amp; "'!$A$9:$AD$120"),MATCH("# of Records Reviewed (denominator):",INDIRECT("'" &amp; $D$33 &amp; "'!$A$9:$AD$9"),0),FALSE))))))</f>
        <v xml:space="preserve"> </v>
      </c>
      <c r="F95" s="53" t="str">
        <f ca="1">IF($B95=0," ",IF(LEFT(EDTC115[[#Headers],[EnterQ3]],6)="EnterQ"," ",
IF((VLOOKUP($B95,INDIRECT("'"&amp;$D$33&amp;"'!$A$9:$AD$120"),MATCH("# of Records Reviewed (denominator):",INDIRECT("'" &amp; $D$33 &amp; "'!$A$9:$AD$9"),0),FALSE))="","N/A",
IF(VLOOKUP($B95,INDIRECT("'" &amp; $D$33 &amp; "'!$A$9:$AD$120"),MATCH("# of Records Reviewed (denominator):",INDIRECT("'" &amp; $D$33 &amp; "'!$A$9:$AD$9"),0),FALSE)="0","0 cases",
(VLOOKUP($B95,INDIRECT("'" &amp; $D$33 &amp; "'!$A$9:$AD$120"),MATCH("2. Allergies and/or Reactions",INDIRECT("'" &amp; $D$33 &amp; "'!$A$9:$AD$9"),0),FALSE)/VLOOKUP($B95,INDIRECT("'" &amp; $D$33 &amp; "'!$A$9:$AD$120"),MATCH("# of Records Reviewed (denominator):",INDIRECT("'" &amp; $D$33 &amp; "'!$A$9:$AD$9"),0),FALSE))))))</f>
        <v xml:space="preserve"> </v>
      </c>
      <c r="G95" s="53" t="str">
        <f ca="1">IF($B95=0," ",IF(LEFT(EDTC115[[#Headers],[EnterQ4]],6)="EnterQ"," ",
IF((VLOOKUP($B95,INDIRECT("'"&amp;$D$33&amp;"'!$A$9:$AD$120"),MATCH("# of Records Reviewed (denominator):",INDIRECT("'" &amp; $D$33 &amp; "'!$A$9:$AD$9"),0),FALSE))="","N/A",
IF(VLOOKUP($B95,INDIRECT("'" &amp; $D$33 &amp; "'!$A$9:$AD$120"),MATCH("# of Records Reviewed (denominator):",INDIRECT("'" &amp; $D$33 &amp; "'!$A$9:$AD$9"),0),FALSE)="0","0 cases",
(VLOOKUP($B95,INDIRECT("'" &amp; $D$33 &amp; "'!$A$9:$AD$120"),MATCH("2. Allergies and/or Reactions",INDIRECT("'" &amp; $D$33 &amp; "'!$A$9:$AD$9"),0),FALSE)/VLOOKUP($B95,INDIRECT("'" &amp; $D$33 &amp; "'!$A$9:$AD$120"),MATCH("# of Records Reviewed (denominator):",INDIRECT("'" &amp; $D$33 &amp; "'!$A$9:$AD$9"),0),FALSE))))))</f>
        <v xml:space="preserve"> </v>
      </c>
      <c r="H95" s="53" t="str">
        <f ca="1">IF($B95=0," ",IF(LEFT(EDTC115[[#Headers],[EnterQ5]],6)="EnterQ"," ",
IF((VLOOKUP($B95,INDIRECT("'"&amp;$D$33&amp;"'!$A$9:$AD$120"),MATCH("# of Records Reviewed (denominator):",INDIRECT("'" &amp; $D$33 &amp; "'!$A$9:$AD$9"),0),FALSE))="","N/A",
IF(VLOOKUP($B95,INDIRECT("'" &amp; $D$33 &amp; "'!$A$9:$AD$120"),MATCH("# of Records Reviewed (denominator):",INDIRECT("'" &amp; $D$33 &amp; "'!$A$9:$AD$9"),0),FALSE)="0","0 cases",
(VLOOKUP($B95,INDIRECT("'" &amp; $D$33 &amp; "'!$A$9:$AD$120"),MATCH("2. Allergies and/or Reactions",INDIRECT("'" &amp; $D$33 &amp; "'!$A$9:$AD$9"),0),FALSE)/VLOOKUP($B95,INDIRECT("'" &amp; $D$33 &amp; "'!$A$9:$AD$120"),MATCH("# of Records Reviewed (denominator):",INDIRECT("'" &amp; $D$33 &amp; "'!$A$9:$AD$9"),0),FALSE))))))</f>
        <v xml:space="preserve"> </v>
      </c>
      <c r="I95" s="53" t="str">
        <f ca="1">IF($B95=0," ",IF(LEFT(EDTC115[[#Headers],[EnterQ6]],6)="EnterQ"," ",
IF((VLOOKUP($B95,INDIRECT("'"&amp;$D$33&amp;"'!$A$9:$AD$120"),MATCH("# of Records Reviewed (denominator):",INDIRECT("'" &amp; $D$33 &amp; "'!$A$9:$AD$9"),0),FALSE))="","N/A",
IF(VLOOKUP($B95,INDIRECT("'" &amp; $D$33 &amp; "'!$A$9:$AD$120"),MATCH("# of Records Reviewed (denominator):",INDIRECT("'" &amp; $D$33 &amp; "'!$A$9:$AD$9"),0),FALSE)="0","0 cases",
(VLOOKUP($B95,INDIRECT("'" &amp; $D$33 &amp; "'!$A$9:$AD$120"),MATCH("2. Allergies and/or Reactions",INDIRECT("'" &amp; $D$33 &amp; "'!$A$9:$AD$9"),0),FALSE)/VLOOKUP($B95,INDIRECT("'" &amp; $D$33 &amp; "'!$A$9:$AD$120"),MATCH("# of Records Reviewed (denominator):",INDIRECT("'" &amp; $D$33 &amp; "'!$A$9:$AD$9"),0),FALSE))))))</f>
        <v xml:space="preserve"> </v>
      </c>
      <c r="J95" s="53" t="str">
        <f ca="1">IF($B95=0," ",IF(LEFT(EDTC115[[#Headers],[EnterQ7]],6)="EnterQ"," ",
IF((VLOOKUP($B95,INDIRECT("'"&amp;$D$33&amp;"'!$A$9:$AD$120"),MATCH("# of Records Reviewed (denominator):",INDIRECT("'" &amp; $D$33 &amp; "'!$A$9:$AD$9"),0),FALSE))="","N/A",
IF(VLOOKUP($B95,INDIRECT("'" &amp; $D$33 &amp; "'!$A$9:$AD$120"),MATCH("# of Records Reviewed (denominator):",INDIRECT("'" &amp; $D$33 &amp; "'!$A$9:$AD$9"),0),FALSE)="0","0 cases",
(VLOOKUP($B95,INDIRECT("'" &amp; $D$33 &amp; "'!$A$9:$AD$120"),MATCH("2. Allergies and/or Reactions",INDIRECT("'" &amp; $D$33 &amp; "'!$A$9:$AD$9"),0),FALSE)/VLOOKUP($B95,INDIRECT("'" &amp; $D$33 &amp; "'!$A$9:$AD$120"),MATCH("# of Records Reviewed (denominator):",INDIRECT("'" &amp; $D$33 &amp; "'!$A$9:$AD$9"),0),FALSE))))))</f>
        <v xml:space="preserve"> </v>
      </c>
      <c r="K95" s="53" t="str">
        <f ca="1">IF($B95=0," ",IF(LEFT(EDTC115[[#Headers],[EnterQ8]],6)="EnterQ"," ",
IF((VLOOKUP($B95,INDIRECT("'"&amp;$D$33&amp;"'!$A$9:$AD$120"),MATCH("# of Records Reviewed (denominator):",INDIRECT("'" &amp; $D$33 &amp; "'!$A$9:$AD$9"),0),FALSE))="","N/A",
IF(VLOOKUP($B95,INDIRECT("'" &amp; $D$33 &amp; "'!$A$9:$AD$120"),MATCH("# of Records Reviewed (denominator):",INDIRECT("'" &amp; $D$33 &amp; "'!$A$9:$AD$9"),0),FALSE)="0","0 cases",
(VLOOKUP($B95,INDIRECT("'" &amp; $D$33 &amp; "'!$A$9:$AD$120"),MATCH("2. Allergies and/or Reactions",INDIRECT("'" &amp; $D$33 &amp; "'!$A$9:$AD$9"),0),FALSE)/VLOOKUP($B95,INDIRECT("'" &amp; $D$33 &amp; "'!$A$9:$AD$120"),MATCH("# of Records Reviewed (denominator):",INDIRECT("'" &amp; $D$33 &amp; "'!$A$9:$AD$9"),0),FALSE))))))</f>
        <v xml:space="preserve"> </v>
      </c>
    </row>
    <row r="96" spans="2:11" x14ac:dyDescent="0.25">
      <c r="B96" s="52">
        <f>IF('Update Master Hospital List'!D63=0,0,'Update Master Hospital List'!D63)</f>
        <v>0</v>
      </c>
      <c r="C96" s="52">
        <f>IF('Update Master Hospital List'!E63=0,0,'Update Master Hospital List'!E63)</f>
        <v>0</v>
      </c>
      <c r="D96" s="53" t="str">
        <f ca="1">IF($B96=0," ",IF(LEFT(EDTC115[[#Headers],[EnterQ1]],6)="EnterQ"," ",
IF((VLOOKUP($B96,INDIRECT("'"&amp;$D$33&amp;"'!$A$9:$AD$120"),MATCH("# of Records Reviewed (denominator):",INDIRECT("'" &amp; $D$33 &amp; "'!$A$9:$AD$9"),0),FALSE))="","N/A",
IF(VLOOKUP($B96,INDIRECT("'" &amp; $D$33 &amp; "'!$A$9:$AD$120"),MATCH("# of Records Reviewed (denominator):",INDIRECT("'" &amp; $D$33 &amp; "'!$A$9:$AD$9"),0),FALSE)="0","0 cases",
(VLOOKUP($B96,INDIRECT("'" &amp; $D$33 &amp; "'!$A$9:$AD$120"),MATCH("2. Allergies and/or Reactions",INDIRECT("'" &amp; $D$33 &amp; "'!$A$9:$AD$9"),0),FALSE)/VLOOKUP($B96,INDIRECT("'" &amp; $D$33 &amp; "'!$A$9:$AD$120"),MATCH("# of Records Reviewed (denominator):",INDIRECT("'" &amp; $D$33 &amp; "'!$A$9:$AD$9"),0),FALSE))))))</f>
        <v xml:space="preserve"> </v>
      </c>
      <c r="E96" s="53" t="str">
        <f ca="1">IF($B96=0," ",IF(LEFT(EDTC115[[#Headers],[EnterQ2]],6)="EnterQ"," ",
IF((VLOOKUP($B96,INDIRECT("'"&amp;$D$33&amp;"'!$A$9:$AD$120"),MATCH("# of Records Reviewed (denominator):",INDIRECT("'" &amp; $D$33 &amp; "'!$A$9:$AD$9"),0),FALSE))="","N/A",
IF(VLOOKUP($B96,INDIRECT("'" &amp; $D$33 &amp; "'!$A$9:$AD$120"),MATCH("# of Records Reviewed (denominator):",INDIRECT("'" &amp; $D$33 &amp; "'!$A$9:$AD$9"),0),FALSE)="0","0 cases",
(VLOOKUP($B96,INDIRECT("'" &amp; $D$33 &amp; "'!$A$9:$AD$120"),MATCH("2. Allergies and/or Reactions",INDIRECT("'" &amp; $D$33 &amp; "'!$A$9:$AD$9"),0),FALSE)/VLOOKUP($B96,INDIRECT("'" &amp; $D$33 &amp; "'!$A$9:$AD$120"),MATCH("# of Records Reviewed (denominator):",INDIRECT("'" &amp; $D$33 &amp; "'!$A$9:$AD$9"),0),FALSE))))))</f>
        <v xml:space="preserve"> </v>
      </c>
      <c r="F96" s="53" t="str">
        <f ca="1">IF($B96=0," ",IF(LEFT(EDTC115[[#Headers],[EnterQ3]],6)="EnterQ"," ",
IF((VLOOKUP($B96,INDIRECT("'"&amp;$D$33&amp;"'!$A$9:$AD$120"),MATCH("# of Records Reviewed (denominator):",INDIRECT("'" &amp; $D$33 &amp; "'!$A$9:$AD$9"),0),FALSE))="","N/A",
IF(VLOOKUP($B96,INDIRECT("'" &amp; $D$33 &amp; "'!$A$9:$AD$120"),MATCH("# of Records Reviewed (denominator):",INDIRECT("'" &amp; $D$33 &amp; "'!$A$9:$AD$9"),0),FALSE)="0","0 cases",
(VLOOKUP($B96,INDIRECT("'" &amp; $D$33 &amp; "'!$A$9:$AD$120"),MATCH("2. Allergies and/or Reactions",INDIRECT("'" &amp; $D$33 &amp; "'!$A$9:$AD$9"),0),FALSE)/VLOOKUP($B96,INDIRECT("'" &amp; $D$33 &amp; "'!$A$9:$AD$120"),MATCH("# of Records Reviewed (denominator):",INDIRECT("'" &amp; $D$33 &amp; "'!$A$9:$AD$9"),0),FALSE))))))</f>
        <v xml:space="preserve"> </v>
      </c>
      <c r="G96" s="53" t="str">
        <f ca="1">IF($B96=0," ",IF(LEFT(EDTC115[[#Headers],[EnterQ4]],6)="EnterQ"," ",
IF((VLOOKUP($B96,INDIRECT("'"&amp;$D$33&amp;"'!$A$9:$AD$120"),MATCH("# of Records Reviewed (denominator):",INDIRECT("'" &amp; $D$33 &amp; "'!$A$9:$AD$9"),0),FALSE))="","N/A",
IF(VLOOKUP($B96,INDIRECT("'" &amp; $D$33 &amp; "'!$A$9:$AD$120"),MATCH("# of Records Reviewed (denominator):",INDIRECT("'" &amp; $D$33 &amp; "'!$A$9:$AD$9"),0),FALSE)="0","0 cases",
(VLOOKUP($B96,INDIRECT("'" &amp; $D$33 &amp; "'!$A$9:$AD$120"),MATCH("2. Allergies and/or Reactions",INDIRECT("'" &amp; $D$33 &amp; "'!$A$9:$AD$9"),0),FALSE)/VLOOKUP($B96,INDIRECT("'" &amp; $D$33 &amp; "'!$A$9:$AD$120"),MATCH("# of Records Reviewed (denominator):",INDIRECT("'" &amp; $D$33 &amp; "'!$A$9:$AD$9"),0),FALSE))))))</f>
        <v xml:space="preserve"> </v>
      </c>
      <c r="H96" s="53" t="str">
        <f ca="1">IF($B96=0," ",IF(LEFT(EDTC115[[#Headers],[EnterQ5]],6)="EnterQ"," ",
IF((VLOOKUP($B96,INDIRECT("'"&amp;$D$33&amp;"'!$A$9:$AD$120"),MATCH("# of Records Reviewed (denominator):",INDIRECT("'" &amp; $D$33 &amp; "'!$A$9:$AD$9"),0),FALSE))="","N/A",
IF(VLOOKUP($B96,INDIRECT("'" &amp; $D$33 &amp; "'!$A$9:$AD$120"),MATCH("# of Records Reviewed (denominator):",INDIRECT("'" &amp; $D$33 &amp; "'!$A$9:$AD$9"),0),FALSE)="0","0 cases",
(VLOOKUP($B96,INDIRECT("'" &amp; $D$33 &amp; "'!$A$9:$AD$120"),MATCH("2. Allergies and/or Reactions",INDIRECT("'" &amp; $D$33 &amp; "'!$A$9:$AD$9"),0),FALSE)/VLOOKUP($B96,INDIRECT("'" &amp; $D$33 &amp; "'!$A$9:$AD$120"),MATCH("# of Records Reviewed (denominator):",INDIRECT("'" &amp; $D$33 &amp; "'!$A$9:$AD$9"),0),FALSE))))))</f>
        <v xml:space="preserve"> </v>
      </c>
      <c r="I96" s="53" t="str">
        <f ca="1">IF($B96=0," ",IF(LEFT(EDTC115[[#Headers],[EnterQ6]],6)="EnterQ"," ",
IF((VLOOKUP($B96,INDIRECT("'"&amp;$D$33&amp;"'!$A$9:$AD$120"),MATCH("# of Records Reviewed (denominator):",INDIRECT("'" &amp; $D$33 &amp; "'!$A$9:$AD$9"),0),FALSE))="","N/A",
IF(VLOOKUP($B96,INDIRECT("'" &amp; $D$33 &amp; "'!$A$9:$AD$120"),MATCH("# of Records Reviewed (denominator):",INDIRECT("'" &amp; $D$33 &amp; "'!$A$9:$AD$9"),0),FALSE)="0","0 cases",
(VLOOKUP($B96,INDIRECT("'" &amp; $D$33 &amp; "'!$A$9:$AD$120"),MATCH("2. Allergies and/or Reactions",INDIRECT("'" &amp; $D$33 &amp; "'!$A$9:$AD$9"),0),FALSE)/VLOOKUP($B96,INDIRECT("'" &amp; $D$33 &amp; "'!$A$9:$AD$120"),MATCH("# of Records Reviewed (denominator):",INDIRECT("'" &amp; $D$33 &amp; "'!$A$9:$AD$9"),0),FALSE))))))</f>
        <v xml:space="preserve"> </v>
      </c>
      <c r="J96" s="53" t="str">
        <f ca="1">IF($B96=0," ",IF(LEFT(EDTC115[[#Headers],[EnterQ7]],6)="EnterQ"," ",
IF((VLOOKUP($B96,INDIRECT("'"&amp;$D$33&amp;"'!$A$9:$AD$120"),MATCH("# of Records Reviewed (denominator):",INDIRECT("'" &amp; $D$33 &amp; "'!$A$9:$AD$9"),0),FALSE))="","N/A",
IF(VLOOKUP($B96,INDIRECT("'" &amp; $D$33 &amp; "'!$A$9:$AD$120"),MATCH("# of Records Reviewed (denominator):",INDIRECT("'" &amp; $D$33 &amp; "'!$A$9:$AD$9"),0),FALSE)="0","0 cases",
(VLOOKUP($B96,INDIRECT("'" &amp; $D$33 &amp; "'!$A$9:$AD$120"),MATCH("2. Allergies and/or Reactions",INDIRECT("'" &amp; $D$33 &amp; "'!$A$9:$AD$9"),0),FALSE)/VLOOKUP($B96,INDIRECT("'" &amp; $D$33 &amp; "'!$A$9:$AD$120"),MATCH("# of Records Reviewed (denominator):",INDIRECT("'" &amp; $D$33 &amp; "'!$A$9:$AD$9"),0),FALSE))))))</f>
        <v xml:space="preserve"> </v>
      </c>
      <c r="K96" s="53" t="str">
        <f ca="1">IF($B96=0," ",IF(LEFT(EDTC115[[#Headers],[EnterQ8]],6)="EnterQ"," ",
IF((VLOOKUP($B96,INDIRECT("'"&amp;$D$33&amp;"'!$A$9:$AD$120"),MATCH("# of Records Reviewed (denominator):",INDIRECT("'" &amp; $D$33 &amp; "'!$A$9:$AD$9"),0),FALSE))="","N/A",
IF(VLOOKUP($B96,INDIRECT("'" &amp; $D$33 &amp; "'!$A$9:$AD$120"),MATCH("# of Records Reviewed (denominator):",INDIRECT("'" &amp; $D$33 &amp; "'!$A$9:$AD$9"),0),FALSE)="0","0 cases",
(VLOOKUP($B96,INDIRECT("'" &amp; $D$33 &amp; "'!$A$9:$AD$120"),MATCH("2. Allergies and/or Reactions",INDIRECT("'" &amp; $D$33 &amp; "'!$A$9:$AD$9"),0),FALSE)/VLOOKUP($B96,INDIRECT("'" &amp; $D$33 &amp; "'!$A$9:$AD$120"),MATCH("# of Records Reviewed (denominator):",INDIRECT("'" &amp; $D$33 &amp; "'!$A$9:$AD$9"),0),FALSE))))))</f>
        <v xml:space="preserve"> </v>
      </c>
    </row>
    <row r="97" spans="2:11" x14ac:dyDescent="0.25">
      <c r="B97" s="52">
        <f>IF('Update Master Hospital List'!D64=0,0,'Update Master Hospital List'!D64)</f>
        <v>0</v>
      </c>
      <c r="C97" s="52">
        <f>IF('Update Master Hospital List'!E64=0,0,'Update Master Hospital List'!E64)</f>
        <v>0</v>
      </c>
      <c r="D97" s="53" t="str">
        <f ca="1">IF($B97=0," ",IF(LEFT(EDTC115[[#Headers],[EnterQ1]],6)="EnterQ"," ",
IF((VLOOKUP($B97,INDIRECT("'"&amp;$D$33&amp;"'!$A$9:$AD$120"),MATCH("# of Records Reviewed (denominator):",INDIRECT("'" &amp; $D$33 &amp; "'!$A$9:$AD$9"),0),FALSE))="","N/A",
IF(VLOOKUP($B97,INDIRECT("'" &amp; $D$33 &amp; "'!$A$9:$AD$120"),MATCH("# of Records Reviewed (denominator):",INDIRECT("'" &amp; $D$33 &amp; "'!$A$9:$AD$9"),0),FALSE)="0","0 cases",
(VLOOKUP($B97,INDIRECT("'" &amp; $D$33 &amp; "'!$A$9:$AD$120"),MATCH("2. Allergies and/or Reactions",INDIRECT("'" &amp; $D$33 &amp; "'!$A$9:$AD$9"),0),FALSE)/VLOOKUP($B97,INDIRECT("'" &amp; $D$33 &amp; "'!$A$9:$AD$120"),MATCH("# of Records Reviewed (denominator):",INDIRECT("'" &amp; $D$33 &amp; "'!$A$9:$AD$9"),0),FALSE))))))</f>
        <v xml:space="preserve"> </v>
      </c>
      <c r="E97" s="53" t="str">
        <f ca="1">IF($B97=0," ",IF(LEFT(EDTC115[[#Headers],[EnterQ2]],6)="EnterQ"," ",
IF((VLOOKUP($B97,INDIRECT("'"&amp;$D$33&amp;"'!$A$9:$AD$120"),MATCH("# of Records Reviewed (denominator):",INDIRECT("'" &amp; $D$33 &amp; "'!$A$9:$AD$9"),0),FALSE))="","N/A",
IF(VLOOKUP($B97,INDIRECT("'" &amp; $D$33 &amp; "'!$A$9:$AD$120"),MATCH("# of Records Reviewed (denominator):",INDIRECT("'" &amp; $D$33 &amp; "'!$A$9:$AD$9"),0),FALSE)="0","0 cases",
(VLOOKUP($B97,INDIRECT("'" &amp; $D$33 &amp; "'!$A$9:$AD$120"),MATCH("2. Allergies and/or Reactions",INDIRECT("'" &amp; $D$33 &amp; "'!$A$9:$AD$9"),0),FALSE)/VLOOKUP($B97,INDIRECT("'" &amp; $D$33 &amp; "'!$A$9:$AD$120"),MATCH("# of Records Reviewed (denominator):",INDIRECT("'" &amp; $D$33 &amp; "'!$A$9:$AD$9"),0),FALSE))))))</f>
        <v xml:space="preserve"> </v>
      </c>
      <c r="F97" s="53" t="str">
        <f ca="1">IF($B97=0," ",IF(LEFT(EDTC115[[#Headers],[EnterQ3]],6)="EnterQ"," ",
IF((VLOOKUP($B97,INDIRECT("'"&amp;$D$33&amp;"'!$A$9:$AD$120"),MATCH("# of Records Reviewed (denominator):",INDIRECT("'" &amp; $D$33 &amp; "'!$A$9:$AD$9"),0),FALSE))="","N/A",
IF(VLOOKUP($B97,INDIRECT("'" &amp; $D$33 &amp; "'!$A$9:$AD$120"),MATCH("# of Records Reviewed (denominator):",INDIRECT("'" &amp; $D$33 &amp; "'!$A$9:$AD$9"),0),FALSE)="0","0 cases",
(VLOOKUP($B97,INDIRECT("'" &amp; $D$33 &amp; "'!$A$9:$AD$120"),MATCH("2. Allergies and/or Reactions",INDIRECT("'" &amp; $D$33 &amp; "'!$A$9:$AD$9"),0),FALSE)/VLOOKUP($B97,INDIRECT("'" &amp; $D$33 &amp; "'!$A$9:$AD$120"),MATCH("# of Records Reviewed (denominator):",INDIRECT("'" &amp; $D$33 &amp; "'!$A$9:$AD$9"),0),FALSE))))))</f>
        <v xml:space="preserve"> </v>
      </c>
      <c r="G97" s="53" t="str">
        <f ca="1">IF($B97=0," ",IF(LEFT(EDTC115[[#Headers],[EnterQ4]],6)="EnterQ"," ",
IF((VLOOKUP($B97,INDIRECT("'"&amp;$D$33&amp;"'!$A$9:$AD$120"),MATCH("# of Records Reviewed (denominator):",INDIRECT("'" &amp; $D$33 &amp; "'!$A$9:$AD$9"),0),FALSE))="","N/A",
IF(VLOOKUP($B97,INDIRECT("'" &amp; $D$33 &amp; "'!$A$9:$AD$120"),MATCH("# of Records Reviewed (denominator):",INDIRECT("'" &amp; $D$33 &amp; "'!$A$9:$AD$9"),0),FALSE)="0","0 cases",
(VLOOKUP($B97,INDIRECT("'" &amp; $D$33 &amp; "'!$A$9:$AD$120"),MATCH("2. Allergies and/or Reactions",INDIRECT("'" &amp; $D$33 &amp; "'!$A$9:$AD$9"),0),FALSE)/VLOOKUP($B97,INDIRECT("'" &amp; $D$33 &amp; "'!$A$9:$AD$120"),MATCH("# of Records Reviewed (denominator):",INDIRECT("'" &amp; $D$33 &amp; "'!$A$9:$AD$9"),0),FALSE))))))</f>
        <v xml:space="preserve"> </v>
      </c>
      <c r="H97" s="53" t="str">
        <f ca="1">IF($B97=0," ",IF(LEFT(EDTC115[[#Headers],[EnterQ5]],6)="EnterQ"," ",
IF((VLOOKUP($B97,INDIRECT("'"&amp;$D$33&amp;"'!$A$9:$AD$120"),MATCH("# of Records Reviewed (denominator):",INDIRECT("'" &amp; $D$33 &amp; "'!$A$9:$AD$9"),0),FALSE))="","N/A",
IF(VLOOKUP($B97,INDIRECT("'" &amp; $D$33 &amp; "'!$A$9:$AD$120"),MATCH("# of Records Reviewed (denominator):",INDIRECT("'" &amp; $D$33 &amp; "'!$A$9:$AD$9"),0),FALSE)="0","0 cases",
(VLOOKUP($B97,INDIRECT("'" &amp; $D$33 &amp; "'!$A$9:$AD$120"),MATCH("2. Allergies and/or Reactions",INDIRECT("'" &amp; $D$33 &amp; "'!$A$9:$AD$9"),0),FALSE)/VLOOKUP($B97,INDIRECT("'" &amp; $D$33 &amp; "'!$A$9:$AD$120"),MATCH("# of Records Reviewed (denominator):",INDIRECT("'" &amp; $D$33 &amp; "'!$A$9:$AD$9"),0),FALSE))))))</f>
        <v xml:space="preserve"> </v>
      </c>
      <c r="I97" s="53" t="str">
        <f ca="1">IF($B97=0," ",IF(LEFT(EDTC115[[#Headers],[EnterQ6]],6)="EnterQ"," ",
IF((VLOOKUP($B97,INDIRECT("'"&amp;$D$33&amp;"'!$A$9:$AD$120"),MATCH("# of Records Reviewed (denominator):",INDIRECT("'" &amp; $D$33 &amp; "'!$A$9:$AD$9"),0),FALSE))="","N/A",
IF(VLOOKUP($B97,INDIRECT("'" &amp; $D$33 &amp; "'!$A$9:$AD$120"),MATCH("# of Records Reviewed (denominator):",INDIRECT("'" &amp; $D$33 &amp; "'!$A$9:$AD$9"),0),FALSE)="0","0 cases",
(VLOOKUP($B97,INDIRECT("'" &amp; $D$33 &amp; "'!$A$9:$AD$120"),MATCH("2. Allergies and/or Reactions",INDIRECT("'" &amp; $D$33 &amp; "'!$A$9:$AD$9"),0),FALSE)/VLOOKUP($B97,INDIRECT("'" &amp; $D$33 &amp; "'!$A$9:$AD$120"),MATCH("# of Records Reviewed (denominator):",INDIRECT("'" &amp; $D$33 &amp; "'!$A$9:$AD$9"),0),FALSE))))))</f>
        <v xml:space="preserve"> </v>
      </c>
      <c r="J97" s="53" t="str">
        <f ca="1">IF($B97=0," ",IF(LEFT(EDTC115[[#Headers],[EnterQ7]],6)="EnterQ"," ",
IF((VLOOKUP($B97,INDIRECT("'"&amp;$D$33&amp;"'!$A$9:$AD$120"),MATCH("# of Records Reviewed (denominator):",INDIRECT("'" &amp; $D$33 &amp; "'!$A$9:$AD$9"),0),FALSE))="","N/A",
IF(VLOOKUP($B97,INDIRECT("'" &amp; $D$33 &amp; "'!$A$9:$AD$120"),MATCH("# of Records Reviewed (denominator):",INDIRECT("'" &amp; $D$33 &amp; "'!$A$9:$AD$9"),0),FALSE)="0","0 cases",
(VLOOKUP($B97,INDIRECT("'" &amp; $D$33 &amp; "'!$A$9:$AD$120"),MATCH("2. Allergies and/or Reactions",INDIRECT("'" &amp; $D$33 &amp; "'!$A$9:$AD$9"),0),FALSE)/VLOOKUP($B97,INDIRECT("'" &amp; $D$33 &amp; "'!$A$9:$AD$120"),MATCH("# of Records Reviewed (denominator):",INDIRECT("'" &amp; $D$33 &amp; "'!$A$9:$AD$9"),0),FALSE))))))</f>
        <v xml:space="preserve"> </v>
      </c>
      <c r="K97" s="53" t="str">
        <f ca="1">IF($B97=0," ",IF(LEFT(EDTC115[[#Headers],[EnterQ8]],6)="EnterQ"," ",
IF((VLOOKUP($B97,INDIRECT("'"&amp;$D$33&amp;"'!$A$9:$AD$120"),MATCH("# of Records Reviewed (denominator):",INDIRECT("'" &amp; $D$33 &amp; "'!$A$9:$AD$9"),0),FALSE))="","N/A",
IF(VLOOKUP($B97,INDIRECT("'" &amp; $D$33 &amp; "'!$A$9:$AD$120"),MATCH("# of Records Reviewed (denominator):",INDIRECT("'" &amp; $D$33 &amp; "'!$A$9:$AD$9"),0),FALSE)="0","0 cases",
(VLOOKUP($B97,INDIRECT("'" &amp; $D$33 &amp; "'!$A$9:$AD$120"),MATCH("2. Allergies and/or Reactions",INDIRECT("'" &amp; $D$33 &amp; "'!$A$9:$AD$9"),0),FALSE)/VLOOKUP($B97,INDIRECT("'" &amp; $D$33 &amp; "'!$A$9:$AD$120"),MATCH("# of Records Reviewed (denominator):",INDIRECT("'" &amp; $D$33 &amp; "'!$A$9:$AD$9"),0),FALSE))))))</f>
        <v xml:space="preserve"> </v>
      </c>
    </row>
    <row r="98" spans="2:11" x14ac:dyDescent="0.25">
      <c r="B98" s="52">
        <f>IF('Update Master Hospital List'!D65=0,0,'Update Master Hospital List'!D65)</f>
        <v>0</v>
      </c>
      <c r="C98" s="52">
        <f>IF('Update Master Hospital List'!E65=0,0,'Update Master Hospital List'!E65)</f>
        <v>0</v>
      </c>
      <c r="D98" s="53" t="str">
        <f ca="1">IF($B98=0," ",IF(LEFT(EDTC115[[#Headers],[EnterQ1]],6)="EnterQ"," ",
IF((VLOOKUP($B98,INDIRECT("'"&amp;$D$33&amp;"'!$A$9:$AD$120"),MATCH("# of Records Reviewed (denominator):",INDIRECT("'" &amp; $D$33 &amp; "'!$A$9:$AD$9"),0),FALSE))="","N/A",
IF(VLOOKUP($B98,INDIRECT("'" &amp; $D$33 &amp; "'!$A$9:$AD$120"),MATCH("# of Records Reviewed (denominator):",INDIRECT("'" &amp; $D$33 &amp; "'!$A$9:$AD$9"),0),FALSE)="0","0 cases",
(VLOOKUP($B98,INDIRECT("'" &amp; $D$33 &amp; "'!$A$9:$AD$120"),MATCH("2. Allergies and/or Reactions",INDIRECT("'" &amp; $D$33 &amp; "'!$A$9:$AD$9"),0),FALSE)/VLOOKUP($B98,INDIRECT("'" &amp; $D$33 &amp; "'!$A$9:$AD$120"),MATCH("# of Records Reviewed (denominator):",INDIRECT("'" &amp; $D$33 &amp; "'!$A$9:$AD$9"),0),FALSE))))))</f>
        <v xml:space="preserve"> </v>
      </c>
      <c r="E98" s="53" t="str">
        <f ca="1">IF($B98=0," ",IF(LEFT(EDTC115[[#Headers],[EnterQ2]],6)="EnterQ"," ",
IF((VLOOKUP($B98,INDIRECT("'"&amp;$D$33&amp;"'!$A$9:$AD$120"),MATCH("# of Records Reviewed (denominator):",INDIRECT("'" &amp; $D$33 &amp; "'!$A$9:$AD$9"),0),FALSE))="","N/A",
IF(VLOOKUP($B98,INDIRECT("'" &amp; $D$33 &amp; "'!$A$9:$AD$120"),MATCH("# of Records Reviewed (denominator):",INDIRECT("'" &amp; $D$33 &amp; "'!$A$9:$AD$9"),0),FALSE)="0","0 cases",
(VLOOKUP($B98,INDIRECT("'" &amp; $D$33 &amp; "'!$A$9:$AD$120"),MATCH("2. Allergies and/or Reactions",INDIRECT("'" &amp; $D$33 &amp; "'!$A$9:$AD$9"),0),FALSE)/VLOOKUP($B98,INDIRECT("'" &amp; $D$33 &amp; "'!$A$9:$AD$120"),MATCH("# of Records Reviewed (denominator):",INDIRECT("'" &amp; $D$33 &amp; "'!$A$9:$AD$9"),0),FALSE))))))</f>
        <v xml:space="preserve"> </v>
      </c>
      <c r="F98" s="53" t="str">
        <f ca="1">IF($B98=0," ",IF(LEFT(EDTC115[[#Headers],[EnterQ3]],6)="EnterQ"," ",
IF((VLOOKUP($B98,INDIRECT("'"&amp;$D$33&amp;"'!$A$9:$AD$120"),MATCH("# of Records Reviewed (denominator):",INDIRECT("'" &amp; $D$33 &amp; "'!$A$9:$AD$9"),0),FALSE))="","N/A",
IF(VLOOKUP($B98,INDIRECT("'" &amp; $D$33 &amp; "'!$A$9:$AD$120"),MATCH("# of Records Reviewed (denominator):",INDIRECT("'" &amp; $D$33 &amp; "'!$A$9:$AD$9"),0),FALSE)="0","0 cases",
(VLOOKUP($B98,INDIRECT("'" &amp; $D$33 &amp; "'!$A$9:$AD$120"),MATCH("2. Allergies and/or Reactions",INDIRECT("'" &amp; $D$33 &amp; "'!$A$9:$AD$9"),0),FALSE)/VLOOKUP($B98,INDIRECT("'" &amp; $D$33 &amp; "'!$A$9:$AD$120"),MATCH("# of Records Reviewed (denominator):",INDIRECT("'" &amp; $D$33 &amp; "'!$A$9:$AD$9"),0),FALSE))))))</f>
        <v xml:space="preserve"> </v>
      </c>
      <c r="G98" s="53" t="str">
        <f ca="1">IF($B98=0," ",IF(LEFT(EDTC115[[#Headers],[EnterQ4]],6)="EnterQ"," ",
IF((VLOOKUP($B98,INDIRECT("'"&amp;$D$33&amp;"'!$A$9:$AD$120"),MATCH("# of Records Reviewed (denominator):",INDIRECT("'" &amp; $D$33 &amp; "'!$A$9:$AD$9"),0),FALSE))="","N/A",
IF(VLOOKUP($B98,INDIRECT("'" &amp; $D$33 &amp; "'!$A$9:$AD$120"),MATCH("# of Records Reviewed (denominator):",INDIRECT("'" &amp; $D$33 &amp; "'!$A$9:$AD$9"),0),FALSE)="0","0 cases",
(VLOOKUP($B98,INDIRECT("'" &amp; $D$33 &amp; "'!$A$9:$AD$120"),MATCH("2. Allergies and/or Reactions",INDIRECT("'" &amp; $D$33 &amp; "'!$A$9:$AD$9"),0),FALSE)/VLOOKUP($B98,INDIRECT("'" &amp; $D$33 &amp; "'!$A$9:$AD$120"),MATCH("# of Records Reviewed (denominator):",INDIRECT("'" &amp; $D$33 &amp; "'!$A$9:$AD$9"),0),FALSE))))))</f>
        <v xml:space="preserve"> </v>
      </c>
      <c r="H98" s="53" t="str">
        <f ca="1">IF($B98=0," ",IF(LEFT(EDTC115[[#Headers],[EnterQ5]],6)="EnterQ"," ",
IF((VLOOKUP($B98,INDIRECT("'"&amp;$D$33&amp;"'!$A$9:$AD$120"),MATCH("# of Records Reviewed (denominator):",INDIRECT("'" &amp; $D$33 &amp; "'!$A$9:$AD$9"),0),FALSE))="","N/A",
IF(VLOOKUP($B98,INDIRECT("'" &amp; $D$33 &amp; "'!$A$9:$AD$120"),MATCH("# of Records Reviewed (denominator):",INDIRECT("'" &amp; $D$33 &amp; "'!$A$9:$AD$9"),0),FALSE)="0","0 cases",
(VLOOKUP($B98,INDIRECT("'" &amp; $D$33 &amp; "'!$A$9:$AD$120"),MATCH("2. Allergies and/or Reactions",INDIRECT("'" &amp; $D$33 &amp; "'!$A$9:$AD$9"),0),FALSE)/VLOOKUP($B98,INDIRECT("'" &amp; $D$33 &amp; "'!$A$9:$AD$120"),MATCH("# of Records Reviewed (denominator):",INDIRECT("'" &amp; $D$33 &amp; "'!$A$9:$AD$9"),0),FALSE))))))</f>
        <v xml:space="preserve"> </v>
      </c>
      <c r="I98" s="53" t="str">
        <f ca="1">IF($B98=0," ",IF(LEFT(EDTC115[[#Headers],[EnterQ6]],6)="EnterQ"," ",
IF((VLOOKUP($B98,INDIRECT("'"&amp;$D$33&amp;"'!$A$9:$AD$120"),MATCH("# of Records Reviewed (denominator):",INDIRECT("'" &amp; $D$33 &amp; "'!$A$9:$AD$9"),0),FALSE))="","N/A",
IF(VLOOKUP($B98,INDIRECT("'" &amp; $D$33 &amp; "'!$A$9:$AD$120"),MATCH("# of Records Reviewed (denominator):",INDIRECT("'" &amp; $D$33 &amp; "'!$A$9:$AD$9"),0),FALSE)="0","0 cases",
(VLOOKUP($B98,INDIRECT("'" &amp; $D$33 &amp; "'!$A$9:$AD$120"),MATCH("2. Allergies and/or Reactions",INDIRECT("'" &amp; $D$33 &amp; "'!$A$9:$AD$9"),0),FALSE)/VLOOKUP($B98,INDIRECT("'" &amp; $D$33 &amp; "'!$A$9:$AD$120"),MATCH("# of Records Reviewed (denominator):",INDIRECT("'" &amp; $D$33 &amp; "'!$A$9:$AD$9"),0),FALSE))))))</f>
        <v xml:space="preserve"> </v>
      </c>
      <c r="J98" s="53" t="str">
        <f ca="1">IF($B98=0," ",IF(LEFT(EDTC115[[#Headers],[EnterQ7]],6)="EnterQ"," ",
IF((VLOOKUP($B98,INDIRECT("'"&amp;$D$33&amp;"'!$A$9:$AD$120"),MATCH("# of Records Reviewed (denominator):",INDIRECT("'" &amp; $D$33 &amp; "'!$A$9:$AD$9"),0),FALSE))="","N/A",
IF(VLOOKUP($B98,INDIRECT("'" &amp; $D$33 &amp; "'!$A$9:$AD$120"),MATCH("# of Records Reviewed (denominator):",INDIRECT("'" &amp; $D$33 &amp; "'!$A$9:$AD$9"),0),FALSE)="0","0 cases",
(VLOOKUP($B98,INDIRECT("'" &amp; $D$33 &amp; "'!$A$9:$AD$120"),MATCH("2. Allergies and/or Reactions",INDIRECT("'" &amp; $D$33 &amp; "'!$A$9:$AD$9"),0),FALSE)/VLOOKUP($B98,INDIRECT("'" &amp; $D$33 &amp; "'!$A$9:$AD$120"),MATCH("# of Records Reviewed (denominator):",INDIRECT("'" &amp; $D$33 &amp; "'!$A$9:$AD$9"),0),FALSE))))))</f>
        <v xml:space="preserve"> </v>
      </c>
      <c r="K98" s="53" t="str">
        <f ca="1">IF($B98=0," ",IF(LEFT(EDTC115[[#Headers],[EnterQ8]],6)="EnterQ"," ",
IF((VLOOKUP($B98,INDIRECT("'"&amp;$D$33&amp;"'!$A$9:$AD$120"),MATCH("# of Records Reviewed (denominator):",INDIRECT("'" &amp; $D$33 &amp; "'!$A$9:$AD$9"),0),FALSE))="","N/A",
IF(VLOOKUP($B98,INDIRECT("'" &amp; $D$33 &amp; "'!$A$9:$AD$120"),MATCH("# of Records Reviewed (denominator):",INDIRECT("'" &amp; $D$33 &amp; "'!$A$9:$AD$9"),0),FALSE)="0","0 cases",
(VLOOKUP($B98,INDIRECT("'" &amp; $D$33 &amp; "'!$A$9:$AD$120"),MATCH("2. Allergies and/or Reactions",INDIRECT("'" &amp; $D$33 &amp; "'!$A$9:$AD$9"),0),FALSE)/VLOOKUP($B98,INDIRECT("'" &amp; $D$33 &amp; "'!$A$9:$AD$120"),MATCH("# of Records Reviewed (denominator):",INDIRECT("'" &amp; $D$33 &amp; "'!$A$9:$AD$9"),0),FALSE))))))</f>
        <v xml:space="preserve"> </v>
      </c>
    </row>
    <row r="99" spans="2:11" x14ac:dyDescent="0.25">
      <c r="B99" s="52">
        <f>IF('Update Master Hospital List'!D66=0,0,'Update Master Hospital List'!D66)</f>
        <v>0</v>
      </c>
      <c r="C99" s="52">
        <f>IF('Update Master Hospital List'!E66=0,0,'Update Master Hospital List'!E66)</f>
        <v>0</v>
      </c>
      <c r="D99" s="53" t="str">
        <f ca="1">IF($B99=0," ",IF(LEFT(EDTC115[[#Headers],[EnterQ1]],6)="EnterQ"," ",
IF((VLOOKUP($B99,INDIRECT("'"&amp;$D$33&amp;"'!$A$9:$AD$120"),MATCH("# of Records Reviewed (denominator):",INDIRECT("'" &amp; $D$33 &amp; "'!$A$9:$AD$9"),0),FALSE))="","N/A",
IF(VLOOKUP($B99,INDIRECT("'" &amp; $D$33 &amp; "'!$A$9:$AD$120"),MATCH("# of Records Reviewed (denominator):",INDIRECT("'" &amp; $D$33 &amp; "'!$A$9:$AD$9"),0),FALSE)="0","0 cases",
(VLOOKUP($B99,INDIRECT("'" &amp; $D$33 &amp; "'!$A$9:$AD$120"),MATCH("2. Allergies and/or Reactions",INDIRECT("'" &amp; $D$33 &amp; "'!$A$9:$AD$9"),0),FALSE)/VLOOKUP($B99,INDIRECT("'" &amp; $D$33 &amp; "'!$A$9:$AD$120"),MATCH("# of Records Reviewed (denominator):",INDIRECT("'" &amp; $D$33 &amp; "'!$A$9:$AD$9"),0),FALSE))))))</f>
        <v xml:space="preserve"> </v>
      </c>
      <c r="E99" s="53" t="str">
        <f ca="1">IF($B99=0," ",IF(LEFT(EDTC115[[#Headers],[EnterQ2]],6)="EnterQ"," ",
IF((VLOOKUP($B99,INDIRECT("'"&amp;$D$33&amp;"'!$A$9:$AD$120"),MATCH("# of Records Reviewed (denominator):",INDIRECT("'" &amp; $D$33 &amp; "'!$A$9:$AD$9"),0),FALSE))="","N/A",
IF(VLOOKUP($B99,INDIRECT("'" &amp; $D$33 &amp; "'!$A$9:$AD$120"),MATCH("# of Records Reviewed (denominator):",INDIRECT("'" &amp; $D$33 &amp; "'!$A$9:$AD$9"),0),FALSE)="0","0 cases",
(VLOOKUP($B99,INDIRECT("'" &amp; $D$33 &amp; "'!$A$9:$AD$120"),MATCH("2. Allergies and/or Reactions",INDIRECT("'" &amp; $D$33 &amp; "'!$A$9:$AD$9"),0),FALSE)/VLOOKUP($B99,INDIRECT("'" &amp; $D$33 &amp; "'!$A$9:$AD$120"),MATCH("# of Records Reviewed (denominator):",INDIRECT("'" &amp; $D$33 &amp; "'!$A$9:$AD$9"),0),FALSE))))))</f>
        <v xml:space="preserve"> </v>
      </c>
      <c r="F99" s="53" t="str">
        <f ca="1">IF($B99=0," ",IF(LEFT(EDTC115[[#Headers],[EnterQ3]],6)="EnterQ"," ",
IF((VLOOKUP($B99,INDIRECT("'"&amp;$D$33&amp;"'!$A$9:$AD$120"),MATCH("# of Records Reviewed (denominator):",INDIRECT("'" &amp; $D$33 &amp; "'!$A$9:$AD$9"),0),FALSE))="","N/A",
IF(VLOOKUP($B99,INDIRECT("'" &amp; $D$33 &amp; "'!$A$9:$AD$120"),MATCH("# of Records Reviewed (denominator):",INDIRECT("'" &amp; $D$33 &amp; "'!$A$9:$AD$9"),0),FALSE)="0","0 cases",
(VLOOKUP($B99,INDIRECT("'" &amp; $D$33 &amp; "'!$A$9:$AD$120"),MATCH("2. Allergies and/or Reactions",INDIRECT("'" &amp; $D$33 &amp; "'!$A$9:$AD$9"),0),FALSE)/VLOOKUP($B99,INDIRECT("'" &amp; $D$33 &amp; "'!$A$9:$AD$120"),MATCH("# of Records Reviewed (denominator):",INDIRECT("'" &amp; $D$33 &amp; "'!$A$9:$AD$9"),0),FALSE))))))</f>
        <v xml:space="preserve"> </v>
      </c>
      <c r="G99" s="53" t="str">
        <f ca="1">IF($B99=0," ",IF(LEFT(EDTC115[[#Headers],[EnterQ4]],6)="EnterQ"," ",
IF((VLOOKUP($B99,INDIRECT("'"&amp;$D$33&amp;"'!$A$9:$AD$120"),MATCH("# of Records Reviewed (denominator):",INDIRECT("'" &amp; $D$33 &amp; "'!$A$9:$AD$9"),0),FALSE))="","N/A",
IF(VLOOKUP($B99,INDIRECT("'" &amp; $D$33 &amp; "'!$A$9:$AD$120"),MATCH("# of Records Reviewed (denominator):",INDIRECT("'" &amp; $D$33 &amp; "'!$A$9:$AD$9"),0),FALSE)="0","0 cases",
(VLOOKUP($B99,INDIRECT("'" &amp; $D$33 &amp; "'!$A$9:$AD$120"),MATCH("2. Allergies and/or Reactions",INDIRECT("'" &amp; $D$33 &amp; "'!$A$9:$AD$9"),0),FALSE)/VLOOKUP($B99,INDIRECT("'" &amp; $D$33 &amp; "'!$A$9:$AD$120"),MATCH("# of Records Reviewed (denominator):",INDIRECT("'" &amp; $D$33 &amp; "'!$A$9:$AD$9"),0),FALSE))))))</f>
        <v xml:space="preserve"> </v>
      </c>
      <c r="H99" s="53" t="str">
        <f ca="1">IF($B99=0," ",IF(LEFT(EDTC115[[#Headers],[EnterQ5]],6)="EnterQ"," ",
IF((VLOOKUP($B99,INDIRECT("'"&amp;$D$33&amp;"'!$A$9:$AD$120"),MATCH("# of Records Reviewed (denominator):",INDIRECT("'" &amp; $D$33 &amp; "'!$A$9:$AD$9"),0),FALSE))="","N/A",
IF(VLOOKUP($B99,INDIRECT("'" &amp; $D$33 &amp; "'!$A$9:$AD$120"),MATCH("# of Records Reviewed (denominator):",INDIRECT("'" &amp; $D$33 &amp; "'!$A$9:$AD$9"),0),FALSE)="0","0 cases",
(VLOOKUP($B99,INDIRECT("'" &amp; $D$33 &amp; "'!$A$9:$AD$120"),MATCH("2. Allergies and/or Reactions",INDIRECT("'" &amp; $D$33 &amp; "'!$A$9:$AD$9"),0),FALSE)/VLOOKUP($B99,INDIRECT("'" &amp; $D$33 &amp; "'!$A$9:$AD$120"),MATCH("# of Records Reviewed (denominator):",INDIRECT("'" &amp; $D$33 &amp; "'!$A$9:$AD$9"),0),FALSE))))))</f>
        <v xml:space="preserve"> </v>
      </c>
      <c r="I99" s="53" t="str">
        <f ca="1">IF($B99=0," ",IF(LEFT(EDTC115[[#Headers],[EnterQ6]],6)="EnterQ"," ",
IF((VLOOKUP($B99,INDIRECT("'"&amp;$D$33&amp;"'!$A$9:$AD$120"),MATCH("# of Records Reviewed (denominator):",INDIRECT("'" &amp; $D$33 &amp; "'!$A$9:$AD$9"),0),FALSE))="","N/A",
IF(VLOOKUP($B99,INDIRECT("'" &amp; $D$33 &amp; "'!$A$9:$AD$120"),MATCH("# of Records Reviewed (denominator):",INDIRECT("'" &amp; $D$33 &amp; "'!$A$9:$AD$9"),0),FALSE)="0","0 cases",
(VLOOKUP($B99,INDIRECT("'" &amp; $D$33 &amp; "'!$A$9:$AD$120"),MATCH("2. Allergies and/or Reactions",INDIRECT("'" &amp; $D$33 &amp; "'!$A$9:$AD$9"),0),FALSE)/VLOOKUP($B99,INDIRECT("'" &amp; $D$33 &amp; "'!$A$9:$AD$120"),MATCH("# of Records Reviewed (denominator):",INDIRECT("'" &amp; $D$33 &amp; "'!$A$9:$AD$9"),0),FALSE))))))</f>
        <v xml:space="preserve"> </v>
      </c>
      <c r="J99" s="53" t="str">
        <f ca="1">IF($B99=0," ",IF(LEFT(EDTC115[[#Headers],[EnterQ7]],6)="EnterQ"," ",
IF((VLOOKUP($B99,INDIRECT("'"&amp;$D$33&amp;"'!$A$9:$AD$120"),MATCH("# of Records Reviewed (denominator):",INDIRECT("'" &amp; $D$33 &amp; "'!$A$9:$AD$9"),0),FALSE))="","N/A",
IF(VLOOKUP($B99,INDIRECT("'" &amp; $D$33 &amp; "'!$A$9:$AD$120"),MATCH("# of Records Reviewed (denominator):",INDIRECT("'" &amp; $D$33 &amp; "'!$A$9:$AD$9"),0),FALSE)="0","0 cases",
(VLOOKUP($B99,INDIRECT("'" &amp; $D$33 &amp; "'!$A$9:$AD$120"),MATCH("2. Allergies and/or Reactions",INDIRECT("'" &amp; $D$33 &amp; "'!$A$9:$AD$9"),0),FALSE)/VLOOKUP($B99,INDIRECT("'" &amp; $D$33 &amp; "'!$A$9:$AD$120"),MATCH("# of Records Reviewed (denominator):",INDIRECT("'" &amp; $D$33 &amp; "'!$A$9:$AD$9"),0),FALSE))))))</f>
        <v xml:space="preserve"> </v>
      </c>
      <c r="K99" s="53" t="str">
        <f ca="1">IF($B99=0," ",IF(LEFT(EDTC115[[#Headers],[EnterQ8]],6)="EnterQ"," ",
IF((VLOOKUP($B99,INDIRECT("'"&amp;$D$33&amp;"'!$A$9:$AD$120"),MATCH("# of Records Reviewed (denominator):",INDIRECT("'" &amp; $D$33 &amp; "'!$A$9:$AD$9"),0),FALSE))="","N/A",
IF(VLOOKUP($B99,INDIRECT("'" &amp; $D$33 &amp; "'!$A$9:$AD$120"),MATCH("# of Records Reviewed (denominator):",INDIRECT("'" &amp; $D$33 &amp; "'!$A$9:$AD$9"),0),FALSE)="0","0 cases",
(VLOOKUP($B99,INDIRECT("'" &amp; $D$33 &amp; "'!$A$9:$AD$120"),MATCH("2. Allergies and/or Reactions",INDIRECT("'" &amp; $D$33 &amp; "'!$A$9:$AD$9"),0),FALSE)/VLOOKUP($B99,INDIRECT("'" &amp; $D$33 &amp; "'!$A$9:$AD$120"),MATCH("# of Records Reviewed (denominator):",INDIRECT("'" &amp; $D$33 &amp; "'!$A$9:$AD$9"),0),FALSE))))))</f>
        <v xml:space="preserve"> </v>
      </c>
    </row>
    <row r="100" spans="2:11" x14ac:dyDescent="0.25">
      <c r="B100" s="52">
        <f>IF('Update Master Hospital List'!D67=0,0,'Update Master Hospital List'!D67)</f>
        <v>0</v>
      </c>
      <c r="C100" s="52">
        <f>IF('Update Master Hospital List'!E67=0,0,'Update Master Hospital List'!E67)</f>
        <v>0</v>
      </c>
      <c r="D100" s="53" t="str">
        <f ca="1">IF($B100=0," ",IF(LEFT(EDTC115[[#Headers],[EnterQ1]],6)="EnterQ","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"'!$A$9:$AD$120"),MATCH("2. Allergies and/or Reactions",INDIRECT("'" &amp; $D$33 &amp; "'!$A$9:$AD$9"),0),FALSE)/VLOOKUP($B100,INDIRECT("'" &amp; $D$33 &amp; "'!$A$9:$AD$120"),MATCH("# of Records Reviewed (denominator):",INDIRECT("'" &amp; $D$33 &amp; "'!$A$9:$AD$9"),0),FALSE))))))</f>
        <v xml:space="preserve"> </v>
      </c>
      <c r="E100" s="53" t="str">
        <f ca="1">IF($B100=0," ",IF(LEFT(EDTC115[[#Headers],[EnterQ2]],6)="EnterQ","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"'!$A$9:$AD$120"),MATCH("2. Allergies and/or Reactions",INDIRECT("'" &amp; $D$33 &amp; "'!$A$9:$AD$9"),0),FALSE)/VLOOKUP($B100,INDIRECT("'" &amp; $D$33 &amp; "'!$A$9:$AD$120"),MATCH("# of Records Reviewed (denominator):",INDIRECT("'" &amp; $D$33 &amp; "'!$A$9:$AD$9"),0),FALSE))))))</f>
        <v xml:space="preserve"> </v>
      </c>
      <c r="F100" s="53" t="str">
        <f ca="1">IF($B100=0," ",IF(LEFT(EDTC115[[#Headers],[EnterQ3]],6)="EnterQ","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"'!$A$9:$AD$120"),MATCH("2. Allergies and/or Reactions",INDIRECT("'" &amp; $D$33 &amp; "'!$A$9:$AD$9"),0),FALSE)/VLOOKUP($B100,INDIRECT("'" &amp; $D$33 &amp; "'!$A$9:$AD$120"),MATCH("# of Records Reviewed (denominator):",INDIRECT("'" &amp; $D$33 &amp; "'!$A$9:$AD$9"),0),FALSE))))))</f>
        <v xml:space="preserve"> </v>
      </c>
      <c r="G100" s="53" t="str">
        <f ca="1">IF($B100=0," ",IF(LEFT(EDTC115[[#Headers],[EnterQ4]],6)="EnterQ","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"'!$A$9:$AD$120"),MATCH("2. Allergies and/or Reactions",INDIRECT("'" &amp; $D$33 &amp; "'!$A$9:$AD$9"),0),FALSE)/VLOOKUP($B100,INDIRECT("'" &amp; $D$33 &amp; "'!$A$9:$AD$120"),MATCH("# of Records Reviewed (denominator):",INDIRECT("'" &amp; $D$33 &amp; "'!$A$9:$AD$9"),0),FALSE))))))</f>
        <v xml:space="preserve"> </v>
      </c>
      <c r="H100" s="53" t="str">
        <f ca="1">IF($B100=0," ",IF(LEFT(EDTC115[[#Headers],[EnterQ5]],6)="EnterQ","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"'!$A$9:$AD$120"),MATCH("2. Allergies and/or Reactions",INDIRECT("'" &amp; $D$33 &amp; "'!$A$9:$AD$9"),0),FALSE)/VLOOKUP($B100,INDIRECT("'" &amp; $D$33 &amp; "'!$A$9:$AD$120"),MATCH("# of Records Reviewed (denominator):",INDIRECT("'" &amp; $D$33 &amp; "'!$A$9:$AD$9"),0),FALSE))))))</f>
        <v xml:space="preserve"> </v>
      </c>
      <c r="I100" s="53" t="str">
        <f ca="1">IF($B100=0," ",IF(LEFT(EDTC115[[#Headers],[EnterQ6]],6)="EnterQ","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"'!$A$9:$AD$120"),MATCH("2. Allergies and/or Reactions",INDIRECT("'" &amp; $D$33 &amp; "'!$A$9:$AD$9"),0),FALSE)/VLOOKUP($B100,INDIRECT("'" &amp; $D$33 &amp; "'!$A$9:$AD$120"),MATCH("# of Records Reviewed (denominator):",INDIRECT("'" &amp; $D$33 &amp; "'!$A$9:$AD$9"),0),FALSE))))))</f>
        <v xml:space="preserve"> </v>
      </c>
      <c r="J100" s="53" t="str">
        <f ca="1">IF($B100=0," ",IF(LEFT(EDTC115[[#Headers],[EnterQ7]],6)="EnterQ","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"'!$A$9:$AD$120"),MATCH("2. Allergies and/or Reactions",INDIRECT("'" &amp; $D$33 &amp; "'!$A$9:$AD$9"),0),FALSE)/VLOOKUP($B100,INDIRECT("'" &amp; $D$33 &amp; "'!$A$9:$AD$120"),MATCH("# of Records Reviewed (denominator):",INDIRECT("'" &amp; $D$33 &amp; "'!$A$9:$AD$9"),0),FALSE))))))</f>
        <v xml:space="preserve"> </v>
      </c>
      <c r="K100" s="53" t="str">
        <f ca="1">IF($B100=0," ",IF(LEFT(EDTC115[[#Headers],[EnterQ8]],6)="EnterQ","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"'!$A$9:$AD$120"),MATCH("2. Allergies and/or Reactions",INDIRECT("'" &amp; $D$33 &amp; "'!$A$9:$AD$9"),0),FALSE)/VLOOKUP($B100,INDIRECT("'" &amp; $D$33 &amp; "'!$A$9:$AD$120"),MATCH("# of Records Reviewed (denominator):",INDIRECT("'" &amp; $D$33 &amp; "'!$A$9:$AD$9"),0),FALSE))))))</f>
        <v xml:space="preserve"> </v>
      </c>
    </row>
    <row r="101" spans="2:11" x14ac:dyDescent="0.25">
      <c r="B101" s="52">
        <f>IF('Update Master Hospital List'!D68=0,0,'Update Master Hospital List'!D68)</f>
        <v>0</v>
      </c>
      <c r="C101" s="52">
        <f>IF('Update Master Hospital List'!E68=0,0,'Update Master Hospital List'!E68)</f>
        <v>0</v>
      </c>
      <c r="D101" s="53" t="str">
        <f ca="1">IF($B101=0," ",IF(LEFT(EDTC115[[#Headers],[EnterQ1]],6)="EnterQ","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"'!$A$9:$AD$120"),MATCH("2. Allergies and/or Reactions",INDIRECT("'" &amp; $D$33 &amp; "'!$A$9:$AD$9"),0),FALSE)/VLOOKUP($B101,INDIRECT("'" &amp; $D$33 &amp; "'!$A$9:$AD$120"),MATCH("# of Records Reviewed (denominator):",INDIRECT("'" &amp; $D$33 &amp; "'!$A$9:$AD$9"),0),FALSE))))))</f>
        <v xml:space="preserve"> </v>
      </c>
      <c r="E101" s="53" t="str">
        <f ca="1">IF($B101=0," ",IF(LEFT(EDTC115[[#Headers],[EnterQ2]],6)="EnterQ","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"'!$A$9:$AD$120"),MATCH("2. Allergies and/or Reactions",INDIRECT("'" &amp; $D$33 &amp; "'!$A$9:$AD$9"),0),FALSE)/VLOOKUP($B101,INDIRECT("'" &amp; $D$33 &amp; "'!$A$9:$AD$120"),MATCH("# of Records Reviewed (denominator):",INDIRECT("'" &amp; $D$33 &amp; "'!$A$9:$AD$9"),0),FALSE))))))</f>
        <v xml:space="preserve"> </v>
      </c>
      <c r="F101" s="53" t="str">
        <f ca="1">IF($B101=0," ",IF(LEFT(EDTC115[[#Headers],[EnterQ3]],6)="EnterQ","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"'!$A$9:$AD$120"),MATCH("2. Allergies and/or Reactions",INDIRECT("'" &amp; $D$33 &amp; "'!$A$9:$AD$9"),0),FALSE)/VLOOKUP($B101,INDIRECT("'" &amp; $D$33 &amp; "'!$A$9:$AD$120"),MATCH("# of Records Reviewed (denominator):",INDIRECT("'" &amp; $D$33 &amp; "'!$A$9:$AD$9"),0),FALSE))))))</f>
        <v xml:space="preserve"> </v>
      </c>
      <c r="G101" s="53" t="str">
        <f ca="1">IF($B101=0," ",IF(LEFT(EDTC115[[#Headers],[EnterQ4]],6)="EnterQ","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"'!$A$9:$AD$120"),MATCH("2. Allergies and/or Reactions",INDIRECT("'" &amp; $D$33 &amp; "'!$A$9:$AD$9"),0),FALSE)/VLOOKUP($B101,INDIRECT("'" &amp; $D$33 &amp; "'!$A$9:$AD$120"),MATCH("# of Records Reviewed (denominator):",INDIRECT("'" &amp; $D$33 &amp; "'!$A$9:$AD$9"),0),FALSE))))))</f>
        <v xml:space="preserve"> </v>
      </c>
      <c r="H101" s="53" t="str">
        <f ca="1">IF($B101=0," ",IF(LEFT(EDTC115[[#Headers],[EnterQ5]],6)="EnterQ","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"'!$A$9:$AD$120"),MATCH("2. Allergies and/or Reactions",INDIRECT("'" &amp; $D$33 &amp; "'!$A$9:$AD$9"),0),FALSE)/VLOOKUP($B101,INDIRECT("'" &amp; $D$33 &amp; "'!$A$9:$AD$120"),MATCH("# of Records Reviewed (denominator):",INDIRECT("'" &amp; $D$33 &amp; "'!$A$9:$AD$9"),0),FALSE))))))</f>
        <v xml:space="preserve"> </v>
      </c>
      <c r="I101" s="53" t="str">
        <f ca="1">IF($B101=0," ",IF(LEFT(EDTC115[[#Headers],[EnterQ6]],6)="EnterQ","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"'!$A$9:$AD$120"),MATCH("2. Allergies and/or Reactions",INDIRECT("'" &amp; $D$33 &amp; "'!$A$9:$AD$9"),0),FALSE)/VLOOKUP($B101,INDIRECT("'" &amp; $D$33 &amp; "'!$A$9:$AD$120"),MATCH("# of Records Reviewed (denominator):",INDIRECT("'" &amp; $D$33 &amp; "'!$A$9:$AD$9"),0),FALSE))))))</f>
        <v xml:space="preserve"> </v>
      </c>
      <c r="J101" s="53" t="str">
        <f ca="1">IF($B101=0," ",IF(LEFT(EDTC115[[#Headers],[EnterQ7]],6)="EnterQ","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"'!$A$9:$AD$120"),MATCH("2. Allergies and/or Reactions",INDIRECT("'" &amp; $D$33 &amp; "'!$A$9:$AD$9"),0),FALSE)/VLOOKUP($B101,INDIRECT("'" &amp; $D$33 &amp; "'!$A$9:$AD$120"),MATCH("# of Records Reviewed (denominator):",INDIRECT("'" &amp; $D$33 &amp; "'!$A$9:$AD$9"),0),FALSE))))))</f>
        <v xml:space="preserve"> </v>
      </c>
      <c r="K101" s="53" t="str">
        <f ca="1">IF($B101=0," ",IF(LEFT(EDTC115[[#Headers],[EnterQ8]],6)="EnterQ","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"'!$A$9:$AD$120"),MATCH("2. Allergies and/or Reactions",INDIRECT("'" &amp; $D$33 &amp; "'!$A$9:$AD$9"),0),FALSE)/VLOOKUP($B101,INDIRECT("'" &amp; $D$33 &amp; "'!$A$9:$AD$120"),MATCH("# of Records Reviewed (denominator):",INDIRECT("'" &amp; $D$33 &amp; "'!$A$9:$AD$9"),0),FALSE))))))</f>
        <v xml:space="preserve"> </v>
      </c>
    </row>
    <row r="102" spans="2:11" x14ac:dyDescent="0.25">
      <c r="B102" s="52">
        <f>IF('Update Master Hospital List'!D69=0,0,'Update Master Hospital List'!D69)</f>
        <v>0</v>
      </c>
      <c r="C102" s="52">
        <f>IF('Update Master Hospital List'!E69=0,0,'Update Master Hospital List'!E69)</f>
        <v>0</v>
      </c>
      <c r="D102" s="53" t="str">
        <f ca="1">IF($B102=0," ",IF(LEFT(EDTC115[[#Headers],[EnterQ1]],6)="EnterQ","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"'!$A$9:$AD$120"),MATCH("2. Allergies and/or Reactions",INDIRECT("'" &amp; $D$33 &amp; "'!$A$9:$AD$9"),0),FALSE)/VLOOKUP($B102,INDIRECT("'" &amp; $D$33 &amp; "'!$A$9:$AD$120"),MATCH("# of Records Reviewed (denominator):",INDIRECT("'" &amp; $D$33 &amp; "'!$A$9:$AD$9"),0),FALSE))))))</f>
        <v xml:space="preserve"> </v>
      </c>
      <c r="E102" s="53" t="str">
        <f ca="1">IF($B102=0," ",IF(LEFT(EDTC115[[#Headers],[EnterQ2]],6)="EnterQ","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"'!$A$9:$AD$120"),MATCH("2. Allergies and/or Reactions",INDIRECT("'" &amp; $D$33 &amp; "'!$A$9:$AD$9"),0),FALSE)/VLOOKUP($B102,INDIRECT("'" &amp; $D$33 &amp; "'!$A$9:$AD$120"),MATCH("# of Records Reviewed (denominator):",INDIRECT("'" &amp; $D$33 &amp; "'!$A$9:$AD$9"),0),FALSE))))))</f>
        <v xml:space="preserve"> </v>
      </c>
      <c r="F102" s="53" t="str">
        <f ca="1">IF($B102=0," ",IF(LEFT(EDTC115[[#Headers],[EnterQ3]],6)="EnterQ","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"'!$A$9:$AD$120"),MATCH("2. Allergies and/or Reactions",INDIRECT("'" &amp; $D$33 &amp; "'!$A$9:$AD$9"),0),FALSE)/VLOOKUP($B102,INDIRECT("'" &amp; $D$33 &amp; "'!$A$9:$AD$120"),MATCH("# of Records Reviewed (denominator):",INDIRECT("'" &amp; $D$33 &amp; "'!$A$9:$AD$9"),0),FALSE))))))</f>
        <v xml:space="preserve"> </v>
      </c>
      <c r="G102" s="53" t="str">
        <f ca="1">IF($B102=0," ",IF(LEFT(EDTC115[[#Headers],[EnterQ4]],6)="EnterQ","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"'!$A$9:$AD$120"),MATCH("2. Allergies and/or Reactions",INDIRECT("'" &amp; $D$33 &amp; "'!$A$9:$AD$9"),0),FALSE)/VLOOKUP($B102,INDIRECT("'" &amp; $D$33 &amp; "'!$A$9:$AD$120"),MATCH("# of Records Reviewed (denominator):",INDIRECT("'" &amp; $D$33 &amp; "'!$A$9:$AD$9"),0),FALSE))))))</f>
        <v xml:space="preserve"> </v>
      </c>
      <c r="H102" s="53" t="str">
        <f ca="1">IF($B102=0," ",IF(LEFT(EDTC115[[#Headers],[EnterQ5]],6)="EnterQ","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"'!$A$9:$AD$120"),MATCH("2. Allergies and/or Reactions",INDIRECT("'" &amp; $D$33 &amp; "'!$A$9:$AD$9"),0),FALSE)/VLOOKUP($B102,INDIRECT("'" &amp; $D$33 &amp; "'!$A$9:$AD$120"),MATCH("# of Records Reviewed (denominator):",INDIRECT("'" &amp; $D$33 &amp; "'!$A$9:$AD$9"),0),FALSE))))))</f>
        <v xml:space="preserve"> </v>
      </c>
      <c r="I102" s="53" t="str">
        <f ca="1">IF($B102=0," ",IF(LEFT(EDTC115[[#Headers],[EnterQ6]],6)="EnterQ","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"'!$A$9:$AD$120"),MATCH("2. Allergies and/or Reactions",INDIRECT("'" &amp; $D$33 &amp; "'!$A$9:$AD$9"),0),FALSE)/VLOOKUP($B102,INDIRECT("'" &amp; $D$33 &amp; "'!$A$9:$AD$120"),MATCH("# of Records Reviewed (denominator):",INDIRECT("'" &amp; $D$33 &amp; "'!$A$9:$AD$9"),0),FALSE))))))</f>
        <v xml:space="preserve"> </v>
      </c>
      <c r="J102" s="53" t="str">
        <f ca="1">IF($B102=0," ",IF(LEFT(EDTC115[[#Headers],[EnterQ7]],6)="EnterQ","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"'!$A$9:$AD$120"),MATCH("2. Allergies and/or Reactions",INDIRECT("'" &amp; $D$33 &amp; "'!$A$9:$AD$9"),0),FALSE)/VLOOKUP($B102,INDIRECT("'" &amp; $D$33 &amp; "'!$A$9:$AD$120"),MATCH("# of Records Reviewed (denominator):",INDIRECT("'" &amp; $D$33 &amp; "'!$A$9:$AD$9"),0),FALSE))))))</f>
        <v xml:space="preserve"> </v>
      </c>
      <c r="K102" s="53" t="str">
        <f ca="1">IF($B102=0," ",IF(LEFT(EDTC115[[#Headers],[EnterQ8]],6)="EnterQ","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"'!$A$9:$AD$120"),MATCH("2. Allergies and/or Reactions",INDIRECT("'" &amp; $D$33 &amp; "'!$A$9:$AD$9"),0),FALSE)/VLOOKUP($B102,INDIRECT("'" &amp; $D$33 &amp; "'!$A$9:$AD$120"),MATCH("# of Records Reviewed (denominator):",INDIRECT("'" &amp; $D$33 &amp; "'!$A$9:$AD$9"),0),FALSE))))))</f>
        <v xml:space="preserve"> </v>
      </c>
    </row>
    <row r="103" spans="2:11" x14ac:dyDescent="0.25">
      <c r="B103" s="52">
        <f>IF('Update Master Hospital List'!D70=0,0,'Update Master Hospital List'!D70)</f>
        <v>0</v>
      </c>
      <c r="C103" s="52">
        <f>IF('Update Master Hospital List'!E70=0,0,'Update Master Hospital List'!E70)</f>
        <v>0</v>
      </c>
      <c r="D103" s="53" t="str">
        <f ca="1">IF($B103=0," ",IF(LEFT(EDTC115[[#Headers],[EnterQ1]],6)="EnterQ","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"'!$A$9:$AD$120"),MATCH("2. Allergies and/or Reactions",INDIRECT("'" &amp; $D$33 &amp; "'!$A$9:$AD$9"),0),FALSE)/VLOOKUP($B103,INDIRECT("'" &amp; $D$33 &amp; "'!$A$9:$AD$120"),MATCH("# of Records Reviewed (denominator):",INDIRECT("'" &amp; $D$33 &amp; "'!$A$9:$AD$9"),0),FALSE))))))</f>
        <v xml:space="preserve"> </v>
      </c>
      <c r="E103" s="53" t="str">
        <f ca="1">IF($B103=0," ",IF(LEFT(EDTC115[[#Headers],[EnterQ2]],6)="EnterQ","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"'!$A$9:$AD$120"),MATCH("2. Allergies and/or Reactions",INDIRECT("'" &amp; $D$33 &amp; "'!$A$9:$AD$9"),0),FALSE)/VLOOKUP($B103,INDIRECT("'" &amp; $D$33 &amp; "'!$A$9:$AD$120"),MATCH("# of Records Reviewed (denominator):",INDIRECT("'" &amp; $D$33 &amp; "'!$A$9:$AD$9"),0),FALSE))))))</f>
        <v xml:space="preserve"> </v>
      </c>
      <c r="F103" s="53" t="str">
        <f ca="1">IF($B103=0," ",IF(LEFT(EDTC115[[#Headers],[EnterQ3]],6)="EnterQ","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"'!$A$9:$AD$120"),MATCH("2. Allergies and/or Reactions",INDIRECT("'" &amp; $D$33 &amp; "'!$A$9:$AD$9"),0),FALSE)/VLOOKUP($B103,INDIRECT("'" &amp; $D$33 &amp; "'!$A$9:$AD$120"),MATCH("# of Records Reviewed (denominator):",INDIRECT("'" &amp; $D$33 &amp; "'!$A$9:$AD$9"),0),FALSE))))))</f>
        <v xml:space="preserve"> </v>
      </c>
      <c r="G103" s="53" t="str">
        <f ca="1">IF($B103=0," ",IF(LEFT(EDTC115[[#Headers],[EnterQ4]],6)="EnterQ","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"'!$A$9:$AD$120"),MATCH("2. Allergies and/or Reactions",INDIRECT("'" &amp; $D$33 &amp; "'!$A$9:$AD$9"),0),FALSE)/VLOOKUP($B103,INDIRECT("'" &amp; $D$33 &amp; "'!$A$9:$AD$120"),MATCH("# of Records Reviewed (denominator):",INDIRECT("'" &amp; $D$33 &amp; "'!$A$9:$AD$9"),0),FALSE))))))</f>
        <v xml:space="preserve"> </v>
      </c>
      <c r="H103" s="53" t="str">
        <f ca="1">IF($B103=0," ",IF(LEFT(EDTC115[[#Headers],[EnterQ5]],6)="EnterQ","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"'!$A$9:$AD$120"),MATCH("2. Allergies and/or Reactions",INDIRECT("'" &amp; $D$33 &amp; "'!$A$9:$AD$9"),0),FALSE)/VLOOKUP($B103,INDIRECT("'" &amp; $D$33 &amp; "'!$A$9:$AD$120"),MATCH("# of Records Reviewed (denominator):",INDIRECT("'" &amp; $D$33 &amp; "'!$A$9:$AD$9"),0),FALSE))))))</f>
        <v xml:space="preserve"> </v>
      </c>
      <c r="I103" s="53" t="str">
        <f ca="1">IF($B103=0," ",IF(LEFT(EDTC115[[#Headers],[EnterQ6]],6)="EnterQ","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"'!$A$9:$AD$120"),MATCH("2. Allergies and/or Reactions",INDIRECT("'" &amp; $D$33 &amp; "'!$A$9:$AD$9"),0),FALSE)/VLOOKUP($B103,INDIRECT("'" &amp; $D$33 &amp; "'!$A$9:$AD$120"),MATCH("# of Records Reviewed (denominator):",INDIRECT("'" &amp; $D$33 &amp; "'!$A$9:$AD$9"),0),FALSE))))))</f>
        <v xml:space="preserve"> </v>
      </c>
      <c r="J103" s="53" t="str">
        <f ca="1">IF($B103=0," ",IF(LEFT(EDTC115[[#Headers],[EnterQ7]],6)="EnterQ","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"'!$A$9:$AD$120"),MATCH("2. Allergies and/or Reactions",INDIRECT("'" &amp; $D$33 &amp; "'!$A$9:$AD$9"),0),FALSE)/VLOOKUP($B103,INDIRECT("'" &amp; $D$33 &amp; "'!$A$9:$AD$120"),MATCH("# of Records Reviewed (denominator):",INDIRECT("'" &amp; $D$33 &amp; "'!$A$9:$AD$9"),0),FALSE))))))</f>
        <v xml:space="preserve"> </v>
      </c>
      <c r="K103" s="53" t="str">
        <f ca="1">IF($B103=0," ",IF(LEFT(EDTC115[[#Headers],[EnterQ8]],6)="EnterQ","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"'!$A$9:$AD$120"),MATCH("2. Allergies and/or Reactions",INDIRECT("'" &amp; $D$33 &amp; "'!$A$9:$AD$9"),0),FALSE)/VLOOKUP($B103,INDIRECT("'" &amp; $D$33 &amp; "'!$A$9:$AD$120"),MATCH("# of Records Reviewed (denominator):",INDIRECT("'" &amp; $D$33 &amp; "'!$A$9:$AD$9"),0),FALSE))))))</f>
        <v xml:space="preserve"> </v>
      </c>
    </row>
    <row r="104" spans="2:11" x14ac:dyDescent="0.25">
      <c r="B104" s="52">
        <f>IF('Update Master Hospital List'!D71=0,0,'Update Master Hospital List'!D71)</f>
        <v>0</v>
      </c>
      <c r="C104" s="52">
        <f>IF('Update Master Hospital List'!E71=0,0,'Update Master Hospital List'!E71)</f>
        <v>0</v>
      </c>
      <c r="D104" s="53" t="str">
        <f ca="1">IF($B104=0," ",IF(LEFT(EDTC115[[#Headers],[EnterQ1]],6)="EnterQ","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"'!$A$9:$AD$120"),MATCH("2. Allergies and/or Reactions",INDIRECT("'" &amp; $D$33 &amp; "'!$A$9:$AD$9"),0),FALSE)/VLOOKUP($B104,INDIRECT("'" &amp; $D$33 &amp; "'!$A$9:$AD$120"),MATCH("# of Records Reviewed (denominator):",INDIRECT("'" &amp; $D$33 &amp; "'!$A$9:$AD$9"),0),FALSE))))))</f>
        <v xml:space="preserve"> </v>
      </c>
      <c r="E104" s="53" t="str">
        <f ca="1">IF($B104=0," ",IF(LEFT(EDTC115[[#Headers],[EnterQ2]],6)="EnterQ","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"'!$A$9:$AD$120"),MATCH("2. Allergies and/or Reactions",INDIRECT("'" &amp; $D$33 &amp; "'!$A$9:$AD$9"),0),FALSE)/VLOOKUP($B104,INDIRECT("'" &amp; $D$33 &amp; "'!$A$9:$AD$120"),MATCH("# of Records Reviewed (denominator):",INDIRECT("'" &amp; $D$33 &amp; "'!$A$9:$AD$9"),0),FALSE))))))</f>
        <v xml:space="preserve"> </v>
      </c>
      <c r="F104" s="53" t="str">
        <f ca="1">IF($B104=0," ",IF(LEFT(EDTC115[[#Headers],[EnterQ3]],6)="EnterQ","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"'!$A$9:$AD$120"),MATCH("2. Allergies and/or Reactions",INDIRECT("'" &amp; $D$33 &amp; "'!$A$9:$AD$9"),0),FALSE)/VLOOKUP($B104,INDIRECT("'" &amp; $D$33 &amp; "'!$A$9:$AD$120"),MATCH("# of Records Reviewed (denominator):",INDIRECT("'" &amp; $D$33 &amp; "'!$A$9:$AD$9"),0),FALSE))))))</f>
        <v xml:space="preserve"> </v>
      </c>
      <c r="G104" s="53" t="str">
        <f ca="1">IF($B104=0," ",IF(LEFT(EDTC115[[#Headers],[EnterQ4]],6)="EnterQ","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"'!$A$9:$AD$120"),MATCH("2. Allergies and/or Reactions",INDIRECT("'" &amp; $D$33 &amp; "'!$A$9:$AD$9"),0),FALSE)/VLOOKUP($B104,INDIRECT("'" &amp; $D$33 &amp; "'!$A$9:$AD$120"),MATCH("# of Records Reviewed (denominator):",INDIRECT("'" &amp; $D$33 &amp; "'!$A$9:$AD$9"),0),FALSE))))))</f>
        <v xml:space="preserve"> </v>
      </c>
      <c r="H104" s="53" t="str">
        <f ca="1">IF($B104=0," ",IF(LEFT(EDTC115[[#Headers],[EnterQ5]],6)="EnterQ","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"'!$A$9:$AD$120"),MATCH("2. Allergies and/or Reactions",INDIRECT("'" &amp; $D$33 &amp; "'!$A$9:$AD$9"),0),FALSE)/VLOOKUP($B104,INDIRECT("'" &amp; $D$33 &amp; "'!$A$9:$AD$120"),MATCH("# of Records Reviewed (denominator):",INDIRECT("'" &amp; $D$33 &amp; "'!$A$9:$AD$9"),0),FALSE))))))</f>
        <v xml:space="preserve"> </v>
      </c>
      <c r="I104" s="53" t="str">
        <f ca="1">IF($B104=0," ",IF(LEFT(EDTC115[[#Headers],[EnterQ6]],6)="EnterQ","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"'!$A$9:$AD$120"),MATCH("2. Allergies and/or Reactions",INDIRECT("'" &amp; $D$33 &amp; "'!$A$9:$AD$9"),0),FALSE)/VLOOKUP($B104,INDIRECT("'" &amp; $D$33 &amp; "'!$A$9:$AD$120"),MATCH("# of Records Reviewed (denominator):",INDIRECT("'" &amp; $D$33 &amp; "'!$A$9:$AD$9"),0),FALSE))))))</f>
        <v xml:space="preserve"> </v>
      </c>
      <c r="J104" s="53" t="str">
        <f ca="1">IF($B104=0," ",IF(LEFT(EDTC115[[#Headers],[EnterQ7]],6)="EnterQ","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"'!$A$9:$AD$120"),MATCH("2. Allergies and/or Reactions",INDIRECT("'" &amp; $D$33 &amp; "'!$A$9:$AD$9"),0),FALSE)/VLOOKUP($B104,INDIRECT("'" &amp; $D$33 &amp; "'!$A$9:$AD$120"),MATCH("# of Records Reviewed (denominator):",INDIRECT("'" &amp; $D$33 &amp; "'!$A$9:$AD$9"),0),FALSE))))))</f>
        <v xml:space="preserve"> </v>
      </c>
      <c r="K104" s="53" t="str">
        <f ca="1">IF($B104=0," ",IF(LEFT(EDTC115[[#Headers],[EnterQ8]],6)="EnterQ","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"'!$A$9:$AD$120"),MATCH("2. Allergies and/or Reactions",INDIRECT("'" &amp; $D$33 &amp; "'!$A$9:$AD$9"),0),FALSE)/VLOOKUP($B104,INDIRECT("'" &amp; $D$33 &amp; "'!$A$9:$AD$120"),MATCH("# of Records Reviewed (denominator):",INDIRECT("'" &amp; $D$33 &amp; "'!$A$9:$AD$9"),0),FALSE))))))</f>
        <v xml:space="preserve"> </v>
      </c>
    </row>
    <row r="105" spans="2:11" x14ac:dyDescent="0.25">
      <c r="B105" s="52">
        <f>IF('Update Master Hospital List'!D72=0,0,'Update Master Hospital List'!D72)</f>
        <v>0</v>
      </c>
      <c r="C105" s="52">
        <f>IF('Update Master Hospital List'!E72=0,0,'Update Master Hospital List'!E72)</f>
        <v>0</v>
      </c>
      <c r="D105" s="53" t="str">
        <f ca="1">IF($B105=0," ",IF(LEFT(EDTC115[[#Headers],[EnterQ1]],6)="EnterQ","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"'!$A$9:$AD$120"),MATCH("2. Allergies and/or Reactions",INDIRECT("'" &amp; $D$33 &amp; "'!$A$9:$AD$9"),0),FALSE)/VLOOKUP($B105,INDIRECT("'" &amp; $D$33 &amp; "'!$A$9:$AD$120"),MATCH("# of Records Reviewed (denominator):",INDIRECT("'" &amp; $D$33 &amp; "'!$A$9:$AD$9"),0),FALSE))))))</f>
        <v xml:space="preserve"> </v>
      </c>
      <c r="E105" s="53" t="str">
        <f ca="1">IF($B105=0," ",IF(LEFT(EDTC115[[#Headers],[EnterQ2]],6)="EnterQ","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"'!$A$9:$AD$120"),MATCH("2. Allergies and/or Reactions",INDIRECT("'" &amp; $D$33 &amp; "'!$A$9:$AD$9"),0),FALSE)/VLOOKUP($B105,INDIRECT("'" &amp; $D$33 &amp; "'!$A$9:$AD$120"),MATCH("# of Records Reviewed (denominator):",INDIRECT("'" &amp; $D$33 &amp; "'!$A$9:$AD$9"),0),FALSE))))))</f>
        <v xml:space="preserve"> </v>
      </c>
      <c r="F105" s="53" t="str">
        <f ca="1">IF($B105=0," ",IF(LEFT(EDTC115[[#Headers],[EnterQ3]],6)="EnterQ","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"'!$A$9:$AD$120"),MATCH("2. Allergies and/or Reactions",INDIRECT("'" &amp; $D$33 &amp; "'!$A$9:$AD$9"),0),FALSE)/VLOOKUP($B105,INDIRECT("'" &amp; $D$33 &amp; "'!$A$9:$AD$120"),MATCH("# of Records Reviewed (denominator):",INDIRECT("'" &amp; $D$33 &amp; "'!$A$9:$AD$9"),0),FALSE))))))</f>
        <v xml:space="preserve"> </v>
      </c>
      <c r="G105" s="53" t="str">
        <f ca="1">IF($B105=0," ",IF(LEFT(EDTC115[[#Headers],[EnterQ4]],6)="EnterQ","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"'!$A$9:$AD$120"),MATCH("2. Allergies and/or Reactions",INDIRECT("'" &amp; $D$33 &amp; "'!$A$9:$AD$9"),0),FALSE)/VLOOKUP($B105,INDIRECT("'" &amp; $D$33 &amp; "'!$A$9:$AD$120"),MATCH("# of Records Reviewed (denominator):",INDIRECT("'" &amp; $D$33 &amp; "'!$A$9:$AD$9"),0),FALSE))))))</f>
        <v xml:space="preserve"> </v>
      </c>
      <c r="H105" s="53" t="str">
        <f ca="1">IF($B105=0," ",IF(LEFT(EDTC115[[#Headers],[EnterQ5]],6)="EnterQ","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"'!$A$9:$AD$120"),MATCH("2. Allergies and/or Reactions",INDIRECT("'" &amp; $D$33 &amp; "'!$A$9:$AD$9"),0),FALSE)/VLOOKUP($B105,INDIRECT("'" &amp; $D$33 &amp; "'!$A$9:$AD$120"),MATCH("# of Records Reviewed (denominator):",INDIRECT("'" &amp; $D$33 &amp; "'!$A$9:$AD$9"),0),FALSE))))))</f>
        <v xml:space="preserve"> </v>
      </c>
      <c r="I105" s="53" t="str">
        <f ca="1">IF($B105=0," ",IF(LEFT(EDTC115[[#Headers],[EnterQ6]],6)="EnterQ","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"'!$A$9:$AD$120"),MATCH("2. Allergies and/or Reactions",INDIRECT("'" &amp; $D$33 &amp; "'!$A$9:$AD$9"),0),FALSE)/VLOOKUP($B105,INDIRECT("'" &amp; $D$33 &amp; "'!$A$9:$AD$120"),MATCH("# of Records Reviewed (denominator):",INDIRECT("'" &amp; $D$33 &amp; "'!$A$9:$AD$9"),0),FALSE))))))</f>
        <v xml:space="preserve"> </v>
      </c>
      <c r="J105" s="53" t="str">
        <f ca="1">IF($B105=0," ",IF(LEFT(EDTC115[[#Headers],[EnterQ7]],6)="EnterQ","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"'!$A$9:$AD$120"),MATCH("2. Allergies and/or Reactions",INDIRECT("'" &amp; $D$33 &amp; "'!$A$9:$AD$9"),0),FALSE)/VLOOKUP($B105,INDIRECT("'" &amp; $D$33 &amp; "'!$A$9:$AD$120"),MATCH("# of Records Reviewed (denominator):",INDIRECT("'" &amp; $D$33 &amp; "'!$A$9:$AD$9"),0),FALSE))))))</f>
        <v xml:space="preserve"> </v>
      </c>
      <c r="K105" s="53" t="str">
        <f ca="1">IF($B105=0," ",IF(LEFT(EDTC115[[#Headers],[EnterQ8]],6)="EnterQ","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"'!$A$9:$AD$120"),MATCH("2. Allergies and/or Reactions",INDIRECT("'" &amp; $D$33 &amp; "'!$A$9:$AD$9"),0),FALSE)/VLOOKUP($B105,INDIRECT("'" &amp; $D$33 &amp; "'!$A$9:$AD$120"),MATCH("# of Records Reviewed (denominator):",INDIRECT("'" &amp; $D$33 &amp; "'!$A$9:$AD$9"),0),FALSE))))))</f>
        <v xml:space="preserve"> </v>
      </c>
    </row>
    <row r="106" spans="2:11" x14ac:dyDescent="0.25">
      <c r="B106" s="52">
        <f>IF('Update Master Hospital List'!D73=0,0,'Update Master Hospital List'!D73)</f>
        <v>0</v>
      </c>
      <c r="C106" s="52">
        <f>IF('Update Master Hospital List'!E73=0,0,'Update Master Hospital List'!E73)</f>
        <v>0</v>
      </c>
      <c r="D106" s="53" t="str">
        <f ca="1">IF($B106=0," ",IF(LEFT(EDTC115[[#Headers],[EnterQ1]],6)="EnterQ","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"'!$A$9:$AD$120"),MATCH("2. Allergies and/or Reactions",INDIRECT("'" &amp; $D$33 &amp; "'!$A$9:$AD$9"),0),FALSE)/VLOOKUP($B106,INDIRECT("'" &amp; $D$33 &amp; "'!$A$9:$AD$120"),MATCH("# of Records Reviewed (denominator):",INDIRECT("'" &amp; $D$33 &amp; "'!$A$9:$AD$9"),0),FALSE))))))</f>
        <v xml:space="preserve"> </v>
      </c>
      <c r="E106" s="53" t="str">
        <f ca="1">IF($B106=0," ",IF(LEFT(EDTC115[[#Headers],[EnterQ2]],6)="EnterQ","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"'!$A$9:$AD$120"),MATCH("2. Allergies and/or Reactions",INDIRECT("'" &amp; $D$33 &amp; "'!$A$9:$AD$9"),0),FALSE)/VLOOKUP($B106,INDIRECT("'" &amp; $D$33 &amp; "'!$A$9:$AD$120"),MATCH("# of Records Reviewed (denominator):",INDIRECT("'" &amp; $D$33 &amp; "'!$A$9:$AD$9"),0),FALSE))))))</f>
        <v xml:space="preserve"> </v>
      </c>
      <c r="F106" s="53" t="str">
        <f ca="1">IF($B106=0," ",IF(LEFT(EDTC115[[#Headers],[EnterQ3]],6)="EnterQ","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"'!$A$9:$AD$120"),MATCH("2. Allergies and/or Reactions",INDIRECT("'" &amp; $D$33 &amp; "'!$A$9:$AD$9"),0),FALSE)/VLOOKUP($B106,INDIRECT("'" &amp; $D$33 &amp; "'!$A$9:$AD$120"),MATCH("# of Records Reviewed (denominator):",INDIRECT("'" &amp; $D$33 &amp; "'!$A$9:$AD$9"),0),FALSE))))))</f>
        <v xml:space="preserve"> </v>
      </c>
      <c r="G106" s="53" t="str">
        <f ca="1">IF($B106=0," ",IF(LEFT(EDTC115[[#Headers],[EnterQ4]],6)="EnterQ","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"'!$A$9:$AD$120"),MATCH("2. Allergies and/or Reactions",INDIRECT("'" &amp; $D$33 &amp; "'!$A$9:$AD$9"),0),FALSE)/VLOOKUP($B106,INDIRECT("'" &amp; $D$33 &amp; "'!$A$9:$AD$120"),MATCH("# of Records Reviewed (denominator):",INDIRECT("'" &amp; $D$33 &amp; "'!$A$9:$AD$9"),0),FALSE))))))</f>
        <v xml:space="preserve"> </v>
      </c>
      <c r="H106" s="53" t="str">
        <f ca="1">IF($B106=0," ",IF(LEFT(EDTC115[[#Headers],[EnterQ5]],6)="EnterQ","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"'!$A$9:$AD$120"),MATCH("2. Allergies and/or Reactions",INDIRECT("'" &amp; $D$33 &amp; "'!$A$9:$AD$9"),0),FALSE)/VLOOKUP($B106,INDIRECT("'" &amp; $D$33 &amp; "'!$A$9:$AD$120"),MATCH("# of Records Reviewed (denominator):",INDIRECT("'" &amp; $D$33 &amp; "'!$A$9:$AD$9"),0),FALSE))))))</f>
        <v xml:space="preserve"> </v>
      </c>
      <c r="I106" s="53" t="str">
        <f ca="1">IF($B106=0," ",IF(LEFT(EDTC115[[#Headers],[EnterQ6]],6)="EnterQ","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"'!$A$9:$AD$120"),MATCH("2. Allergies and/or Reactions",INDIRECT("'" &amp; $D$33 &amp; "'!$A$9:$AD$9"),0),FALSE)/VLOOKUP($B106,INDIRECT("'" &amp; $D$33 &amp; "'!$A$9:$AD$120"),MATCH("# of Records Reviewed (denominator):",INDIRECT("'" &amp; $D$33 &amp; "'!$A$9:$AD$9"),0),FALSE))))))</f>
        <v xml:space="preserve"> </v>
      </c>
      <c r="J106" s="53" t="str">
        <f ca="1">IF($B106=0," ",IF(LEFT(EDTC115[[#Headers],[EnterQ7]],6)="EnterQ","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"'!$A$9:$AD$120"),MATCH("2. Allergies and/or Reactions",INDIRECT("'" &amp; $D$33 &amp; "'!$A$9:$AD$9"),0),FALSE)/VLOOKUP($B106,INDIRECT("'" &amp; $D$33 &amp; "'!$A$9:$AD$120"),MATCH("# of Records Reviewed (denominator):",INDIRECT("'" &amp; $D$33 &amp; "'!$A$9:$AD$9"),0),FALSE))))))</f>
        <v xml:space="preserve"> </v>
      </c>
      <c r="K106" s="53" t="str">
        <f ca="1">IF($B106=0," ",IF(LEFT(EDTC115[[#Headers],[EnterQ8]],6)="EnterQ","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"'!$A$9:$AD$120"),MATCH("2. Allergies and/or Reactions",INDIRECT("'" &amp; $D$33 &amp; "'!$A$9:$AD$9"),0),FALSE)/VLOOKUP($B106,INDIRECT("'" &amp; $D$33 &amp; "'!$A$9:$AD$120"),MATCH("# of Records Reviewed (denominator):",INDIRECT("'" &amp; $D$33 &amp; "'!$A$9:$AD$9"),0),FALSE))))))</f>
        <v xml:space="preserve"> </v>
      </c>
    </row>
    <row r="107" spans="2:11" x14ac:dyDescent="0.25">
      <c r="B107" s="52">
        <f>IF('Update Master Hospital List'!D74=0,0,'Update Master Hospital List'!D74)</f>
        <v>0</v>
      </c>
      <c r="C107" s="52">
        <f>IF('Update Master Hospital List'!E74=0,0,'Update Master Hospital List'!E74)</f>
        <v>0</v>
      </c>
      <c r="D107" s="53" t="str">
        <f ca="1">IF($B107=0," ",IF(LEFT(EDTC115[[#Headers],[EnterQ1]],6)="EnterQ","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"'!$A$9:$AD$120"),MATCH("2. Allergies and/or Reactions",INDIRECT("'" &amp; $D$33 &amp; "'!$A$9:$AD$9"),0),FALSE)/VLOOKUP($B107,INDIRECT("'" &amp; $D$33 &amp; "'!$A$9:$AD$120"),MATCH("# of Records Reviewed (denominator):",INDIRECT("'" &amp; $D$33 &amp; "'!$A$9:$AD$9"),0),FALSE))))))</f>
        <v xml:space="preserve"> </v>
      </c>
      <c r="E107" s="53" t="str">
        <f ca="1">IF($B107=0," ",IF(LEFT(EDTC115[[#Headers],[EnterQ2]],6)="EnterQ","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"'!$A$9:$AD$120"),MATCH("2. Allergies and/or Reactions",INDIRECT("'" &amp; $D$33 &amp; "'!$A$9:$AD$9"),0),FALSE)/VLOOKUP($B107,INDIRECT("'" &amp; $D$33 &amp; "'!$A$9:$AD$120"),MATCH("# of Records Reviewed (denominator):",INDIRECT("'" &amp; $D$33 &amp; "'!$A$9:$AD$9"),0),FALSE))))))</f>
        <v xml:space="preserve"> </v>
      </c>
      <c r="F107" s="53" t="str">
        <f ca="1">IF($B107=0," ",IF(LEFT(EDTC115[[#Headers],[EnterQ3]],6)="EnterQ","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"'!$A$9:$AD$120"),MATCH("2. Allergies and/or Reactions",INDIRECT("'" &amp; $D$33 &amp; "'!$A$9:$AD$9"),0),FALSE)/VLOOKUP($B107,INDIRECT("'" &amp; $D$33 &amp; "'!$A$9:$AD$120"),MATCH("# of Records Reviewed (denominator):",INDIRECT("'" &amp; $D$33 &amp; "'!$A$9:$AD$9"),0),FALSE))))))</f>
        <v xml:space="preserve"> </v>
      </c>
      <c r="G107" s="53" t="str">
        <f ca="1">IF($B107=0," ",IF(LEFT(EDTC115[[#Headers],[EnterQ4]],6)="EnterQ","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"'!$A$9:$AD$120"),MATCH("2. Allergies and/or Reactions",INDIRECT("'" &amp; $D$33 &amp; "'!$A$9:$AD$9"),0),FALSE)/VLOOKUP($B107,INDIRECT("'" &amp; $D$33 &amp; "'!$A$9:$AD$120"),MATCH("# of Records Reviewed (denominator):",INDIRECT("'" &amp; $D$33 &amp; "'!$A$9:$AD$9"),0),FALSE))))))</f>
        <v xml:space="preserve"> </v>
      </c>
      <c r="H107" s="53" t="str">
        <f ca="1">IF($B107=0," ",IF(LEFT(EDTC115[[#Headers],[EnterQ5]],6)="EnterQ","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"'!$A$9:$AD$120"),MATCH("2. Allergies and/or Reactions",INDIRECT("'" &amp; $D$33 &amp; "'!$A$9:$AD$9"),0),FALSE)/VLOOKUP($B107,INDIRECT("'" &amp; $D$33 &amp; "'!$A$9:$AD$120"),MATCH("# of Records Reviewed (denominator):",INDIRECT("'" &amp; $D$33 &amp; "'!$A$9:$AD$9"),0),FALSE))))))</f>
        <v xml:space="preserve"> </v>
      </c>
      <c r="I107" s="53" t="str">
        <f ca="1">IF($B107=0," ",IF(LEFT(EDTC115[[#Headers],[EnterQ6]],6)="EnterQ","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"'!$A$9:$AD$120"),MATCH("2. Allergies and/or Reactions",INDIRECT("'" &amp; $D$33 &amp; "'!$A$9:$AD$9"),0),FALSE)/VLOOKUP($B107,INDIRECT("'" &amp; $D$33 &amp; "'!$A$9:$AD$120"),MATCH("# of Records Reviewed (denominator):",INDIRECT("'" &amp; $D$33 &amp; "'!$A$9:$AD$9"),0),FALSE))))))</f>
        <v xml:space="preserve"> </v>
      </c>
      <c r="J107" s="53" t="str">
        <f ca="1">IF($B107=0," ",IF(LEFT(EDTC115[[#Headers],[EnterQ7]],6)="EnterQ","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"'!$A$9:$AD$120"),MATCH("2. Allergies and/or Reactions",INDIRECT("'" &amp; $D$33 &amp; "'!$A$9:$AD$9"),0),FALSE)/VLOOKUP($B107,INDIRECT("'" &amp; $D$33 &amp; "'!$A$9:$AD$120"),MATCH("# of Records Reviewed (denominator):",INDIRECT("'" &amp; $D$33 &amp; "'!$A$9:$AD$9"),0),FALSE))))))</f>
        <v xml:space="preserve"> </v>
      </c>
      <c r="K107" s="53" t="str">
        <f ca="1">IF($B107=0," ",IF(LEFT(EDTC115[[#Headers],[EnterQ8]],6)="EnterQ","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"'!$A$9:$AD$120"),MATCH("2. Allergies and/or Reactions",INDIRECT("'" &amp; $D$33 &amp; "'!$A$9:$AD$9"),0),FALSE)/VLOOKUP($B107,INDIRECT("'" &amp; $D$33 &amp; "'!$A$9:$AD$120"),MATCH("# of Records Reviewed (denominator):",INDIRECT("'" &amp; $D$33 &amp; "'!$A$9:$AD$9"),0),FALSE))))))</f>
        <v xml:space="preserve"> </v>
      </c>
    </row>
    <row r="108" spans="2:11" x14ac:dyDescent="0.25">
      <c r="B108" s="52">
        <f>IF('Update Master Hospital List'!D75=0,0,'Update Master Hospital List'!D75)</f>
        <v>0</v>
      </c>
      <c r="C108" s="52">
        <f>IF('Update Master Hospital List'!E75=0,0,'Update Master Hospital List'!E75)</f>
        <v>0</v>
      </c>
      <c r="D108" s="53" t="str">
        <f ca="1">IF($B108=0," ",IF(LEFT(EDTC115[[#Headers],[EnterQ1]],6)="EnterQ","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"'!$A$9:$AD$120"),MATCH("2. Allergies and/or Reactions",INDIRECT("'" &amp; $D$33 &amp; "'!$A$9:$AD$9"),0),FALSE)/VLOOKUP($B108,INDIRECT("'" &amp; $D$33 &amp; "'!$A$9:$AD$120"),MATCH("# of Records Reviewed (denominator):",INDIRECT("'" &amp; $D$33 &amp; "'!$A$9:$AD$9"),0),FALSE))))))</f>
        <v xml:space="preserve"> </v>
      </c>
      <c r="E108" s="53" t="str">
        <f ca="1">IF($B108=0," ",IF(LEFT(EDTC115[[#Headers],[EnterQ2]],6)="EnterQ","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"'!$A$9:$AD$120"),MATCH("2. Allergies and/or Reactions",INDIRECT("'" &amp; $D$33 &amp; "'!$A$9:$AD$9"),0),FALSE)/VLOOKUP($B108,INDIRECT("'" &amp; $D$33 &amp; "'!$A$9:$AD$120"),MATCH("# of Records Reviewed (denominator):",INDIRECT("'" &amp; $D$33 &amp; "'!$A$9:$AD$9"),0),FALSE))))))</f>
        <v xml:space="preserve"> </v>
      </c>
      <c r="F108" s="53" t="str">
        <f ca="1">IF($B108=0," ",IF(LEFT(EDTC115[[#Headers],[EnterQ3]],6)="EnterQ","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"'!$A$9:$AD$120"),MATCH("2. Allergies and/or Reactions",INDIRECT("'" &amp; $D$33 &amp; "'!$A$9:$AD$9"),0),FALSE)/VLOOKUP($B108,INDIRECT("'" &amp; $D$33 &amp; "'!$A$9:$AD$120"),MATCH("# of Records Reviewed (denominator):",INDIRECT("'" &amp; $D$33 &amp; "'!$A$9:$AD$9"),0),FALSE))))))</f>
        <v xml:space="preserve"> </v>
      </c>
      <c r="G108" s="53" t="str">
        <f ca="1">IF($B108=0," ",IF(LEFT(EDTC115[[#Headers],[EnterQ4]],6)="EnterQ","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"'!$A$9:$AD$120"),MATCH("2. Allergies and/or Reactions",INDIRECT("'" &amp; $D$33 &amp; "'!$A$9:$AD$9"),0),FALSE)/VLOOKUP($B108,INDIRECT("'" &amp; $D$33 &amp; "'!$A$9:$AD$120"),MATCH("# of Records Reviewed (denominator):",INDIRECT("'" &amp; $D$33 &amp; "'!$A$9:$AD$9"),0),FALSE))))))</f>
        <v xml:space="preserve"> </v>
      </c>
      <c r="H108" s="53" t="str">
        <f ca="1">IF($B108=0," ",IF(LEFT(EDTC115[[#Headers],[EnterQ5]],6)="EnterQ","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"'!$A$9:$AD$120"),MATCH("2. Allergies and/or Reactions",INDIRECT("'" &amp; $D$33 &amp; "'!$A$9:$AD$9"),0),FALSE)/VLOOKUP($B108,INDIRECT("'" &amp; $D$33 &amp; "'!$A$9:$AD$120"),MATCH("# of Records Reviewed (denominator):",INDIRECT("'" &amp; $D$33 &amp; "'!$A$9:$AD$9"),0),FALSE))))))</f>
        <v xml:space="preserve"> </v>
      </c>
      <c r="I108" s="53" t="str">
        <f ca="1">IF($B108=0," ",IF(LEFT(EDTC115[[#Headers],[EnterQ6]],6)="EnterQ","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"'!$A$9:$AD$120"),MATCH("2. Allergies and/or Reactions",INDIRECT("'" &amp; $D$33 &amp; "'!$A$9:$AD$9"),0),FALSE)/VLOOKUP($B108,INDIRECT("'" &amp; $D$33 &amp; "'!$A$9:$AD$120"),MATCH("# of Records Reviewed (denominator):",INDIRECT("'" &amp; $D$33 &amp; "'!$A$9:$AD$9"),0),FALSE))))))</f>
        <v xml:space="preserve"> </v>
      </c>
      <c r="J108" s="53" t="str">
        <f ca="1">IF($B108=0," ",IF(LEFT(EDTC115[[#Headers],[EnterQ7]],6)="EnterQ","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"'!$A$9:$AD$120"),MATCH("2. Allergies and/or Reactions",INDIRECT("'" &amp; $D$33 &amp; "'!$A$9:$AD$9"),0),FALSE)/VLOOKUP($B108,INDIRECT("'" &amp; $D$33 &amp; "'!$A$9:$AD$120"),MATCH("# of Records Reviewed (denominator):",INDIRECT("'" &amp; $D$33 &amp; "'!$A$9:$AD$9"),0),FALSE))))))</f>
        <v xml:space="preserve"> </v>
      </c>
      <c r="K108" s="53" t="str">
        <f ca="1">IF($B108=0," ",IF(LEFT(EDTC115[[#Headers],[EnterQ8]],6)="EnterQ","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"'!$A$9:$AD$120"),MATCH("2. Allergies and/or Reactions",INDIRECT("'" &amp; $D$33 &amp; "'!$A$9:$AD$9"),0),FALSE)/VLOOKUP($B108,INDIRECT("'" &amp; $D$33 &amp; "'!$A$9:$AD$120"),MATCH("# of Records Reviewed (denominator):",INDIRECT("'" &amp; $D$33 &amp; "'!$A$9:$AD$9"),0),FALSE))))))</f>
        <v xml:space="preserve"> </v>
      </c>
    </row>
    <row r="109" spans="2:11" x14ac:dyDescent="0.25">
      <c r="B109" s="52">
        <f>IF('Update Master Hospital List'!D76=0,0,'Update Master Hospital List'!D76)</f>
        <v>0</v>
      </c>
      <c r="C109" s="52">
        <f>IF('Update Master Hospital List'!E76=0,0,'Update Master Hospital List'!E76)</f>
        <v>0</v>
      </c>
      <c r="D109" s="53" t="str">
        <f ca="1">IF($B109=0," ",IF(LEFT(EDTC115[[#Headers],[EnterQ1]],6)="EnterQ","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"'!$A$9:$AD$120"),MATCH("2. Allergies and/or Reactions",INDIRECT("'" &amp; $D$33 &amp; "'!$A$9:$AD$9"),0),FALSE)/VLOOKUP($B109,INDIRECT("'" &amp; $D$33 &amp; "'!$A$9:$AD$120"),MATCH("# of Records Reviewed (denominator):",INDIRECT("'" &amp; $D$33 &amp; "'!$A$9:$AD$9"),0),FALSE))))))</f>
        <v xml:space="preserve"> </v>
      </c>
      <c r="E109" s="53" t="str">
        <f ca="1">IF($B109=0," ",IF(LEFT(EDTC115[[#Headers],[EnterQ2]],6)="EnterQ","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"'!$A$9:$AD$120"),MATCH("2. Allergies and/or Reactions",INDIRECT("'" &amp; $D$33 &amp; "'!$A$9:$AD$9"),0),FALSE)/VLOOKUP($B109,INDIRECT("'" &amp; $D$33 &amp; "'!$A$9:$AD$120"),MATCH("# of Records Reviewed (denominator):",INDIRECT("'" &amp; $D$33 &amp; "'!$A$9:$AD$9"),0),FALSE))))))</f>
        <v xml:space="preserve"> </v>
      </c>
      <c r="F109" s="53" t="str">
        <f ca="1">IF($B109=0," ",IF(LEFT(EDTC115[[#Headers],[EnterQ3]],6)="EnterQ","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"'!$A$9:$AD$120"),MATCH("2. Allergies and/or Reactions",INDIRECT("'" &amp; $D$33 &amp; "'!$A$9:$AD$9"),0),FALSE)/VLOOKUP($B109,INDIRECT("'" &amp; $D$33 &amp; "'!$A$9:$AD$120"),MATCH("# of Records Reviewed (denominator):",INDIRECT("'" &amp; $D$33 &amp; "'!$A$9:$AD$9"),0),FALSE))))))</f>
        <v xml:space="preserve"> </v>
      </c>
      <c r="G109" s="53" t="str">
        <f ca="1">IF($B109=0," ",IF(LEFT(EDTC115[[#Headers],[EnterQ4]],6)="EnterQ","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"'!$A$9:$AD$120"),MATCH("2. Allergies and/or Reactions",INDIRECT("'" &amp; $D$33 &amp; "'!$A$9:$AD$9"),0),FALSE)/VLOOKUP($B109,INDIRECT("'" &amp; $D$33 &amp; "'!$A$9:$AD$120"),MATCH("# of Records Reviewed (denominator):",INDIRECT("'" &amp; $D$33 &amp; "'!$A$9:$AD$9"),0),FALSE))))))</f>
        <v xml:space="preserve"> </v>
      </c>
      <c r="H109" s="53" t="str">
        <f ca="1">IF($B109=0," ",IF(LEFT(EDTC115[[#Headers],[EnterQ5]],6)="EnterQ","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"'!$A$9:$AD$120"),MATCH("2. Allergies and/or Reactions",INDIRECT("'" &amp; $D$33 &amp; "'!$A$9:$AD$9"),0),FALSE)/VLOOKUP($B109,INDIRECT("'" &amp; $D$33 &amp; "'!$A$9:$AD$120"),MATCH("# of Records Reviewed (denominator):",INDIRECT("'" &amp; $D$33 &amp; "'!$A$9:$AD$9"),0),FALSE))))))</f>
        <v xml:space="preserve"> </v>
      </c>
      <c r="I109" s="53" t="str">
        <f ca="1">IF($B109=0," ",IF(LEFT(EDTC115[[#Headers],[EnterQ6]],6)="EnterQ","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"'!$A$9:$AD$120"),MATCH("2. Allergies and/or Reactions",INDIRECT("'" &amp; $D$33 &amp; "'!$A$9:$AD$9"),0),FALSE)/VLOOKUP($B109,INDIRECT("'" &amp; $D$33 &amp; "'!$A$9:$AD$120"),MATCH("# of Records Reviewed (denominator):",INDIRECT("'" &amp; $D$33 &amp; "'!$A$9:$AD$9"),0),FALSE))))))</f>
        <v xml:space="preserve"> </v>
      </c>
      <c r="J109" s="53" t="str">
        <f ca="1">IF($B109=0," ",IF(LEFT(EDTC115[[#Headers],[EnterQ7]],6)="EnterQ","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"'!$A$9:$AD$120"),MATCH("2. Allergies and/or Reactions",INDIRECT("'" &amp; $D$33 &amp; "'!$A$9:$AD$9"),0),FALSE)/VLOOKUP($B109,INDIRECT("'" &amp; $D$33 &amp; "'!$A$9:$AD$120"),MATCH("# of Records Reviewed (denominator):",INDIRECT("'" &amp; $D$33 &amp; "'!$A$9:$AD$9"),0),FALSE))))))</f>
        <v xml:space="preserve"> </v>
      </c>
      <c r="K109" s="53" t="str">
        <f ca="1">IF($B109=0," ",IF(LEFT(EDTC115[[#Headers],[EnterQ8]],6)="EnterQ","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"'!$A$9:$AD$120"),MATCH("2. Allergies and/or Reactions",INDIRECT("'" &amp; $D$33 &amp; "'!$A$9:$AD$9"),0),FALSE)/VLOOKUP($B109,INDIRECT("'" &amp; $D$33 &amp; "'!$A$9:$AD$120"),MATCH("# of Records Reviewed (denominator):",INDIRECT("'" &amp; $D$33 &amp; "'!$A$9:$AD$9"),0),FALSE))))))</f>
        <v xml:space="preserve"> </v>
      </c>
    </row>
    <row r="110" spans="2:11" x14ac:dyDescent="0.25">
      <c r="B110" s="52">
        <f>IF('Update Master Hospital List'!D77=0,0,'Update Master Hospital List'!D77)</f>
        <v>0</v>
      </c>
      <c r="C110" s="52">
        <f>IF('Update Master Hospital List'!E77=0,0,'Update Master Hospital List'!E77)</f>
        <v>0</v>
      </c>
      <c r="D110" s="53" t="str">
        <f ca="1">IF($B110=0," ",IF(LEFT(EDTC115[[#Headers],[EnterQ1]],6)="EnterQ","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"'!$A$9:$AD$120"),MATCH("2. Allergies and/or Reactions",INDIRECT("'" &amp; $D$33 &amp; "'!$A$9:$AD$9"),0),FALSE)/VLOOKUP($B110,INDIRECT("'" &amp; $D$33 &amp; "'!$A$9:$AD$120"),MATCH("# of Records Reviewed (denominator):",INDIRECT("'" &amp; $D$33 &amp; "'!$A$9:$AD$9"),0),FALSE))))))</f>
        <v xml:space="preserve"> </v>
      </c>
      <c r="E110" s="53" t="str">
        <f ca="1">IF($B110=0," ",IF(LEFT(EDTC115[[#Headers],[EnterQ2]],6)="EnterQ","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"'!$A$9:$AD$120"),MATCH("2. Allergies and/or Reactions",INDIRECT("'" &amp; $D$33 &amp; "'!$A$9:$AD$9"),0),FALSE)/VLOOKUP($B110,INDIRECT("'" &amp; $D$33 &amp; "'!$A$9:$AD$120"),MATCH("# of Records Reviewed (denominator):",INDIRECT("'" &amp; $D$33 &amp; "'!$A$9:$AD$9"),0),FALSE))))))</f>
        <v xml:space="preserve"> </v>
      </c>
      <c r="F110" s="53" t="str">
        <f ca="1">IF($B110=0," ",IF(LEFT(EDTC115[[#Headers],[EnterQ3]],6)="EnterQ","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"'!$A$9:$AD$120"),MATCH("2. Allergies and/or Reactions",INDIRECT("'" &amp; $D$33 &amp; "'!$A$9:$AD$9"),0),FALSE)/VLOOKUP($B110,INDIRECT("'" &amp; $D$33 &amp; "'!$A$9:$AD$120"),MATCH("# of Records Reviewed (denominator):",INDIRECT("'" &amp; $D$33 &amp; "'!$A$9:$AD$9"),0),FALSE))))))</f>
        <v xml:space="preserve"> </v>
      </c>
      <c r="G110" s="53" t="str">
        <f ca="1">IF($B110=0," ",IF(LEFT(EDTC115[[#Headers],[EnterQ4]],6)="EnterQ","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"'!$A$9:$AD$120"),MATCH("2. Allergies and/or Reactions",INDIRECT("'" &amp; $D$33 &amp; "'!$A$9:$AD$9"),0),FALSE)/VLOOKUP($B110,INDIRECT("'" &amp; $D$33 &amp; "'!$A$9:$AD$120"),MATCH("# of Records Reviewed (denominator):",INDIRECT("'" &amp; $D$33 &amp; "'!$A$9:$AD$9"),0),FALSE))))))</f>
        <v xml:space="preserve"> </v>
      </c>
      <c r="H110" s="53" t="str">
        <f ca="1">IF($B110=0," ",IF(LEFT(EDTC115[[#Headers],[EnterQ5]],6)="EnterQ","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"'!$A$9:$AD$120"),MATCH("2. Allergies and/or Reactions",INDIRECT("'" &amp; $D$33 &amp; "'!$A$9:$AD$9"),0),FALSE)/VLOOKUP($B110,INDIRECT("'" &amp; $D$33 &amp; "'!$A$9:$AD$120"),MATCH("# of Records Reviewed (denominator):",INDIRECT("'" &amp; $D$33 &amp; "'!$A$9:$AD$9"),0),FALSE))))))</f>
        <v xml:space="preserve"> </v>
      </c>
      <c r="I110" s="53" t="str">
        <f ca="1">IF($B110=0," ",IF(LEFT(EDTC115[[#Headers],[EnterQ6]],6)="EnterQ","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"'!$A$9:$AD$120"),MATCH("2. Allergies and/or Reactions",INDIRECT("'" &amp; $D$33 &amp; "'!$A$9:$AD$9"),0),FALSE)/VLOOKUP($B110,INDIRECT("'" &amp; $D$33 &amp; "'!$A$9:$AD$120"),MATCH("# of Records Reviewed (denominator):",INDIRECT("'" &amp; $D$33 &amp; "'!$A$9:$AD$9"),0),FALSE))))))</f>
        <v xml:space="preserve"> </v>
      </c>
      <c r="J110" s="53" t="str">
        <f ca="1">IF($B110=0," ",IF(LEFT(EDTC115[[#Headers],[EnterQ7]],6)="EnterQ","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"'!$A$9:$AD$120"),MATCH("2. Allergies and/or Reactions",INDIRECT("'" &amp; $D$33 &amp; "'!$A$9:$AD$9"),0),FALSE)/VLOOKUP($B110,INDIRECT("'" &amp; $D$33 &amp; "'!$A$9:$AD$120"),MATCH("# of Records Reviewed (denominator):",INDIRECT("'" &amp; $D$33 &amp; "'!$A$9:$AD$9"),0),FALSE))))))</f>
        <v xml:space="preserve"> </v>
      </c>
      <c r="K110" s="53" t="str">
        <f ca="1">IF($B110=0," ",IF(LEFT(EDTC115[[#Headers],[EnterQ8]],6)="EnterQ","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"'!$A$9:$AD$120"),MATCH("2. Allergies and/or Reactions",INDIRECT("'" &amp; $D$33 &amp; "'!$A$9:$AD$9"),0),FALSE)/VLOOKUP($B110,INDIRECT("'" &amp; $D$33 &amp; "'!$A$9:$AD$120"),MATCH("# of Records Reviewed (denominator):",INDIRECT("'" &amp; $D$33 &amp; "'!$A$9:$AD$9"),0),FALSE))))))</f>
        <v xml:space="preserve"> </v>
      </c>
    </row>
    <row r="111" spans="2:11" x14ac:dyDescent="0.25">
      <c r="B111" s="52">
        <f>IF('Update Master Hospital List'!D78=0,0,'Update Master Hospital List'!D78)</f>
        <v>0</v>
      </c>
      <c r="C111" s="52">
        <f>IF('Update Master Hospital List'!E78=0,0,'Update Master Hospital List'!E78)</f>
        <v>0</v>
      </c>
      <c r="D111" s="53" t="str">
        <f ca="1">IF($B111=0," ",IF(LEFT(EDTC115[[#Headers],[EnterQ1]],6)="EnterQ","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"'!$A$9:$AD$120"),MATCH("2. Allergies and/or Reactions",INDIRECT("'" &amp; $D$33 &amp; "'!$A$9:$AD$9"),0),FALSE)/VLOOKUP($B111,INDIRECT("'" &amp; $D$33 &amp; "'!$A$9:$AD$120"),MATCH("# of Records Reviewed (denominator):",INDIRECT("'" &amp; $D$33 &amp; "'!$A$9:$AD$9"),0),FALSE))))))</f>
        <v xml:space="preserve"> </v>
      </c>
      <c r="E111" s="53" t="str">
        <f ca="1">IF($B111=0," ",IF(LEFT(EDTC115[[#Headers],[EnterQ2]],6)="EnterQ","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"'!$A$9:$AD$120"),MATCH("2. Allergies and/or Reactions",INDIRECT("'" &amp; $D$33 &amp; "'!$A$9:$AD$9"),0),FALSE)/VLOOKUP($B111,INDIRECT("'" &amp; $D$33 &amp; "'!$A$9:$AD$120"),MATCH("# of Records Reviewed (denominator):",INDIRECT("'" &amp; $D$33 &amp; "'!$A$9:$AD$9"),0),FALSE))))))</f>
        <v xml:space="preserve"> </v>
      </c>
      <c r="F111" s="53" t="str">
        <f ca="1">IF($B111=0," ",IF(LEFT(EDTC115[[#Headers],[EnterQ3]],6)="EnterQ","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"'!$A$9:$AD$120"),MATCH("2. Allergies and/or Reactions",INDIRECT("'" &amp; $D$33 &amp; "'!$A$9:$AD$9"),0),FALSE)/VLOOKUP($B111,INDIRECT("'" &amp; $D$33 &amp; "'!$A$9:$AD$120"),MATCH("# of Records Reviewed (denominator):",INDIRECT("'" &amp; $D$33 &amp; "'!$A$9:$AD$9"),0),FALSE))))))</f>
        <v xml:space="preserve"> </v>
      </c>
      <c r="G111" s="53" t="str">
        <f ca="1">IF($B111=0," ",IF(LEFT(EDTC115[[#Headers],[EnterQ4]],6)="EnterQ","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"'!$A$9:$AD$120"),MATCH("2. Allergies and/or Reactions",INDIRECT("'" &amp; $D$33 &amp; "'!$A$9:$AD$9"),0),FALSE)/VLOOKUP($B111,INDIRECT("'" &amp; $D$33 &amp; "'!$A$9:$AD$120"),MATCH("# of Records Reviewed (denominator):",INDIRECT("'" &amp; $D$33 &amp; "'!$A$9:$AD$9"),0),FALSE))))))</f>
        <v xml:space="preserve"> </v>
      </c>
      <c r="H111" s="53" t="str">
        <f ca="1">IF($B111=0," ",IF(LEFT(EDTC115[[#Headers],[EnterQ5]],6)="EnterQ","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"'!$A$9:$AD$120"),MATCH("2. Allergies and/or Reactions",INDIRECT("'" &amp; $D$33 &amp; "'!$A$9:$AD$9"),0),FALSE)/VLOOKUP($B111,INDIRECT("'" &amp; $D$33 &amp; "'!$A$9:$AD$120"),MATCH("# of Records Reviewed (denominator):",INDIRECT("'" &amp; $D$33 &amp; "'!$A$9:$AD$9"),0),FALSE))))))</f>
        <v xml:space="preserve"> </v>
      </c>
      <c r="I111" s="53" t="str">
        <f ca="1">IF($B111=0," ",IF(LEFT(EDTC115[[#Headers],[EnterQ6]],6)="EnterQ","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"'!$A$9:$AD$120"),MATCH("2. Allergies and/or Reactions",INDIRECT("'" &amp; $D$33 &amp; "'!$A$9:$AD$9"),0),FALSE)/VLOOKUP($B111,INDIRECT("'" &amp; $D$33 &amp; "'!$A$9:$AD$120"),MATCH("# of Records Reviewed (denominator):",INDIRECT("'" &amp; $D$33 &amp; "'!$A$9:$AD$9"),0),FALSE))))))</f>
        <v xml:space="preserve"> </v>
      </c>
      <c r="J111" s="53" t="str">
        <f ca="1">IF($B111=0," ",IF(LEFT(EDTC115[[#Headers],[EnterQ7]],6)="EnterQ","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"'!$A$9:$AD$120"),MATCH("2. Allergies and/or Reactions",INDIRECT("'" &amp; $D$33 &amp; "'!$A$9:$AD$9"),0),FALSE)/VLOOKUP($B111,INDIRECT("'" &amp; $D$33 &amp; "'!$A$9:$AD$120"),MATCH("# of Records Reviewed (denominator):",INDIRECT("'" &amp; $D$33 &amp; "'!$A$9:$AD$9"),0),FALSE))))))</f>
        <v xml:space="preserve"> </v>
      </c>
      <c r="K111" s="53" t="str">
        <f ca="1">IF($B111=0," ",IF(LEFT(EDTC115[[#Headers],[EnterQ8]],6)="EnterQ","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"'!$A$9:$AD$120"),MATCH("2. Allergies and/or Reactions",INDIRECT("'" &amp; $D$33 &amp; "'!$A$9:$AD$9"),0),FALSE)/VLOOKUP($B111,INDIRECT("'" &amp; $D$33 &amp; "'!$A$9:$AD$120"),MATCH("# of Records Reviewed (denominator):",INDIRECT("'" &amp; $D$33 &amp; "'!$A$9:$AD$9"),0),FALSE))))))</f>
        <v xml:space="preserve"> </v>
      </c>
    </row>
    <row r="112" spans="2:11" x14ac:dyDescent="0.25">
      <c r="B112" s="52">
        <f>IF('Update Master Hospital List'!D79=0,0,'Update Master Hospital List'!D79)</f>
        <v>0</v>
      </c>
      <c r="C112" s="52">
        <f>IF('Update Master Hospital List'!E79=0,0,'Update Master Hospital List'!E79)</f>
        <v>0</v>
      </c>
      <c r="D112" s="53" t="str">
        <f ca="1">IF($B112=0," ",IF(LEFT(EDTC115[[#Headers],[EnterQ1]],6)="EnterQ","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"'!$A$9:$AD$120"),MATCH("2. Allergies and/or Reactions",INDIRECT("'" &amp; $D$33 &amp; "'!$A$9:$AD$9"),0),FALSE)/VLOOKUP($B112,INDIRECT("'" &amp; $D$33 &amp; "'!$A$9:$AD$120"),MATCH("# of Records Reviewed (denominator):",INDIRECT("'" &amp; $D$33 &amp; "'!$A$9:$AD$9"),0),FALSE))))))</f>
        <v xml:space="preserve"> </v>
      </c>
      <c r="E112" s="53" t="str">
        <f ca="1">IF($B112=0," ",IF(LEFT(EDTC115[[#Headers],[EnterQ2]],6)="EnterQ","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"'!$A$9:$AD$120"),MATCH("2. Allergies and/or Reactions",INDIRECT("'" &amp; $D$33 &amp; "'!$A$9:$AD$9"),0),FALSE)/VLOOKUP($B112,INDIRECT("'" &amp; $D$33 &amp; "'!$A$9:$AD$120"),MATCH("# of Records Reviewed (denominator):",INDIRECT("'" &amp; $D$33 &amp; "'!$A$9:$AD$9"),0),FALSE))))))</f>
        <v xml:space="preserve"> </v>
      </c>
      <c r="F112" s="53" t="str">
        <f ca="1">IF($B112=0," ",IF(LEFT(EDTC115[[#Headers],[EnterQ3]],6)="EnterQ","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"'!$A$9:$AD$120"),MATCH("2. Allergies and/or Reactions",INDIRECT("'" &amp; $D$33 &amp; "'!$A$9:$AD$9"),0),FALSE)/VLOOKUP($B112,INDIRECT("'" &amp; $D$33 &amp; "'!$A$9:$AD$120"),MATCH("# of Records Reviewed (denominator):",INDIRECT("'" &amp; $D$33 &amp; "'!$A$9:$AD$9"),0),FALSE))))))</f>
        <v xml:space="preserve"> </v>
      </c>
      <c r="G112" s="53" t="str">
        <f ca="1">IF($B112=0," ",IF(LEFT(EDTC115[[#Headers],[EnterQ4]],6)="EnterQ","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"'!$A$9:$AD$120"),MATCH("2. Allergies and/or Reactions",INDIRECT("'" &amp; $D$33 &amp; "'!$A$9:$AD$9"),0),FALSE)/VLOOKUP($B112,INDIRECT("'" &amp; $D$33 &amp; "'!$A$9:$AD$120"),MATCH("# of Records Reviewed (denominator):",INDIRECT("'" &amp; $D$33 &amp; "'!$A$9:$AD$9"),0),FALSE))))))</f>
        <v xml:space="preserve"> </v>
      </c>
      <c r="H112" s="53" t="str">
        <f ca="1">IF($B112=0," ",IF(LEFT(EDTC115[[#Headers],[EnterQ5]],6)="EnterQ","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"'!$A$9:$AD$120"),MATCH("2. Allergies and/or Reactions",INDIRECT("'" &amp; $D$33 &amp; "'!$A$9:$AD$9"),0),FALSE)/VLOOKUP($B112,INDIRECT("'" &amp; $D$33 &amp; "'!$A$9:$AD$120"),MATCH("# of Records Reviewed (denominator):",INDIRECT("'" &amp; $D$33 &amp; "'!$A$9:$AD$9"),0),FALSE))))))</f>
        <v xml:space="preserve"> </v>
      </c>
      <c r="I112" s="53" t="str">
        <f ca="1">IF($B112=0," ",IF(LEFT(EDTC115[[#Headers],[EnterQ6]],6)="EnterQ","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"'!$A$9:$AD$120"),MATCH("2. Allergies and/or Reactions",INDIRECT("'" &amp; $D$33 &amp; "'!$A$9:$AD$9"),0),FALSE)/VLOOKUP($B112,INDIRECT("'" &amp; $D$33 &amp; "'!$A$9:$AD$120"),MATCH("# of Records Reviewed (denominator):",INDIRECT("'" &amp; $D$33 &amp; "'!$A$9:$AD$9"),0),FALSE))))))</f>
        <v xml:space="preserve"> </v>
      </c>
      <c r="J112" s="53" t="str">
        <f ca="1">IF($B112=0," ",IF(LEFT(EDTC115[[#Headers],[EnterQ7]],6)="EnterQ","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"'!$A$9:$AD$120"),MATCH("2. Allergies and/or Reactions",INDIRECT("'" &amp; $D$33 &amp; "'!$A$9:$AD$9"),0),FALSE)/VLOOKUP($B112,INDIRECT("'" &amp; $D$33 &amp; "'!$A$9:$AD$120"),MATCH("# of Records Reviewed (denominator):",INDIRECT("'" &amp; $D$33 &amp; "'!$A$9:$AD$9"),0),FALSE))))))</f>
        <v xml:space="preserve"> </v>
      </c>
      <c r="K112" s="53" t="str">
        <f ca="1">IF($B112=0," ",IF(LEFT(EDTC115[[#Headers],[EnterQ8]],6)="EnterQ","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"'!$A$9:$AD$120"),MATCH("2. Allergies and/or Reactions",INDIRECT("'" &amp; $D$33 &amp; "'!$A$9:$AD$9"),0),FALSE)/VLOOKUP($B112,INDIRECT("'" &amp; $D$33 &amp; "'!$A$9:$AD$120"),MATCH("# of Records Reviewed (denominator):",INDIRECT("'" &amp; $D$33 &amp; "'!$A$9:$AD$9"),0),FALSE))))))</f>
        <v xml:space="preserve"> </v>
      </c>
    </row>
    <row r="113" spans="2:11" x14ac:dyDescent="0.25">
      <c r="B113" s="52">
        <f>IF('Update Master Hospital List'!D80=0,0,'Update Master Hospital List'!D80)</f>
        <v>0</v>
      </c>
      <c r="C113" s="52">
        <f>IF('Update Master Hospital List'!E80=0,0,'Update Master Hospital List'!E80)</f>
        <v>0</v>
      </c>
      <c r="D113" s="53" t="str">
        <f ca="1">IF($B113=0," ",IF(LEFT(EDTC115[[#Headers],[EnterQ1]],6)="EnterQ","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"'!$A$9:$AD$120"),MATCH("2. Allergies and/or Reactions",INDIRECT("'" &amp; $D$33 &amp; "'!$A$9:$AD$9"),0),FALSE)/VLOOKUP($B113,INDIRECT("'" &amp; $D$33 &amp; "'!$A$9:$AD$120"),MATCH("# of Records Reviewed (denominator):",INDIRECT("'" &amp; $D$33 &amp; "'!$A$9:$AD$9"),0),FALSE))))))</f>
        <v xml:space="preserve"> </v>
      </c>
      <c r="E113" s="53" t="str">
        <f ca="1">IF($B113=0," ",IF(LEFT(EDTC115[[#Headers],[EnterQ2]],6)="EnterQ","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"'!$A$9:$AD$120"),MATCH("2. Allergies and/or Reactions",INDIRECT("'" &amp; $D$33 &amp; "'!$A$9:$AD$9"),0),FALSE)/VLOOKUP($B113,INDIRECT("'" &amp; $D$33 &amp; "'!$A$9:$AD$120"),MATCH("# of Records Reviewed (denominator):",INDIRECT("'" &amp; $D$33 &amp; "'!$A$9:$AD$9"),0),FALSE))))))</f>
        <v xml:space="preserve"> </v>
      </c>
      <c r="F113" s="53" t="str">
        <f ca="1">IF($B113=0," ",IF(LEFT(EDTC115[[#Headers],[EnterQ3]],6)="EnterQ","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"'!$A$9:$AD$120"),MATCH("2. Allergies and/or Reactions",INDIRECT("'" &amp; $D$33 &amp; "'!$A$9:$AD$9"),0),FALSE)/VLOOKUP($B113,INDIRECT("'" &amp; $D$33 &amp; "'!$A$9:$AD$120"),MATCH("# of Records Reviewed (denominator):",INDIRECT("'" &amp; $D$33 &amp; "'!$A$9:$AD$9"),0),FALSE))))))</f>
        <v xml:space="preserve"> </v>
      </c>
      <c r="G113" s="53" t="str">
        <f ca="1">IF($B113=0," ",IF(LEFT(EDTC115[[#Headers],[EnterQ4]],6)="EnterQ","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"'!$A$9:$AD$120"),MATCH("2. Allergies and/or Reactions",INDIRECT("'" &amp; $D$33 &amp; "'!$A$9:$AD$9"),0),FALSE)/VLOOKUP($B113,INDIRECT("'" &amp; $D$33 &amp; "'!$A$9:$AD$120"),MATCH("# of Records Reviewed (denominator):",INDIRECT("'" &amp; $D$33 &amp; "'!$A$9:$AD$9"),0),FALSE))))))</f>
        <v xml:space="preserve"> </v>
      </c>
      <c r="H113" s="53" t="str">
        <f ca="1">IF($B113=0," ",IF(LEFT(EDTC115[[#Headers],[EnterQ5]],6)="EnterQ","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"'!$A$9:$AD$120"),MATCH("2. Allergies and/or Reactions",INDIRECT("'" &amp; $D$33 &amp; "'!$A$9:$AD$9"),0),FALSE)/VLOOKUP($B113,INDIRECT("'" &amp; $D$33 &amp; "'!$A$9:$AD$120"),MATCH("# of Records Reviewed (denominator):",INDIRECT("'" &amp; $D$33 &amp; "'!$A$9:$AD$9"),0),FALSE))))))</f>
        <v xml:space="preserve"> </v>
      </c>
      <c r="I113" s="53" t="str">
        <f ca="1">IF($B113=0," ",IF(LEFT(EDTC115[[#Headers],[EnterQ6]],6)="EnterQ","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"'!$A$9:$AD$120"),MATCH("2. Allergies and/or Reactions",INDIRECT("'" &amp; $D$33 &amp; "'!$A$9:$AD$9"),0),FALSE)/VLOOKUP($B113,INDIRECT("'" &amp; $D$33 &amp; "'!$A$9:$AD$120"),MATCH("# of Records Reviewed (denominator):",INDIRECT("'" &amp; $D$33 &amp; "'!$A$9:$AD$9"),0),FALSE))))))</f>
        <v xml:space="preserve"> </v>
      </c>
      <c r="J113" s="53" t="str">
        <f ca="1">IF($B113=0," ",IF(LEFT(EDTC115[[#Headers],[EnterQ7]],6)="EnterQ","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"'!$A$9:$AD$120"),MATCH("2. Allergies and/or Reactions",INDIRECT("'" &amp; $D$33 &amp; "'!$A$9:$AD$9"),0),FALSE)/VLOOKUP($B113,INDIRECT("'" &amp; $D$33 &amp; "'!$A$9:$AD$120"),MATCH("# of Records Reviewed (denominator):",INDIRECT("'" &amp; $D$33 &amp; "'!$A$9:$AD$9"),0),FALSE))))))</f>
        <v xml:space="preserve"> </v>
      </c>
      <c r="K113" s="53" t="str">
        <f ca="1">IF($B113=0," ",IF(LEFT(EDTC115[[#Headers],[EnterQ8]],6)="EnterQ","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"'!$A$9:$AD$120"),MATCH("2. Allergies and/or Reactions",INDIRECT("'" &amp; $D$33 &amp; "'!$A$9:$AD$9"),0),FALSE)/VLOOKUP($B113,INDIRECT("'" &amp; $D$33 &amp; "'!$A$9:$AD$120"),MATCH("# of Records Reviewed (denominator):",INDIRECT("'" &amp; $D$33 &amp; "'!$A$9:$AD$9"),0),FALSE))))))</f>
        <v xml:space="preserve"> </v>
      </c>
    </row>
    <row r="114" spans="2:11" x14ac:dyDescent="0.25">
      <c r="B114" s="52">
        <f>IF('Update Master Hospital List'!D81=0,0,'Update Master Hospital List'!D81)</f>
        <v>0</v>
      </c>
      <c r="C114" s="52">
        <f>IF('Update Master Hospital List'!E81=0,0,'Update Master Hospital List'!E81)</f>
        <v>0</v>
      </c>
      <c r="D114" s="53" t="str">
        <f ca="1">IF($B114=0," ",IF(LEFT(EDTC115[[#Headers],[EnterQ1]],6)="EnterQ","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"'!$A$9:$AD$120"),MATCH("2. Allergies and/or Reactions",INDIRECT("'" &amp; $D$33 &amp; "'!$A$9:$AD$9"),0),FALSE)/VLOOKUP($B114,INDIRECT("'" &amp; $D$33 &amp; "'!$A$9:$AD$120"),MATCH("# of Records Reviewed (denominator):",INDIRECT("'" &amp; $D$33 &amp; "'!$A$9:$AD$9"),0),FALSE))))))</f>
        <v xml:space="preserve"> </v>
      </c>
      <c r="E114" s="53" t="str">
        <f ca="1">IF($B114=0," ",IF(LEFT(EDTC115[[#Headers],[EnterQ2]],6)="EnterQ","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"'!$A$9:$AD$120"),MATCH("2. Allergies and/or Reactions",INDIRECT("'" &amp; $D$33 &amp; "'!$A$9:$AD$9"),0),FALSE)/VLOOKUP($B114,INDIRECT("'" &amp; $D$33 &amp; "'!$A$9:$AD$120"),MATCH("# of Records Reviewed (denominator):",INDIRECT("'" &amp; $D$33 &amp; "'!$A$9:$AD$9"),0),FALSE))))))</f>
        <v xml:space="preserve"> </v>
      </c>
      <c r="F114" s="53" t="str">
        <f ca="1">IF($B114=0," ",IF(LEFT(EDTC115[[#Headers],[EnterQ3]],6)="EnterQ","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"'!$A$9:$AD$120"),MATCH("2. Allergies and/or Reactions",INDIRECT("'" &amp; $D$33 &amp; "'!$A$9:$AD$9"),0),FALSE)/VLOOKUP($B114,INDIRECT("'" &amp; $D$33 &amp; "'!$A$9:$AD$120"),MATCH("# of Records Reviewed (denominator):",INDIRECT("'" &amp; $D$33 &amp; "'!$A$9:$AD$9"),0),FALSE))))))</f>
        <v xml:space="preserve"> </v>
      </c>
      <c r="G114" s="53" t="str">
        <f ca="1">IF($B114=0," ",IF(LEFT(EDTC115[[#Headers],[EnterQ4]],6)="EnterQ","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"'!$A$9:$AD$120"),MATCH("2. Allergies and/or Reactions",INDIRECT("'" &amp; $D$33 &amp; "'!$A$9:$AD$9"),0),FALSE)/VLOOKUP($B114,INDIRECT("'" &amp; $D$33 &amp; "'!$A$9:$AD$120"),MATCH("# of Records Reviewed (denominator):",INDIRECT("'" &amp; $D$33 &amp; "'!$A$9:$AD$9"),0),FALSE))))))</f>
        <v xml:space="preserve"> </v>
      </c>
      <c r="H114" s="53" t="str">
        <f ca="1">IF($B114=0," ",IF(LEFT(EDTC115[[#Headers],[EnterQ5]],6)="EnterQ","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"'!$A$9:$AD$120"),MATCH("2. Allergies and/or Reactions",INDIRECT("'" &amp; $D$33 &amp; "'!$A$9:$AD$9"),0),FALSE)/VLOOKUP($B114,INDIRECT("'" &amp; $D$33 &amp; "'!$A$9:$AD$120"),MATCH("# of Records Reviewed (denominator):",INDIRECT("'" &amp; $D$33 &amp; "'!$A$9:$AD$9"),0),FALSE))))))</f>
        <v xml:space="preserve"> </v>
      </c>
      <c r="I114" s="53" t="str">
        <f ca="1">IF($B114=0," ",IF(LEFT(EDTC115[[#Headers],[EnterQ6]],6)="EnterQ","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"'!$A$9:$AD$120"),MATCH("2. Allergies and/or Reactions",INDIRECT("'" &amp; $D$33 &amp; "'!$A$9:$AD$9"),0),FALSE)/VLOOKUP($B114,INDIRECT("'" &amp; $D$33 &amp; "'!$A$9:$AD$120"),MATCH("# of Records Reviewed (denominator):",INDIRECT("'" &amp; $D$33 &amp; "'!$A$9:$AD$9"),0),FALSE))))))</f>
        <v xml:space="preserve"> </v>
      </c>
      <c r="J114" s="53" t="str">
        <f ca="1">IF($B114=0," ",IF(LEFT(EDTC115[[#Headers],[EnterQ7]],6)="EnterQ","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"'!$A$9:$AD$120"),MATCH("2. Allergies and/or Reactions",INDIRECT("'" &amp; $D$33 &amp; "'!$A$9:$AD$9"),0),FALSE)/VLOOKUP($B114,INDIRECT("'" &amp; $D$33 &amp; "'!$A$9:$AD$120"),MATCH("# of Records Reviewed (denominator):",INDIRECT("'" &amp; $D$33 &amp; "'!$A$9:$AD$9"),0),FALSE))))))</f>
        <v xml:space="preserve"> </v>
      </c>
      <c r="K114" s="53" t="str">
        <f ca="1">IF($B114=0," ",IF(LEFT(EDTC115[[#Headers],[EnterQ8]],6)="EnterQ","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"'!$A$9:$AD$120"),MATCH("2. Allergies and/or Reactions",INDIRECT("'" &amp; $D$33 &amp; "'!$A$9:$AD$9"),0),FALSE)/VLOOKUP($B114,INDIRECT("'" &amp; $D$33 &amp; "'!$A$9:$AD$120"),MATCH("# of Records Reviewed (denominator):",INDIRECT("'" &amp; $D$33 &amp; "'!$A$9:$AD$9"),0),FALSE))))))</f>
        <v xml:space="preserve"> </v>
      </c>
    </row>
    <row r="115" spans="2:11" x14ac:dyDescent="0.25">
      <c r="B115" s="52">
        <f>IF('Update Master Hospital List'!D82=0,0,'Update Master Hospital List'!D82)</f>
        <v>0</v>
      </c>
      <c r="C115" s="52">
        <f>IF('Update Master Hospital List'!E82=0,0,'Update Master Hospital List'!E82)</f>
        <v>0</v>
      </c>
      <c r="D115" s="53" t="str">
        <f ca="1">IF($B115=0," ",IF(LEFT(EDTC115[[#Headers],[EnterQ1]],6)="EnterQ","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"'!$A$9:$AD$120"),MATCH("2. Allergies and/or Reactions",INDIRECT("'" &amp; $D$33 &amp; "'!$A$9:$AD$9"),0),FALSE)/VLOOKUP($B115,INDIRECT("'" &amp; $D$33 &amp; "'!$A$9:$AD$120"),MATCH("# of Records Reviewed (denominator):",INDIRECT("'" &amp; $D$33 &amp; "'!$A$9:$AD$9"),0),FALSE))))))</f>
        <v xml:space="preserve"> </v>
      </c>
      <c r="E115" s="53" t="str">
        <f ca="1">IF($B115=0," ",IF(LEFT(EDTC115[[#Headers],[EnterQ2]],6)="EnterQ","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"'!$A$9:$AD$120"),MATCH("2. Allergies and/or Reactions",INDIRECT("'" &amp; $D$33 &amp; "'!$A$9:$AD$9"),0),FALSE)/VLOOKUP($B115,INDIRECT("'" &amp; $D$33 &amp; "'!$A$9:$AD$120"),MATCH("# of Records Reviewed (denominator):",INDIRECT("'" &amp; $D$33 &amp; "'!$A$9:$AD$9"),0),FALSE))))))</f>
        <v xml:space="preserve"> </v>
      </c>
      <c r="F115" s="53" t="str">
        <f ca="1">IF($B115=0," ",IF(LEFT(EDTC115[[#Headers],[EnterQ3]],6)="EnterQ","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"'!$A$9:$AD$120"),MATCH("2. Allergies and/or Reactions",INDIRECT("'" &amp; $D$33 &amp; "'!$A$9:$AD$9"),0),FALSE)/VLOOKUP($B115,INDIRECT("'" &amp; $D$33 &amp; "'!$A$9:$AD$120"),MATCH("# of Records Reviewed (denominator):",INDIRECT("'" &amp; $D$33 &amp; "'!$A$9:$AD$9"),0),FALSE))))))</f>
        <v xml:space="preserve"> </v>
      </c>
      <c r="G115" s="53" t="str">
        <f ca="1">IF($B115=0," ",IF(LEFT(EDTC115[[#Headers],[EnterQ4]],6)="EnterQ","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"'!$A$9:$AD$120"),MATCH("2. Allergies and/or Reactions",INDIRECT("'" &amp; $D$33 &amp; "'!$A$9:$AD$9"),0),FALSE)/VLOOKUP($B115,INDIRECT("'" &amp; $D$33 &amp; "'!$A$9:$AD$120"),MATCH("# of Records Reviewed (denominator):",INDIRECT("'" &amp; $D$33 &amp; "'!$A$9:$AD$9"),0),FALSE))))))</f>
        <v xml:space="preserve"> </v>
      </c>
      <c r="H115" s="53" t="str">
        <f ca="1">IF($B115=0," ",IF(LEFT(EDTC115[[#Headers],[EnterQ5]],6)="EnterQ","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"'!$A$9:$AD$120"),MATCH("2. Allergies and/or Reactions",INDIRECT("'" &amp; $D$33 &amp; "'!$A$9:$AD$9"),0),FALSE)/VLOOKUP($B115,INDIRECT("'" &amp; $D$33 &amp; "'!$A$9:$AD$120"),MATCH("# of Records Reviewed (denominator):",INDIRECT("'" &amp; $D$33 &amp; "'!$A$9:$AD$9"),0),FALSE))))))</f>
        <v xml:space="preserve"> </v>
      </c>
      <c r="I115" s="53" t="str">
        <f ca="1">IF($B115=0," ",IF(LEFT(EDTC115[[#Headers],[EnterQ6]],6)="EnterQ","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"'!$A$9:$AD$120"),MATCH("2. Allergies and/or Reactions",INDIRECT("'" &amp; $D$33 &amp; "'!$A$9:$AD$9"),0),FALSE)/VLOOKUP($B115,INDIRECT("'" &amp; $D$33 &amp; "'!$A$9:$AD$120"),MATCH("# of Records Reviewed (denominator):",INDIRECT("'" &amp; $D$33 &amp; "'!$A$9:$AD$9"),0),FALSE))))))</f>
        <v xml:space="preserve"> </v>
      </c>
      <c r="J115" s="53" t="str">
        <f ca="1">IF($B115=0," ",IF(LEFT(EDTC115[[#Headers],[EnterQ7]],6)="EnterQ","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"'!$A$9:$AD$120"),MATCH("2. Allergies and/or Reactions",INDIRECT("'" &amp; $D$33 &amp; "'!$A$9:$AD$9"),0),FALSE)/VLOOKUP($B115,INDIRECT("'" &amp; $D$33 &amp; "'!$A$9:$AD$120"),MATCH("# of Records Reviewed (denominator):",INDIRECT("'" &amp; $D$33 &amp; "'!$A$9:$AD$9"),0),FALSE))))))</f>
        <v xml:space="preserve"> </v>
      </c>
      <c r="K115" s="53" t="str">
        <f ca="1">IF($B115=0," ",IF(LEFT(EDTC115[[#Headers],[EnterQ8]],6)="EnterQ","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"'!$A$9:$AD$120"),MATCH("2. Allergies and/or Reactions",INDIRECT("'" &amp; $D$33 &amp; "'!$A$9:$AD$9"),0),FALSE)/VLOOKUP($B115,INDIRECT("'" &amp; $D$33 &amp; "'!$A$9:$AD$120"),MATCH("# of Records Reviewed (denominator):",INDIRECT("'" &amp; $D$33 &amp; "'!$A$9:$AD$9"),0),FALSE))))))</f>
        <v xml:space="preserve"> </v>
      </c>
    </row>
    <row r="116" spans="2:11" x14ac:dyDescent="0.25">
      <c r="B116" s="52">
        <f>IF('Update Master Hospital List'!D83=0,0,'Update Master Hospital List'!D83)</f>
        <v>0</v>
      </c>
      <c r="C116" s="52">
        <f>IF('Update Master Hospital List'!E83=0,0,'Update Master Hospital List'!E83)</f>
        <v>0</v>
      </c>
      <c r="D116" s="53" t="str">
        <f ca="1">IF($B116=0," ",IF(LEFT(EDTC115[[#Headers],[EnterQ1]],6)="EnterQ","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"'!$A$9:$AD$120"),MATCH("2. Allergies and/or Reactions",INDIRECT("'" &amp; $D$33 &amp; "'!$A$9:$AD$9"),0),FALSE)/VLOOKUP($B116,INDIRECT("'" &amp; $D$33 &amp; "'!$A$9:$AD$120"),MATCH("# of Records Reviewed (denominator):",INDIRECT("'" &amp; $D$33 &amp; "'!$A$9:$AD$9"),0),FALSE))))))</f>
        <v xml:space="preserve"> </v>
      </c>
      <c r="E116" s="53" t="str">
        <f ca="1">IF($B116=0," ",IF(LEFT(EDTC115[[#Headers],[EnterQ2]],6)="EnterQ","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"'!$A$9:$AD$120"),MATCH("2. Allergies and/or Reactions",INDIRECT("'" &amp; $D$33 &amp; "'!$A$9:$AD$9"),0),FALSE)/VLOOKUP($B116,INDIRECT("'" &amp; $D$33 &amp; "'!$A$9:$AD$120"),MATCH("# of Records Reviewed (denominator):",INDIRECT("'" &amp; $D$33 &amp; "'!$A$9:$AD$9"),0),FALSE))))))</f>
        <v xml:space="preserve"> </v>
      </c>
      <c r="F116" s="53" t="str">
        <f ca="1">IF($B116=0," ",IF(LEFT(EDTC115[[#Headers],[EnterQ3]],6)="EnterQ","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"'!$A$9:$AD$120"),MATCH("2. Allergies and/or Reactions",INDIRECT("'" &amp; $D$33 &amp; "'!$A$9:$AD$9"),0),FALSE)/VLOOKUP($B116,INDIRECT("'" &amp; $D$33 &amp; "'!$A$9:$AD$120"),MATCH("# of Records Reviewed (denominator):",INDIRECT("'" &amp; $D$33 &amp; "'!$A$9:$AD$9"),0),FALSE))))))</f>
        <v xml:space="preserve"> </v>
      </c>
      <c r="G116" s="53" t="str">
        <f ca="1">IF($B116=0," ",IF(LEFT(EDTC115[[#Headers],[EnterQ4]],6)="EnterQ","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"'!$A$9:$AD$120"),MATCH("2. Allergies and/or Reactions",INDIRECT("'" &amp; $D$33 &amp; "'!$A$9:$AD$9"),0),FALSE)/VLOOKUP($B116,INDIRECT("'" &amp; $D$33 &amp; "'!$A$9:$AD$120"),MATCH("# of Records Reviewed (denominator):",INDIRECT("'" &amp; $D$33 &amp; "'!$A$9:$AD$9"),0),FALSE))))))</f>
        <v xml:space="preserve"> </v>
      </c>
      <c r="H116" s="53" t="str">
        <f ca="1">IF($B116=0," ",IF(LEFT(EDTC115[[#Headers],[EnterQ5]],6)="EnterQ","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"'!$A$9:$AD$120"),MATCH("2. Allergies and/or Reactions",INDIRECT("'" &amp; $D$33 &amp; "'!$A$9:$AD$9"),0),FALSE)/VLOOKUP($B116,INDIRECT("'" &amp; $D$33 &amp; "'!$A$9:$AD$120"),MATCH("# of Records Reviewed (denominator):",INDIRECT("'" &amp; $D$33 &amp; "'!$A$9:$AD$9"),0),FALSE))))))</f>
        <v xml:space="preserve"> </v>
      </c>
      <c r="I116" s="53" t="str">
        <f ca="1">IF($B116=0," ",IF(LEFT(EDTC115[[#Headers],[EnterQ6]],6)="EnterQ","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"'!$A$9:$AD$120"),MATCH("2. Allergies and/or Reactions",INDIRECT("'" &amp; $D$33 &amp; "'!$A$9:$AD$9"),0),FALSE)/VLOOKUP($B116,INDIRECT("'" &amp; $D$33 &amp; "'!$A$9:$AD$120"),MATCH("# of Records Reviewed (denominator):",INDIRECT("'" &amp; $D$33 &amp; "'!$A$9:$AD$9"),0),FALSE))))))</f>
        <v xml:space="preserve"> </v>
      </c>
      <c r="J116" s="53" t="str">
        <f ca="1">IF($B116=0," ",IF(LEFT(EDTC115[[#Headers],[EnterQ7]],6)="EnterQ","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"'!$A$9:$AD$120"),MATCH("2. Allergies and/or Reactions",INDIRECT("'" &amp; $D$33 &amp; "'!$A$9:$AD$9"),0),FALSE)/VLOOKUP($B116,INDIRECT("'" &amp; $D$33 &amp; "'!$A$9:$AD$120"),MATCH("# of Records Reviewed (denominator):",INDIRECT("'" &amp; $D$33 &amp; "'!$A$9:$AD$9"),0),FALSE))))))</f>
        <v xml:space="preserve"> </v>
      </c>
      <c r="K116" s="53" t="str">
        <f ca="1">IF($B116=0," ",IF(LEFT(EDTC115[[#Headers],[EnterQ8]],6)="EnterQ","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"'!$A$9:$AD$120"),MATCH("2. Allergies and/or Reactions",INDIRECT("'" &amp; $D$33 &amp; "'!$A$9:$AD$9"),0),FALSE)/VLOOKUP($B116,INDIRECT("'" &amp; $D$33 &amp; "'!$A$9:$AD$120"),MATCH("# of Records Reviewed (denominator):",INDIRECT("'" &amp; $D$33 &amp; "'!$A$9:$AD$9"),0),FALSE))))))</f>
        <v xml:space="preserve"> </v>
      </c>
    </row>
    <row r="117" spans="2:11" x14ac:dyDescent="0.25">
      <c r="B117" s="52">
        <f>IF('Update Master Hospital List'!D84=0,0,'Update Master Hospital List'!D84)</f>
        <v>0</v>
      </c>
      <c r="C117" s="52">
        <f>IF('Update Master Hospital List'!E84=0,0,'Update Master Hospital List'!E84)</f>
        <v>0</v>
      </c>
      <c r="D117" s="53" t="str">
        <f ca="1">IF($B117=0," ",IF(LEFT(EDTC115[[#Headers],[EnterQ1]],6)="EnterQ","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"'!$A$9:$AD$120"),MATCH("2. Allergies and/or Reactions",INDIRECT("'" &amp; $D$33 &amp; "'!$A$9:$AD$9"),0),FALSE)/VLOOKUP($B117,INDIRECT("'" &amp; $D$33 &amp; "'!$A$9:$AD$120"),MATCH("# of Records Reviewed (denominator):",INDIRECT("'" &amp; $D$33 &amp; "'!$A$9:$AD$9"),0),FALSE))))))</f>
        <v xml:space="preserve"> </v>
      </c>
      <c r="E117" s="53" t="str">
        <f ca="1">IF($B117=0," ",IF(LEFT(EDTC115[[#Headers],[EnterQ2]],6)="EnterQ","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"'!$A$9:$AD$120"),MATCH("2. Allergies and/or Reactions",INDIRECT("'" &amp; $D$33 &amp; "'!$A$9:$AD$9"),0),FALSE)/VLOOKUP($B117,INDIRECT("'" &amp; $D$33 &amp; "'!$A$9:$AD$120"),MATCH("# of Records Reviewed (denominator):",INDIRECT("'" &amp; $D$33 &amp; "'!$A$9:$AD$9"),0),FALSE))))))</f>
        <v xml:space="preserve"> </v>
      </c>
      <c r="F117" s="53" t="str">
        <f ca="1">IF($B117=0," ",IF(LEFT(EDTC115[[#Headers],[EnterQ3]],6)="EnterQ","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"'!$A$9:$AD$120"),MATCH("2. Allergies and/or Reactions",INDIRECT("'" &amp; $D$33 &amp; "'!$A$9:$AD$9"),0),FALSE)/VLOOKUP($B117,INDIRECT("'" &amp; $D$33 &amp; "'!$A$9:$AD$120"),MATCH("# of Records Reviewed (denominator):",INDIRECT("'" &amp; $D$33 &amp; "'!$A$9:$AD$9"),0),FALSE))))))</f>
        <v xml:space="preserve"> </v>
      </c>
      <c r="G117" s="53" t="str">
        <f ca="1">IF($B117=0," ",IF(LEFT(EDTC115[[#Headers],[EnterQ4]],6)="EnterQ","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"'!$A$9:$AD$120"),MATCH("2. Allergies and/or Reactions",INDIRECT("'" &amp; $D$33 &amp; "'!$A$9:$AD$9"),0),FALSE)/VLOOKUP($B117,INDIRECT("'" &amp; $D$33 &amp; "'!$A$9:$AD$120"),MATCH("# of Records Reviewed (denominator):",INDIRECT("'" &amp; $D$33 &amp; "'!$A$9:$AD$9"),0),FALSE))))))</f>
        <v xml:space="preserve"> </v>
      </c>
      <c r="H117" s="53" t="str">
        <f ca="1">IF($B117=0," ",IF(LEFT(EDTC115[[#Headers],[EnterQ5]],6)="EnterQ","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"'!$A$9:$AD$120"),MATCH("2. Allergies and/or Reactions",INDIRECT("'" &amp; $D$33 &amp; "'!$A$9:$AD$9"),0),FALSE)/VLOOKUP($B117,INDIRECT("'" &amp; $D$33 &amp; "'!$A$9:$AD$120"),MATCH("# of Records Reviewed (denominator):",INDIRECT("'" &amp; $D$33 &amp; "'!$A$9:$AD$9"),0),FALSE))))))</f>
        <v xml:space="preserve"> </v>
      </c>
      <c r="I117" s="53" t="str">
        <f ca="1">IF($B117=0," ",IF(LEFT(EDTC115[[#Headers],[EnterQ6]],6)="EnterQ","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"'!$A$9:$AD$120"),MATCH("2. Allergies and/or Reactions",INDIRECT("'" &amp; $D$33 &amp; "'!$A$9:$AD$9"),0),FALSE)/VLOOKUP($B117,INDIRECT("'" &amp; $D$33 &amp; "'!$A$9:$AD$120"),MATCH("# of Records Reviewed (denominator):",INDIRECT("'" &amp; $D$33 &amp; "'!$A$9:$AD$9"),0),FALSE))))))</f>
        <v xml:space="preserve"> </v>
      </c>
      <c r="J117" s="53" t="str">
        <f ca="1">IF($B117=0," ",IF(LEFT(EDTC115[[#Headers],[EnterQ7]],6)="EnterQ","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"'!$A$9:$AD$120"),MATCH("2. Allergies and/or Reactions",INDIRECT("'" &amp; $D$33 &amp; "'!$A$9:$AD$9"),0),FALSE)/VLOOKUP($B117,INDIRECT("'" &amp; $D$33 &amp; "'!$A$9:$AD$120"),MATCH("# of Records Reviewed (denominator):",INDIRECT("'" &amp; $D$33 &amp; "'!$A$9:$AD$9"),0),FALSE))))))</f>
        <v xml:space="preserve"> </v>
      </c>
      <c r="K117" s="53" t="str">
        <f ca="1">IF($B117=0," ",IF(LEFT(EDTC115[[#Headers],[EnterQ8]],6)="EnterQ","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"'!$A$9:$AD$120"),MATCH("2. Allergies and/or Reactions",INDIRECT("'" &amp; $D$33 &amp; "'!$A$9:$AD$9"),0),FALSE)/VLOOKUP($B117,INDIRECT("'" &amp; $D$33 &amp; "'!$A$9:$AD$120"),MATCH("# of Records Reviewed (denominator):",INDIRECT("'" &amp; $D$33 &amp; "'!$A$9:$AD$9"),0),FALSE))))))</f>
        <v xml:space="preserve"> </v>
      </c>
    </row>
    <row r="118" spans="2:11" x14ac:dyDescent="0.25">
      <c r="B118" s="52">
        <f>IF('Update Master Hospital List'!D85=0,0,'Update Master Hospital List'!D85)</f>
        <v>0</v>
      </c>
      <c r="C118" s="52">
        <f>IF('Update Master Hospital List'!E85=0,0,'Update Master Hospital List'!E85)</f>
        <v>0</v>
      </c>
      <c r="D118" s="53" t="str">
        <f ca="1">IF($B118=0," ",IF(LEFT(EDTC115[[#Headers],[EnterQ1]],6)="EnterQ","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"'!$A$9:$AD$120"),MATCH("2. Allergies and/or Reactions",INDIRECT("'" &amp; $D$33 &amp; "'!$A$9:$AD$9"),0),FALSE)/VLOOKUP($B118,INDIRECT("'" &amp; $D$33 &amp; "'!$A$9:$AD$120"),MATCH("# of Records Reviewed (denominator):",INDIRECT("'" &amp; $D$33 &amp; "'!$A$9:$AD$9"),0),FALSE))))))</f>
        <v xml:space="preserve"> </v>
      </c>
      <c r="E118" s="53" t="str">
        <f ca="1">IF($B118=0," ",IF(LEFT(EDTC115[[#Headers],[EnterQ2]],6)="EnterQ","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"'!$A$9:$AD$120"),MATCH("2. Allergies and/or Reactions",INDIRECT("'" &amp; $D$33 &amp; "'!$A$9:$AD$9"),0),FALSE)/VLOOKUP($B118,INDIRECT("'" &amp; $D$33 &amp; "'!$A$9:$AD$120"),MATCH("# of Records Reviewed (denominator):",INDIRECT("'" &amp; $D$33 &amp; "'!$A$9:$AD$9"),0),FALSE))))))</f>
        <v xml:space="preserve"> </v>
      </c>
      <c r="F118" s="53" t="str">
        <f ca="1">IF($B118=0," ",IF(LEFT(EDTC115[[#Headers],[EnterQ3]],6)="EnterQ","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"'!$A$9:$AD$120"),MATCH("2. Allergies and/or Reactions",INDIRECT("'" &amp; $D$33 &amp; "'!$A$9:$AD$9"),0),FALSE)/VLOOKUP($B118,INDIRECT("'" &amp; $D$33 &amp; "'!$A$9:$AD$120"),MATCH("# of Records Reviewed (denominator):",INDIRECT("'" &amp; $D$33 &amp; "'!$A$9:$AD$9"),0),FALSE))))))</f>
        <v xml:space="preserve"> </v>
      </c>
      <c r="G118" s="53" t="str">
        <f ca="1">IF($B118=0," ",IF(LEFT(EDTC115[[#Headers],[EnterQ4]],6)="EnterQ","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"'!$A$9:$AD$120"),MATCH("2. Allergies and/or Reactions",INDIRECT("'" &amp; $D$33 &amp; "'!$A$9:$AD$9"),0),FALSE)/VLOOKUP($B118,INDIRECT("'" &amp; $D$33 &amp; "'!$A$9:$AD$120"),MATCH("# of Records Reviewed (denominator):",INDIRECT("'" &amp; $D$33 &amp; "'!$A$9:$AD$9"),0),FALSE))))))</f>
        <v xml:space="preserve"> </v>
      </c>
      <c r="H118" s="53" t="str">
        <f ca="1">IF($B118=0," ",IF(LEFT(EDTC115[[#Headers],[EnterQ5]],6)="EnterQ","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"'!$A$9:$AD$120"),MATCH("2. Allergies and/or Reactions",INDIRECT("'" &amp; $D$33 &amp; "'!$A$9:$AD$9"),0),FALSE)/VLOOKUP($B118,INDIRECT("'" &amp; $D$33 &amp; "'!$A$9:$AD$120"),MATCH("# of Records Reviewed (denominator):",INDIRECT("'" &amp; $D$33 &amp; "'!$A$9:$AD$9"),0),FALSE))))))</f>
        <v xml:space="preserve"> </v>
      </c>
      <c r="I118" s="53" t="str">
        <f ca="1">IF($B118=0," ",IF(LEFT(EDTC115[[#Headers],[EnterQ6]],6)="EnterQ","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"'!$A$9:$AD$120"),MATCH("2. Allergies and/or Reactions",INDIRECT("'" &amp; $D$33 &amp; "'!$A$9:$AD$9"),0),FALSE)/VLOOKUP($B118,INDIRECT("'" &amp; $D$33 &amp; "'!$A$9:$AD$120"),MATCH("# of Records Reviewed (denominator):",INDIRECT("'" &amp; $D$33 &amp; "'!$A$9:$AD$9"),0),FALSE))))))</f>
        <v xml:space="preserve"> </v>
      </c>
      <c r="J118" s="53" t="str">
        <f ca="1">IF($B118=0," ",IF(LEFT(EDTC115[[#Headers],[EnterQ7]],6)="EnterQ","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"'!$A$9:$AD$120"),MATCH("2. Allergies and/or Reactions",INDIRECT("'" &amp; $D$33 &amp; "'!$A$9:$AD$9"),0),FALSE)/VLOOKUP($B118,INDIRECT("'" &amp; $D$33 &amp; "'!$A$9:$AD$120"),MATCH("# of Records Reviewed (denominator):",INDIRECT("'" &amp; $D$33 &amp; "'!$A$9:$AD$9"),0),FALSE))))))</f>
        <v xml:space="preserve"> </v>
      </c>
      <c r="K118" s="53" t="str">
        <f ca="1">IF($B118=0," ",IF(LEFT(EDTC115[[#Headers],[EnterQ8]],6)="EnterQ","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"'!$A$9:$AD$120"),MATCH("2. Allergies and/or Reactions",INDIRECT("'" &amp; $D$33 &amp; "'!$A$9:$AD$9"),0),FALSE)/VLOOKUP($B118,INDIRECT("'" &amp; $D$33 &amp; "'!$A$9:$AD$120"),MATCH("# of Records Reviewed (denominator):",INDIRECT("'" &amp; $D$33 &amp; "'!$A$9:$AD$9"),0),FALSE))))))</f>
        <v xml:space="preserve"> </v>
      </c>
    </row>
    <row r="119" spans="2:11" x14ac:dyDescent="0.25">
      <c r="B119" s="52">
        <f>IF('Update Master Hospital List'!D86=0,0,'Update Master Hospital List'!D86)</f>
        <v>0</v>
      </c>
      <c r="C119" s="52">
        <f>IF('Update Master Hospital List'!E86=0,0,'Update Master Hospital List'!E86)</f>
        <v>0</v>
      </c>
      <c r="D119" s="53" t="str">
        <f ca="1">IF($B119=0," ",IF(LEFT(EDTC115[[#Headers],[EnterQ1]],6)="EnterQ","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"'!$A$9:$AD$120"),MATCH("2. Allergies and/or Reactions",INDIRECT("'" &amp; $D$33 &amp; "'!$A$9:$AD$9"),0),FALSE)/VLOOKUP($B119,INDIRECT("'" &amp; $D$33 &amp; "'!$A$9:$AD$120"),MATCH("# of Records Reviewed (denominator):",INDIRECT("'" &amp; $D$33 &amp; "'!$A$9:$AD$9"),0),FALSE))))))</f>
        <v xml:space="preserve"> </v>
      </c>
      <c r="E119" s="53" t="str">
        <f ca="1">IF($B119=0," ",IF(LEFT(EDTC115[[#Headers],[EnterQ2]],6)="EnterQ","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"'!$A$9:$AD$120"),MATCH("2. Allergies and/or Reactions",INDIRECT("'" &amp; $D$33 &amp; "'!$A$9:$AD$9"),0),FALSE)/VLOOKUP($B119,INDIRECT("'" &amp; $D$33 &amp; "'!$A$9:$AD$120"),MATCH("# of Records Reviewed (denominator):",INDIRECT("'" &amp; $D$33 &amp; "'!$A$9:$AD$9"),0),FALSE))))))</f>
        <v xml:space="preserve"> </v>
      </c>
      <c r="F119" s="53" t="str">
        <f ca="1">IF($B119=0," ",IF(LEFT(EDTC115[[#Headers],[EnterQ3]],6)="EnterQ","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"'!$A$9:$AD$120"),MATCH("2. Allergies and/or Reactions",INDIRECT("'" &amp; $D$33 &amp; "'!$A$9:$AD$9"),0),FALSE)/VLOOKUP($B119,INDIRECT("'" &amp; $D$33 &amp; "'!$A$9:$AD$120"),MATCH("# of Records Reviewed (denominator):",INDIRECT("'" &amp; $D$33 &amp; "'!$A$9:$AD$9"),0),FALSE))))))</f>
        <v xml:space="preserve"> </v>
      </c>
      <c r="G119" s="53" t="str">
        <f ca="1">IF($B119=0," ",IF(LEFT(EDTC115[[#Headers],[EnterQ4]],6)="EnterQ","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"'!$A$9:$AD$120"),MATCH("2. Allergies and/or Reactions",INDIRECT("'" &amp; $D$33 &amp; "'!$A$9:$AD$9"),0),FALSE)/VLOOKUP($B119,INDIRECT("'" &amp; $D$33 &amp; "'!$A$9:$AD$120"),MATCH("# of Records Reviewed (denominator):",INDIRECT("'" &amp; $D$33 &amp; "'!$A$9:$AD$9"),0),FALSE))))))</f>
        <v xml:space="preserve"> </v>
      </c>
      <c r="H119" s="53" t="str">
        <f ca="1">IF($B119=0," ",IF(LEFT(EDTC115[[#Headers],[EnterQ5]],6)="EnterQ","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"'!$A$9:$AD$120"),MATCH("2. Allergies and/or Reactions",INDIRECT("'" &amp; $D$33 &amp; "'!$A$9:$AD$9"),0),FALSE)/VLOOKUP($B119,INDIRECT("'" &amp; $D$33 &amp; "'!$A$9:$AD$120"),MATCH("# of Records Reviewed (denominator):",INDIRECT("'" &amp; $D$33 &amp; "'!$A$9:$AD$9"),0),FALSE))))))</f>
        <v xml:space="preserve"> </v>
      </c>
      <c r="I119" s="53" t="str">
        <f ca="1">IF($B119=0," ",IF(LEFT(EDTC115[[#Headers],[EnterQ6]],6)="EnterQ","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"'!$A$9:$AD$120"),MATCH("2. Allergies and/or Reactions",INDIRECT("'" &amp; $D$33 &amp; "'!$A$9:$AD$9"),0),FALSE)/VLOOKUP($B119,INDIRECT("'" &amp; $D$33 &amp; "'!$A$9:$AD$120"),MATCH("# of Records Reviewed (denominator):",INDIRECT("'" &amp; $D$33 &amp; "'!$A$9:$AD$9"),0),FALSE))))))</f>
        <v xml:space="preserve"> </v>
      </c>
      <c r="J119" s="53" t="str">
        <f ca="1">IF($B119=0," ",IF(LEFT(EDTC115[[#Headers],[EnterQ7]],6)="EnterQ","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"'!$A$9:$AD$120"),MATCH("2. Allergies and/or Reactions",INDIRECT("'" &amp; $D$33 &amp; "'!$A$9:$AD$9"),0),FALSE)/VLOOKUP($B119,INDIRECT("'" &amp; $D$33 &amp; "'!$A$9:$AD$120"),MATCH("# of Records Reviewed (denominator):",INDIRECT("'" &amp; $D$33 &amp; "'!$A$9:$AD$9"),0),FALSE))))))</f>
        <v xml:space="preserve"> </v>
      </c>
      <c r="K119" s="53" t="str">
        <f ca="1">IF($B119=0," ",IF(LEFT(EDTC115[[#Headers],[EnterQ8]],6)="EnterQ","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"'!$A$9:$AD$120"),MATCH("2. Allergies and/or Reactions",INDIRECT("'" &amp; $D$33 &amp; "'!$A$9:$AD$9"),0),FALSE)/VLOOKUP($B119,INDIRECT("'" &amp; $D$33 &amp; "'!$A$9:$AD$120"),MATCH("# of Records Reviewed (denominator):",INDIRECT("'" &amp; $D$33 &amp; "'!$A$9:$AD$9"),0),FALSE))))))</f>
        <v xml:space="preserve"> </v>
      </c>
    </row>
    <row r="120" spans="2:11" x14ac:dyDescent="0.25">
      <c r="B120" s="52">
        <f>IF('Update Master Hospital List'!D87=0,0,'Update Master Hospital List'!D87)</f>
        <v>0</v>
      </c>
      <c r="C120" s="52">
        <f>IF('Update Master Hospital List'!E87=0,0,'Update Master Hospital List'!E87)</f>
        <v>0</v>
      </c>
      <c r="D120" s="53" t="str">
        <f ca="1">IF($B120=0," ",IF(LEFT(EDTC115[[#Headers],[EnterQ1]],6)="EnterQ","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"'!$A$9:$AD$120"),MATCH("2. Allergies and/or Reactions",INDIRECT("'" &amp; $D$33 &amp; "'!$A$9:$AD$9"),0),FALSE)/VLOOKUP($B120,INDIRECT("'" &amp; $D$33 &amp; "'!$A$9:$AD$120"),MATCH("# of Records Reviewed (denominator):",INDIRECT("'" &amp; $D$33 &amp; "'!$A$9:$AD$9"),0),FALSE))))))</f>
        <v xml:space="preserve"> </v>
      </c>
      <c r="E120" s="53" t="str">
        <f ca="1">IF($B120=0," ",IF(LEFT(EDTC115[[#Headers],[EnterQ2]],6)="EnterQ","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"'!$A$9:$AD$120"),MATCH("2. Allergies and/or Reactions",INDIRECT("'" &amp; $D$33 &amp; "'!$A$9:$AD$9"),0),FALSE)/VLOOKUP($B120,INDIRECT("'" &amp; $D$33 &amp; "'!$A$9:$AD$120"),MATCH("# of Records Reviewed (denominator):",INDIRECT("'" &amp; $D$33 &amp; "'!$A$9:$AD$9"),0),FALSE))))))</f>
        <v xml:space="preserve"> </v>
      </c>
      <c r="F120" s="53" t="str">
        <f ca="1">IF($B120=0," ",IF(LEFT(EDTC115[[#Headers],[EnterQ3]],6)="EnterQ","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"'!$A$9:$AD$120"),MATCH("2. Allergies and/or Reactions",INDIRECT("'" &amp; $D$33 &amp; "'!$A$9:$AD$9"),0),FALSE)/VLOOKUP($B120,INDIRECT("'" &amp; $D$33 &amp; "'!$A$9:$AD$120"),MATCH("# of Records Reviewed (denominator):",INDIRECT("'" &amp; $D$33 &amp; "'!$A$9:$AD$9"),0),FALSE))))))</f>
        <v xml:space="preserve"> </v>
      </c>
      <c r="G120" s="53" t="str">
        <f ca="1">IF($B120=0," ",IF(LEFT(EDTC115[[#Headers],[EnterQ4]],6)="EnterQ","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"'!$A$9:$AD$120"),MATCH("2. Allergies and/or Reactions",INDIRECT("'" &amp; $D$33 &amp; "'!$A$9:$AD$9"),0),FALSE)/VLOOKUP($B120,INDIRECT("'" &amp; $D$33 &amp; "'!$A$9:$AD$120"),MATCH("# of Records Reviewed (denominator):",INDIRECT("'" &amp; $D$33 &amp; "'!$A$9:$AD$9"),0),FALSE))))))</f>
        <v xml:space="preserve"> </v>
      </c>
      <c r="H120" s="53" t="str">
        <f ca="1">IF($B120=0," ",IF(LEFT(EDTC115[[#Headers],[EnterQ5]],6)="EnterQ","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"'!$A$9:$AD$120"),MATCH("2. Allergies and/or Reactions",INDIRECT("'" &amp; $D$33 &amp; "'!$A$9:$AD$9"),0),FALSE)/VLOOKUP($B120,INDIRECT("'" &amp; $D$33 &amp; "'!$A$9:$AD$120"),MATCH("# of Records Reviewed (denominator):",INDIRECT("'" &amp; $D$33 &amp; "'!$A$9:$AD$9"),0),FALSE))))))</f>
        <v xml:space="preserve"> </v>
      </c>
      <c r="I120" s="53" t="str">
        <f ca="1">IF($B120=0," ",IF(LEFT(EDTC115[[#Headers],[EnterQ6]],6)="EnterQ","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"'!$A$9:$AD$120"),MATCH("2. Allergies and/or Reactions",INDIRECT("'" &amp; $D$33 &amp; "'!$A$9:$AD$9"),0),FALSE)/VLOOKUP($B120,INDIRECT("'" &amp; $D$33 &amp; "'!$A$9:$AD$120"),MATCH("# of Records Reviewed (denominator):",INDIRECT("'" &amp; $D$33 &amp; "'!$A$9:$AD$9"),0),FALSE))))))</f>
        <v xml:space="preserve"> </v>
      </c>
      <c r="J120" s="53" t="str">
        <f ca="1">IF($B120=0," ",IF(LEFT(EDTC115[[#Headers],[EnterQ7]],6)="EnterQ","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"'!$A$9:$AD$120"),MATCH("2. Allergies and/or Reactions",INDIRECT("'" &amp; $D$33 &amp; "'!$A$9:$AD$9"),0),FALSE)/VLOOKUP($B120,INDIRECT("'" &amp; $D$33 &amp; "'!$A$9:$AD$120"),MATCH("# of Records Reviewed (denominator):",INDIRECT("'" &amp; $D$33 &amp; "'!$A$9:$AD$9"),0),FALSE))))))</f>
        <v xml:space="preserve"> </v>
      </c>
      <c r="K120" s="53" t="str">
        <f ca="1">IF($B120=0," ",IF(LEFT(EDTC115[[#Headers],[EnterQ8]],6)="EnterQ","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"'!$A$9:$AD$120"),MATCH("2. Allergies and/or Reactions",INDIRECT("'" &amp; $D$33 &amp; "'!$A$9:$AD$9"),0),FALSE)/VLOOKUP($B120,INDIRECT("'" &amp; $D$33 &amp; "'!$A$9:$AD$120"),MATCH("# of Records Reviewed (denominator):",INDIRECT("'" &amp; $D$33 &amp; "'!$A$9:$AD$9"),0),FALSE))))))</f>
        <v xml:space="preserve"> </v>
      </c>
    </row>
    <row r="121" spans="2:11" x14ac:dyDescent="0.25">
      <c r="B121" s="52">
        <f>IF('Update Master Hospital List'!D88=0,0,'Update Master Hospital List'!D88)</f>
        <v>0</v>
      </c>
      <c r="C121" s="52">
        <f>IF('Update Master Hospital List'!E88=0,0,'Update Master Hospital List'!E88)</f>
        <v>0</v>
      </c>
      <c r="D121" s="53" t="str">
        <f ca="1">IF($B121=0," ",IF(LEFT(EDTC115[[#Headers],[EnterQ1]],6)="EnterQ","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"'!$A$9:$AD$120"),MATCH("2. Allergies and/or Reactions",INDIRECT("'" &amp; $D$33 &amp; "'!$A$9:$AD$9"),0),FALSE)/VLOOKUP($B121,INDIRECT("'" &amp; $D$33 &amp; "'!$A$9:$AD$120"),MATCH("# of Records Reviewed (denominator):",INDIRECT("'" &amp; $D$33 &amp; "'!$A$9:$AD$9"),0),FALSE))))))</f>
        <v xml:space="preserve"> </v>
      </c>
      <c r="E121" s="53" t="str">
        <f ca="1">IF($B121=0," ",IF(LEFT(EDTC115[[#Headers],[EnterQ2]],6)="EnterQ","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"'!$A$9:$AD$120"),MATCH("2. Allergies and/or Reactions",INDIRECT("'" &amp; $D$33 &amp; "'!$A$9:$AD$9"),0),FALSE)/VLOOKUP($B121,INDIRECT("'" &amp; $D$33 &amp; "'!$A$9:$AD$120"),MATCH("# of Records Reviewed (denominator):",INDIRECT("'" &amp; $D$33 &amp; "'!$A$9:$AD$9"),0),FALSE))))))</f>
        <v xml:space="preserve"> </v>
      </c>
      <c r="F121" s="53" t="str">
        <f ca="1">IF($B121=0," ",IF(LEFT(EDTC115[[#Headers],[EnterQ3]],6)="EnterQ","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"'!$A$9:$AD$120"),MATCH("2. Allergies and/or Reactions",INDIRECT("'" &amp; $D$33 &amp; "'!$A$9:$AD$9"),0),FALSE)/VLOOKUP($B121,INDIRECT("'" &amp; $D$33 &amp; "'!$A$9:$AD$120"),MATCH("# of Records Reviewed (denominator):",INDIRECT("'" &amp; $D$33 &amp; "'!$A$9:$AD$9"),0),FALSE))))))</f>
        <v xml:space="preserve"> </v>
      </c>
      <c r="G121" s="53" t="str">
        <f ca="1">IF($B121=0," ",IF(LEFT(EDTC115[[#Headers],[EnterQ4]],6)="EnterQ","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"'!$A$9:$AD$120"),MATCH("2. Allergies and/or Reactions",INDIRECT("'" &amp; $D$33 &amp; "'!$A$9:$AD$9"),0),FALSE)/VLOOKUP($B121,INDIRECT("'" &amp; $D$33 &amp; "'!$A$9:$AD$120"),MATCH("# of Records Reviewed (denominator):",INDIRECT("'" &amp; $D$33 &amp; "'!$A$9:$AD$9"),0),FALSE))))))</f>
        <v xml:space="preserve"> </v>
      </c>
      <c r="H121" s="53" t="str">
        <f ca="1">IF($B121=0," ",IF(LEFT(EDTC115[[#Headers],[EnterQ5]],6)="EnterQ","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"'!$A$9:$AD$120"),MATCH("2. Allergies and/or Reactions",INDIRECT("'" &amp; $D$33 &amp; "'!$A$9:$AD$9"),0),FALSE)/VLOOKUP($B121,INDIRECT("'" &amp; $D$33 &amp; "'!$A$9:$AD$120"),MATCH("# of Records Reviewed (denominator):",INDIRECT("'" &amp; $D$33 &amp; "'!$A$9:$AD$9"),0),FALSE))))))</f>
        <v xml:space="preserve"> </v>
      </c>
      <c r="I121" s="53" t="str">
        <f ca="1">IF($B121=0," ",IF(LEFT(EDTC115[[#Headers],[EnterQ6]],6)="EnterQ","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"'!$A$9:$AD$120"),MATCH("2. Allergies and/or Reactions",INDIRECT("'" &amp; $D$33 &amp; "'!$A$9:$AD$9"),0),FALSE)/VLOOKUP($B121,INDIRECT("'" &amp; $D$33 &amp; "'!$A$9:$AD$120"),MATCH("# of Records Reviewed (denominator):",INDIRECT("'" &amp; $D$33 &amp; "'!$A$9:$AD$9"),0),FALSE))))))</f>
        <v xml:space="preserve"> </v>
      </c>
      <c r="J121" s="53" t="str">
        <f ca="1">IF($B121=0," ",IF(LEFT(EDTC115[[#Headers],[EnterQ7]],6)="EnterQ","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"'!$A$9:$AD$120"),MATCH("2. Allergies and/or Reactions",INDIRECT("'" &amp; $D$33 &amp; "'!$A$9:$AD$9"),0),FALSE)/VLOOKUP($B121,INDIRECT("'" &amp; $D$33 &amp; "'!$A$9:$AD$120"),MATCH("# of Records Reviewed (denominator):",INDIRECT("'" &amp; $D$33 &amp; "'!$A$9:$AD$9"),0),FALSE))))))</f>
        <v xml:space="preserve"> </v>
      </c>
      <c r="K121" s="53" t="str">
        <f ca="1">IF($B121=0," ",IF(LEFT(EDTC115[[#Headers],[EnterQ8]],6)="EnterQ","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"'!$A$9:$AD$120"),MATCH("2. Allergies and/or Reactions",INDIRECT("'" &amp; $D$33 &amp; "'!$A$9:$AD$9"),0),FALSE)/VLOOKUP($B121,INDIRECT("'" &amp; $D$33 &amp; "'!$A$9:$AD$120"),MATCH("# of Records Reviewed (denominator):",INDIRECT("'" &amp; $D$33 &amp; "'!$A$9:$AD$9"),0),FALSE))))))</f>
        <v xml:space="preserve"> </v>
      </c>
    </row>
    <row r="122" spans="2:11" x14ac:dyDescent="0.25">
      <c r="B122" s="52">
        <f>IF('Update Master Hospital List'!D89=0,0,'Update Master Hospital List'!D89)</f>
        <v>0</v>
      </c>
      <c r="C122" s="52">
        <f>IF('Update Master Hospital List'!E89=0,0,'Update Master Hospital List'!E89)</f>
        <v>0</v>
      </c>
      <c r="D122" s="53" t="str">
        <f ca="1">IF($B122=0," ",IF(LEFT(EDTC115[[#Headers],[EnterQ1]],6)="EnterQ","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"'!$A$9:$AD$120"),MATCH("2. Allergies and/or Reactions",INDIRECT("'" &amp; $D$33 &amp; "'!$A$9:$AD$9"),0),FALSE)/VLOOKUP($B122,INDIRECT("'" &amp; $D$33 &amp; "'!$A$9:$AD$120"),MATCH("# of Records Reviewed (denominator):",INDIRECT("'" &amp; $D$33 &amp; "'!$A$9:$AD$9"),0),FALSE))))))</f>
        <v xml:space="preserve"> </v>
      </c>
      <c r="E122" s="53" t="str">
        <f ca="1">IF($B122=0," ",IF(LEFT(EDTC115[[#Headers],[EnterQ2]],6)="EnterQ","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"'!$A$9:$AD$120"),MATCH("2. Allergies and/or Reactions",INDIRECT("'" &amp; $D$33 &amp; "'!$A$9:$AD$9"),0),FALSE)/VLOOKUP($B122,INDIRECT("'" &amp; $D$33 &amp; "'!$A$9:$AD$120"),MATCH("# of Records Reviewed (denominator):",INDIRECT("'" &amp; $D$33 &amp; "'!$A$9:$AD$9"),0),FALSE))))))</f>
        <v xml:space="preserve"> </v>
      </c>
      <c r="F122" s="53" t="str">
        <f ca="1">IF($B122=0," ",IF(LEFT(EDTC115[[#Headers],[EnterQ3]],6)="EnterQ","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"'!$A$9:$AD$120"),MATCH("2. Allergies and/or Reactions",INDIRECT("'" &amp; $D$33 &amp; "'!$A$9:$AD$9"),0),FALSE)/VLOOKUP($B122,INDIRECT("'" &amp; $D$33 &amp; "'!$A$9:$AD$120"),MATCH("# of Records Reviewed (denominator):",INDIRECT("'" &amp; $D$33 &amp; "'!$A$9:$AD$9"),0),FALSE))))))</f>
        <v xml:space="preserve"> </v>
      </c>
      <c r="G122" s="53" t="str">
        <f ca="1">IF($B122=0," ",IF(LEFT(EDTC115[[#Headers],[EnterQ4]],6)="EnterQ","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"'!$A$9:$AD$120"),MATCH("2. Allergies and/or Reactions",INDIRECT("'" &amp; $D$33 &amp; "'!$A$9:$AD$9"),0),FALSE)/VLOOKUP($B122,INDIRECT("'" &amp; $D$33 &amp; "'!$A$9:$AD$120"),MATCH("# of Records Reviewed (denominator):",INDIRECT("'" &amp; $D$33 &amp; "'!$A$9:$AD$9"),0),FALSE))))))</f>
        <v xml:space="preserve"> </v>
      </c>
      <c r="H122" s="53" t="str">
        <f ca="1">IF($B122=0," ",IF(LEFT(EDTC115[[#Headers],[EnterQ5]],6)="EnterQ","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"'!$A$9:$AD$120"),MATCH("2. Allergies and/or Reactions",INDIRECT("'" &amp; $D$33 &amp; "'!$A$9:$AD$9"),0),FALSE)/VLOOKUP($B122,INDIRECT("'" &amp; $D$33 &amp; "'!$A$9:$AD$120"),MATCH("# of Records Reviewed (denominator):",INDIRECT("'" &amp; $D$33 &amp; "'!$A$9:$AD$9"),0),FALSE))))))</f>
        <v xml:space="preserve"> </v>
      </c>
      <c r="I122" s="53" t="str">
        <f ca="1">IF($B122=0," ",IF(LEFT(EDTC115[[#Headers],[EnterQ6]],6)="EnterQ","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"'!$A$9:$AD$120"),MATCH("2. Allergies and/or Reactions",INDIRECT("'" &amp; $D$33 &amp; "'!$A$9:$AD$9"),0),FALSE)/VLOOKUP($B122,INDIRECT("'" &amp; $D$33 &amp; "'!$A$9:$AD$120"),MATCH("# of Records Reviewed (denominator):",INDIRECT("'" &amp; $D$33 &amp; "'!$A$9:$AD$9"),0),FALSE))))))</f>
        <v xml:space="preserve"> </v>
      </c>
      <c r="J122" s="53" t="str">
        <f ca="1">IF($B122=0," ",IF(LEFT(EDTC115[[#Headers],[EnterQ7]],6)="EnterQ","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"'!$A$9:$AD$120"),MATCH("2. Allergies and/or Reactions",INDIRECT("'" &amp; $D$33 &amp; "'!$A$9:$AD$9"),0),FALSE)/VLOOKUP($B122,INDIRECT("'" &amp; $D$33 &amp; "'!$A$9:$AD$120"),MATCH("# of Records Reviewed (denominator):",INDIRECT("'" &amp; $D$33 &amp; "'!$A$9:$AD$9"),0),FALSE))))))</f>
        <v xml:space="preserve"> </v>
      </c>
      <c r="K122" s="53" t="str">
        <f ca="1">IF($B122=0," ",IF(LEFT(EDTC115[[#Headers],[EnterQ8]],6)="EnterQ","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"'!$A$9:$AD$120"),MATCH("2. Allergies and/or Reactions",INDIRECT("'" &amp; $D$33 &amp; "'!$A$9:$AD$9"),0),FALSE)/VLOOKUP($B122,INDIRECT("'" &amp; $D$33 &amp; "'!$A$9:$AD$120"),MATCH("# of Records Reviewed (denominator):",INDIRECT("'" &amp; $D$33 &amp; "'!$A$9:$AD$9"),0),FALSE))))))</f>
        <v xml:space="preserve"> </v>
      </c>
    </row>
    <row r="123" spans="2:11" x14ac:dyDescent="0.25">
      <c r="B123" s="52">
        <f>IF('Update Master Hospital List'!D90=0,0,'Update Master Hospital List'!D90)</f>
        <v>0</v>
      </c>
      <c r="C123" s="52">
        <f>IF('Update Master Hospital List'!E90=0,0,'Update Master Hospital List'!E90)</f>
        <v>0</v>
      </c>
      <c r="D123" s="53" t="str">
        <f ca="1">IF($B123=0," ",IF(LEFT(EDTC115[[#Headers],[EnterQ1]],6)="EnterQ","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"'!$A$9:$AD$120"),MATCH("2. Allergies and/or Reactions",INDIRECT("'" &amp; $D$33 &amp; "'!$A$9:$AD$9"),0),FALSE)/VLOOKUP($B123,INDIRECT("'" &amp; $D$33 &amp; "'!$A$9:$AD$120"),MATCH("# of Records Reviewed (denominator):",INDIRECT("'" &amp; $D$33 &amp; "'!$A$9:$AD$9"),0),FALSE))))))</f>
        <v xml:space="preserve"> </v>
      </c>
      <c r="E123" s="53" t="str">
        <f ca="1">IF($B123=0," ",IF(LEFT(EDTC115[[#Headers],[EnterQ2]],6)="EnterQ","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"'!$A$9:$AD$120"),MATCH("2. Allergies and/or Reactions",INDIRECT("'" &amp; $D$33 &amp; "'!$A$9:$AD$9"),0),FALSE)/VLOOKUP($B123,INDIRECT("'" &amp; $D$33 &amp; "'!$A$9:$AD$120"),MATCH("# of Records Reviewed (denominator):",INDIRECT("'" &amp; $D$33 &amp; "'!$A$9:$AD$9"),0),FALSE))))))</f>
        <v xml:space="preserve"> </v>
      </c>
      <c r="F123" s="53" t="str">
        <f ca="1">IF($B123=0," ",IF(LEFT(EDTC115[[#Headers],[EnterQ3]],6)="EnterQ","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"'!$A$9:$AD$120"),MATCH("2. Allergies and/or Reactions",INDIRECT("'" &amp; $D$33 &amp; "'!$A$9:$AD$9"),0),FALSE)/VLOOKUP($B123,INDIRECT("'" &amp; $D$33 &amp; "'!$A$9:$AD$120"),MATCH("# of Records Reviewed (denominator):",INDIRECT("'" &amp; $D$33 &amp; "'!$A$9:$AD$9"),0),FALSE))))))</f>
        <v xml:space="preserve"> </v>
      </c>
      <c r="G123" s="53" t="str">
        <f ca="1">IF($B123=0," ",IF(LEFT(EDTC115[[#Headers],[EnterQ4]],6)="EnterQ","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"'!$A$9:$AD$120"),MATCH("2. Allergies and/or Reactions",INDIRECT("'" &amp; $D$33 &amp; "'!$A$9:$AD$9"),0),FALSE)/VLOOKUP($B123,INDIRECT("'" &amp; $D$33 &amp; "'!$A$9:$AD$120"),MATCH("# of Records Reviewed (denominator):",INDIRECT("'" &amp; $D$33 &amp; "'!$A$9:$AD$9"),0),FALSE))))))</f>
        <v xml:space="preserve"> </v>
      </c>
      <c r="H123" s="53" t="str">
        <f ca="1">IF($B123=0," ",IF(LEFT(EDTC115[[#Headers],[EnterQ5]],6)="EnterQ","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"'!$A$9:$AD$120"),MATCH("2. Allergies and/or Reactions",INDIRECT("'" &amp; $D$33 &amp; "'!$A$9:$AD$9"),0),FALSE)/VLOOKUP($B123,INDIRECT("'" &amp; $D$33 &amp; "'!$A$9:$AD$120"),MATCH("# of Records Reviewed (denominator):",INDIRECT("'" &amp; $D$33 &amp; "'!$A$9:$AD$9"),0),FALSE))))))</f>
        <v xml:space="preserve"> </v>
      </c>
      <c r="I123" s="53" t="str">
        <f ca="1">IF($B123=0," ",IF(LEFT(EDTC115[[#Headers],[EnterQ6]],6)="EnterQ","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"'!$A$9:$AD$120"),MATCH("2. Allergies and/or Reactions",INDIRECT("'" &amp; $D$33 &amp; "'!$A$9:$AD$9"),0),FALSE)/VLOOKUP($B123,INDIRECT("'" &amp; $D$33 &amp; "'!$A$9:$AD$120"),MATCH("# of Records Reviewed (denominator):",INDIRECT("'" &amp; $D$33 &amp; "'!$A$9:$AD$9"),0),FALSE))))))</f>
        <v xml:space="preserve"> </v>
      </c>
      <c r="J123" s="53" t="str">
        <f ca="1">IF($B123=0," ",IF(LEFT(EDTC115[[#Headers],[EnterQ7]],6)="EnterQ","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"'!$A$9:$AD$120"),MATCH("2. Allergies and/or Reactions",INDIRECT("'" &amp; $D$33 &amp; "'!$A$9:$AD$9"),0),FALSE)/VLOOKUP($B123,INDIRECT("'" &amp; $D$33 &amp; "'!$A$9:$AD$120"),MATCH("# of Records Reviewed (denominator):",INDIRECT("'" &amp; $D$33 &amp; "'!$A$9:$AD$9"),0),FALSE))))))</f>
        <v xml:space="preserve"> </v>
      </c>
      <c r="K123" s="53" t="str">
        <f ca="1">IF($B123=0," ",IF(LEFT(EDTC115[[#Headers],[EnterQ8]],6)="EnterQ","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"'!$A$9:$AD$120"),MATCH("2. Allergies and/or Reactions",INDIRECT("'" &amp; $D$33 &amp; "'!$A$9:$AD$9"),0),FALSE)/VLOOKUP($B123,INDIRECT("'" &amp; $D$33 &amp; "'!$A$9:$AD$120"),MATCH("# of Records Reviewed (denominator):",INDIRECT("'" &amp; $D$33 &amp; "'!$A$9:$AD$9"),0),FALSE))))))</f>
        <v xml:space="preserve"> </v>
      </c>
    </row>
    <row r="124" spans="2:11" x14ac:dyDescent="0.25">
      <c r="B124" s="52">
        <f>IF('Update Master Hospital List'!D91=0,0,'Update Master Hospital List'!D91)</f>
        <v>0</v>
      </c>
      <c r="C124" s="52">
        <f>IF('Update Master Hospital List'!E91=0,0,'Update Master Hospital List'!E91)</f>
        <v>0</v>
      </c>
      <c r="D124" s="53" t="str">
        <f ca="1">IF($B124=0," ",IF(LEFT(EDTC115[[#Headers],[EnterQ1]],6)="EnterQ","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"'!$A$9:$AD$120"),MATCH("2. Allergies and/or Reactions",INDIRECT("'" &amp; $D$33 &amp; "'!$A$9:$AD$9"),0),FALSE)/VLOOKUP($B124,INDIRECT("'" &amp; $D$33 &amp; "'!$A$9:$AD$120"),MATCH("# of Records Reviewed (denominator):",INDIRECT("'" &amp; $D$33 &amp; "'!$A$9:$AD$9"),0),FALSE))))))</f>
        <v xml:space="preserve"> </v>
      </c>
      <c r="E124" s="53" t="str">
        <f ca="1">IF($B124=0," ",IF(LEFT(EDTC115[[#Headers],[EnterQ2]],6)="EnterQ","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"'!$A$9:$AD$120"),MATCH("2. Allergies and/or Reactions",INDIRECT("'" &amp; $D$33 &amp; "'!$A$9:$AD$9"),0),FALSE)/VLOOKUP($B124,INDIRECT("'" &amp; $D$33 &amp; "'!$A$9:$AD$120"),MATCH("# of Records Reviewed (denominator):",INDIRECT("'" &amp; $D$33 &amp; "'!$A$9:$AD$9"),0),FALSE))))))</f>
        <v xml:space="preserve"> </v>
      </c>
      <c r="F124" s="53" t="str">
        <f ca="1">IF($B124=0," ",IF(LEFT(EDTC115[[#Headers],[EnterQ3]],6)="EnterQ","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"'!$A$9:$AD$120"),MATCH("2. Allergies and/or Reactions",INDIRECT("'" &amp; $D$33 &amp; "'!$A$9:$AD$9"),0),FALSE)/VLOOKUP($B124,INDIRECT("'" &amp; $D$33 &amp; "'!$A$9:$AD$120"),MATCH("# of Records Reviewed (denominator):",INDIRECT("'" &amp; $D$33 &amp; "'!$A$9:$AD$9"),0),FALSE))))))</f>
        <v xml:space="preserve"> </v>
      </c>
      <c r="G124" s="53" t="str">
        <f ca="1">IF($B124=0," ",IF(LEFT(EDTC115[[#Headers],[EnterQ4]],6)="EnterQ","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"'!$A$9:$AD$120"),MATCH("2. Allergies and/or Reactions",INDIRECT("'" &amp; $D$33 &amp; "'!$A$9:$AD$9"),0),FALSE)/VLOOKUP($B124,INDIRECT("'" &amp; $D$33 &amp; "'!$A$9:$AD$120"),MATCH("# of Records Reviewed (denominator):",INDIRECT("'" &amp; $D$33 &amp; "'!$A$9:$AD$9"),0),FALSE))))))</f>
        <v xml:space="preserve"> </v>
      </c>
      <c r="H124" s="53" t="str">
        <f ca="1">IF($B124=0," ",IF(LEFT(EDTC115[[#Headers],[EnterQ5]],6)="EnterQ","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"'!$A$9:$AD$120"),MATCH("2. Allergies and/or Reactions",INDIRECT("'" &amp; $D$33 &amp; "'!$A$9:$AD$9"),0),FALSE)/VLOOKUP($B124,INDIRECT("'" &amp; $D$33 &amp; "'!$A$9:$AD$120"),MATCH("# of Records Reviewed (denominator):",INDIRECT("'" &amp; $D$33 &amp; "'!$A$9:$AD$9"),0),FALSE))))))</f>
        <v xml:space="preserve"> </v>
      </c>
      <c r="I124" s="53" t="str">
        <f ca="1">IF($B124=0," ",IF(LEFT(EDTC115[[#Headers],[EnterQ6]],6)="EnterQ","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"'!$A$9:$AD$120"),MATCH("2. Allergies and/or Reactions",INDIRECT("'" &amp; $D$33 &amp; "'!$A$9:$AD$9"),0),FALSE)/VLOOKUP($B124,INDIRECT("'" &amp; $D$33 &amp; "'!$A$9:$AD$120"),MATCH("# of Records Reviewed (denominator):",INDIRECT("'" &amp; $D$33 &amp; "'!$A$9:$AD$9"),0),FALSE))))))</f>
        <v xml:space="preserve"> </v>
      </c>
      <c r="J124" s="53" t="str">
        <f ca="1">IF($B124=0," ",IF(LEFT(EDTC115[[#Headers],[EnterQ7]],6)="EnterQ","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"'!$A$9:$AD$120"),MATCH("2. Allergies and/or Reactions",INDIRECT("'" &amp; $D$33 &amp; "'!$A$9:$AD$9"),0),FALSE)/VLOOKUP($B124,INDIRECT("'" &amp; $D$33 &amp; "'!$A$9:$AD$120"),MATCH("# of Records Reviewed (denominator):",INDIRECT("'" &amp; $D$33 &amp; "'!$A$9:$AD$9"),0),FALSE))))))</f>
        <v xml:space="preserve"> </v>
      </c>
      <c r="K124" s="53" t="str">
        <f ca="1">IF($B124=0," ",IF(LEFT(EDTC115[[#Headers],[EnterQ8]],6)="EnterQ","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"'!$A$9:$AD$120"),MATCH("2. Allergies and/or Reactions",INDIRECT("'" &amp; $D$33 &amp; "'!$A$9:$AD$9"),0),FALSE)/VLOOKUP($B124,INDIRECT("'" &amp; $D$33 &amp; "'!$A$9:$AD$120"),MATCH("# of Records Reviewed (denominator):",INDIRECT("'" &amp; $D$33 &amp; "'!$A$9:$AD$9"),0),FALSE))))))</f>
        <v xml:space="preserve"> </v>
      </c>
    </row>
    <row r="125" spans="2:11" x14ac:dyDescent="0.25">
      <c r="B125" s="52">
        <f>IF('Update Master Hospital List'!D92=0,0,'Update Master Hospital List'!D92)</f>
        <v>0</v>
      </c>
      <c r="C125" s="52">
        <f>IF('Update Master Hospital List'!E92=0,0,'Update Master Hospital List'!E92)</f>
        <v>0</v>
      </c>
      <c r="D125" s="53" t="str">
        <f ca="1">IF($B125=0," ",IF(LEFT(EDTC115[[#Headers],[EnterQ1]],6)="EnterQ","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"'!$A$9:$AD$120"),MATCH("2. Allergies and/or Reactions",INDIRECT("'" &amp; $D$33 &amp; "'!$A$9:$AD$9"),0),FALSE)/VLOOKUP($B125,INDIRECT("'" &amp; $D$33 &amp; "'!$A$9:$AD$120"),MATCH("# of Records Reviewed (denominator):",INDIRECT("'" &amp; $D$33 &amp; "'!$A$9:$AD$9"),0),FALSE))))))</f>
        <v xml:space="preserve"> </v>
      </c>
      <c r="E125" s="53" t="str">
        <f ca="1">IF($B125=0," ",IF(LEFT(EDTC115[[#Headers],[EnterQ2]],6)="EnterQ","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"'!$A$9:$AD$120"),MATCH("2. Allergies and/or Reactions",INDIRECT("'" &amp; $D$33 &amp; "'!$A$9:$AD$9"),0),FALSE)/VLOOKUP($B125,INDIRECT("'" &amp; $D$33 &amp; "'!$A$9:$AD$120"),MATCH("# of Records Reviewed (denominator):",INDIRECT("'" &amp; $D$33 &amp; "'!$A$9:$AD$9"),0),FALSE))))))</f>
        <v xml:space="preserve"> </v>
      </c>
      <c r="F125" s="53" t="str">
        <f ca="1">IF($B125=0," ",IF(LEFT(EDTC115[[#Headers],[EnterQ3]],6)="EnterQ","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"'!$A$9:$AD$120"),MATCH("2. Allergies and/or Reactions",INDIRECT("'" &amp; $D$33 &amp; "'!$A$9:$AD$9"),0),FALSE)/VLOOKUP($B125,INDIRECT("'" &amp; $D$33 &amp; "'!$A$9:$AD$120"),MATCH("# of Records Reviewed (denominator):",INDIRECT("'" &amp; $D$33 &amp; "'!$A$9:$AD$9"),0),FALSE))))))</f>
        <v xml:space="preserve"> </v>
      </c>
      <c r="G125" s="53" t="str">
        <f ca="1">IF($B125=0," ",IF(LEFT(EDTC115[[#Headers],[EnterQ4]],6)="EnterQ","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"'!$A$9:$AD$120"),MATCH("2. Allergies and/or Reactions",INDIRECT("'" &amp; $D$33 &amp; "'!$A$9:$AD$9"),0),FALSE)/VLOOKUP($B125,INDIRECT("'" &amp; $D$33 &amp; "'!$A$9:$AD$120"),MATCH("# of Records Reviewed (denominator):",INDIRECT("'" &amp; $D$33 &amp; "'!$A$9:$AD$9"),0),FALSE))))))</f>
        <v xml:space="preserve"> </v>
      </c>
      <c r="H125" s="53" t="str">
        <f ca="1">IF($B125=0," ",IF(LEFT(EDTC115[[#Headers],[EnterQ5]],6)="EnterQ","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"'!$A$9:$AD$120"),MATCH("2. Allergies and/or Reactions",INDIRECT("'" &amp; $D$33 &amp; "'!$A$9:$AD$9"),0),FALSE)/VLOOKUP($B125,INDIRECT("'" &amp; $D$33 &amp; "'!$A$9:$AD$120"),MATCH("# of Records Reviewed (denominator):",INDIRECT("'" &amp; $D$33 &amp; "'!$A$9:$AD$9"),0),FALSE))))))</f>
        <v xml:space="preserve"> </v>
      </c>
      <c r="I125" s="53" t="str">
        <f ca="1">IF($B125=0," ",IF(LEFT(EDTC115[[#Headers],[EnterQ6]],6)="EnterQ","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"'!$A$9:$AD$120"),MATCH("2. Allergies and/or Reactions",INDIRECT("'" &amp; $D$33 &amp; "'!$A$9:$AD$9"),0),FALSE)/VLOOKUP($B125,INDIRECT("'" &amp; $D$33 &amp; "'!$A$9:$AD$120"),MATCH("# of Records Reviewed (denominator):",INDIRECT("'" &amp; $D$33 &amp; "'!$A$9:$AD$9"),0),FALSE))))))</f>
        <v xml:space="preserve"> </v>
      </c>
      <c r="J125" s="53" t="str">
        <f ca="1">IF($B125=0," ",IF(LEFT(EDTC115[[#Headers],[EnterQ7]],6)="EnterQ","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"'!$A$9:$AD$120"),MATCH("2. Allergies and/or Reactions",INDIRECT("'" &amp; $D$33 &amp; "'!$A$9:$AD$9"),0),FALSE)/VLOOKUP($B125,INDIRECT("'" &amp; $D$33 &amp; "'!$A$9:$AD$120"),MATCH("# of Records Reviewed (denominator):",INDIRECT("'" &amp; $D$33 &amp; "'!$A$9:$AD$9"),0),FALSE))))))</f>
        <v xml:space="preserve"> </v>
      </c>
      <c r="K125" s="53" t="str">
        <f ca="1">IF($B125=0," ",IF(LEFT(EDTC115[[#Headers],[EnterQ8]],6)="EnterQ","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"'!$A$9:$AD$120"),MATCH("2. Allergies and/or Reactions",INDIRECT("'" &amp; $D$33 &amp; "'!$A$9:$AD$9"),0),FALSE)/VLOOKUP($B125,INDIRECT("'" &amp; $D$33 &amp; "'!$A$9:$AD$120"),MATCH("# of Records Reviewed (denominator):",INDIRECT("'" &amp; $D$33 &amp; "'!$A$9:$AD$9"),0),FALSE))))))</f>
        <v xml:space="preserve"> </v>
      </c>
    </row>
    <row r="126" spans="2:11" x14ac:dyDescent="0.25">
      <c r="B126" s="52">
        <f>IF('Update Master Hospital List'!D93=0,0,'Update Master Hospital List'!D93)</f>
        <v>0</v>
      </c>
      <c r="C126" s="52">
        <f>IF('Update Master Hospital List'!E93=0,0,'Update Master Hospital List'!E93)</f>
        <v>0</v>
      </c>
      <c r="D126" s="53" t="str">
        <f ca="1">IF($B126=0," ",IF(LEFT(EDTC115[[#Headers],[EnterQ1]],6)="EnterQ","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"'!$A$9:$AD$120"),MATCH("2. Allergies and/or Reactions",INDIRECT("'" &amp; $D$33 &amp; "'!$A$9:$AD$9"),0),FALSE)/VLOOKUP($B126,INDIRECT("'" &amp; $D$33 &amp; "'!$A$9:$AD$120"),MATCH("# of Records Reviewed (denominator):",INDIRECT("'" &amp; $D$33 &amp; "'!$A$9:$AD$9"),0),FALSE))))))</f>
        <v xml:space="preserve"> </v>
      </c>
      <c r="E126" s="53" t="str">
        <f ca="1">IF($B126=0," ",IF(LEFT(EDTC115[[#Headers],[EnterQ2]],6)="EnterQ","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"'!$A$9:$AD$120"),MATCH("2. Allergies and/or Reactions",INDIRECT("'" &amp; $D$33 &amp; "'!$A$9:$AD$9"),0),FALSE)/VLOOKUP($B126,INDIRECT("'" &amp; $D$33 &amp; "'!$A$9:$AD$120"),MATCH("# of Records Reviewed (denominator):",INDIRECT("'" &amp; $D$33 &amp; "'!$A$9:$AD$9"),0),FALSE))))))</f>
        <v xml:space="preserve"> </v>
      </c>
      <c r="F126" s="53" t="str">
        <f ca="1">IF($B126=0," ",IF(LEFT(EDTC115[[#Headers],[EnterQ3]],6)="EnterQ","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"'!$A$9:$AD$120"),MATCH("2. Allergies and/or Reactions",INDIRECT("'" &amp; $D$33 &amp; "'!$A$9:$AD$9"),0),FALSE)/VLOOKUP($B126,INDIRECT("'" &amp; $D$33 &amp; "'!$A$9:$AD$120"),MATCH("# of Records Reviewed (denominator):",INDIRECT("'" &amp; $D$33 &amp; "'!$A$9:$AD$9"),0),FALSE))))))</f>
        <v xml:space="preserve"> </v>
      </c>
      <c r="G126" s="53" t="str">
        <f ca="1">IF($B126=0," ",IF(LEFT(EDTC115[[#Headers],[EnterQ4]],6)="EnterQ","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"'!$A$9:$AD$120"),MATCH("2. Allergies and/or Reactions",INDIRECT("'" &amp; $D$33 &amp; "'!$A$9:$AD$9"),0),FALSE)/VLOOKUP($B126,INDIRECT("'" &amp; $D$33 &amp; "'!$A$9:$AD$120"),MATCH("# of Records Reviewed (denominator):",INDIRECT("'" &amp; $D$33 &amp; "'!$A$9:$AD$9"),0),FALSE))))))</f>
        <v xml:space="preserve"> </v>
      </c>
      <c r="H126" s="53" t="str">
        <f ca="1">IF($B126=0," ",IF(LEFT(EDTC115[[#Headers],[EnterQ5]],6)="EnterQ","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"'!$A$9:$AD$120"),MATCH("2. Allergies and/or Reactions",INDIRECT("'" &amp; $D$33 &amp; "'!$A$9:$AD$9"),0),FALSE)/VLOOKUP($B126,INDIRECT("'" &amp; $D$33 &amp; "'!$A$9:$AD$120"),MATCH("# of Records Reviewed (denominator):",INDIRECT("'" &amp; $D$33 &amp; "'!$A$9:$AD$9"),0),FALSE))))))</f>
        <v xml:space="preserve"> </v>
      </c>
      <c r="I126" s="53" t="str">
        <f ca="1">IF($B126=0," ",IF(LEFT(EDTC115[[#Headers],[EnterQ6]],6)="EnterQ","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"'!$A$9:$AD$120"),MATCH("2. Allergies and/or Reactions",INDIRECT("'" &amp; $D$33 &amp; "'!$A$9:$AD$9"),0),FALSE)/VLOOKUP($B126,INDIRECT("'" &amp; $D$33 &amp; "'!$A$9:$AD$120"),MATCH("# of Records Reviewed (denominator):",INDIRECT("'" &amp; $D$33 &amp; "'!$A$9:$AD$9"),0),FALSE))))))</f>
        <v xml:space="preserve"> </v>
      </c>
      <c r="J126" s="53" t="str">
        <f ca="1">IF($B126=0," ",IF(LEFT(EDTC115[[#Headers],[EnterQ7]],6)="EnterQ","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"'!$A$9:$AD$120"),MATCH("2. Allergies and/or Reactions",INDIRECT("'" &amp; $D$33 &amp; "'!$A$9:$AD$9"),0),FALSE)/VLOOKUP($B126,INDIRECT("'" &amp; $D$33 &amp; "'!$A$9:$AD$120"),MATCH("# of Records Reviewed (denominator):",INDIRECT("'" &amp; $D$33 &amp; "'!$A$9:$AD$9"),0),FALSE))))))</f>
        <v xml:space="preserve"> </v>
      </c>
      <c r="K126" s="53" t="str">
        <f ca="1">IF($B126=0," ",IF(LEFT(EDTC115[[#Headers],[EnterQ8]],6)="EnterQ","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"'!$A$9:$AD$120"),MATCH("2. Allergies and/or Reactions",INDIRECT("'" &amp; $D$33 &amp; "'!$A$9:$AD$9"),0),FALSE)/VLOOKUP($B126,INDIRECT("'" &amp; $D$33 &amp; "'!$A$9:$AD$120"),MATCH("# of Records Reviewed (denominator):",INDIRECT("'" &amp; $D$33 &amp; "'!$A$9:$AD$9"),0),FALSE))))))</f>
        <v xml:space="preserve"> </v>
      </c>
    </row>
    <row r="127" spans="2:11" x14ac:dyDescent="0.25">
      <c r="B127" s="52">
        <f>IF('Update Master Hospital List'!D94=0,0,'Update Master Hospital List'!D94)</f>
        <v>0</v>
      </c>
      <c r="C127" s="52">
        <f>IF('Update Master Hospital List'!E94=0,0,'Update Master Hospital List'!E94)</f>
        <v>0</v>
      </c>
      <c r="D127" s="53" t="str">
        <f ca="1">IF($B127=0," ",IF(LEFT(EDTC115[[#Headers],[EnterQ1]],6)="EnterQ","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"'!$A$9:$AD$120"),MATCH("2. Allergies and/or Reactions",INDIRECT("'" &amp; $D$33 &amp; "'!$A$9:$AD$9"),0),FALSE)/VLOOKUP($B127,INDIRECT("'" &amp; $D$33 &amp; "'!$A$9:$AD$120"),MATCH("# of Records Reviewed (denominator):",INDIRECT("'" &amp; $D$33 &amp; "'!$A$9:$AD$9"),0),FALSE))))))</f>
        <v xml:space="preserve"> </v>
      </c>
      <c r="E127" s="53" t="str">
        <f ca="1">IF($B127=0," ",IF(LEFT(EDTC115[[#Headers],[EnterQ2]],6)="EnterQ","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"'!$A$9:$AD$120"),MATCH("2. Allergies and/or Reactions",INDIRECT("'" &amp; $D$33 &amp; "'!$A$9:$AD$9"),0),FALSE)/VLOOKUP($B127,INDIRECT("'" &amp; $D$33 &amp; "'!$A$9:$AD$120"),MATCH("# of Records Reviewed (denominator):",INDIRECT("'" &amp; $D$33 &amp; "'!$A$9:$AD$9"),0),FALSE))))))</f>
        <v xml:space="preserve"> </v>
      </c>
      <c r="F127" s="53" t="str">
        <f ca="1">IF($B127=0," ",IF(LEFT(EDTC115[[#Headers],[EnterQ3]],6)="EnterQ","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"'!$A$9:$AD$120"),MATCH("2. Allergies and/or Reactions",INDIRECT("'" &amp; $D$33 &amp; "'!$A$9:$AD$9"),0),FALSE)/VLOOKUP($B127,INDIRECT("'" &amp; $D$33 &amp; "'!$A$9:$AD$120"),MATCH("# of Records Reviewed (denominator):",INDIRECT("'" &amp; $D$33 &amp; "'!$A$9:$AD$9"),0),FALSE))))))</f>
        <v xml:space="preserve"> </v>
      </c>
      <c r="G127" s="53" t="str">
        <f ca="1">IF($B127=0," ",IF(LEFT(EDTC115[[#Headers],[EnterQ4]],6)="EnterQ","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"'!$A$9:$AD$120"),MATCH("2. Allergies and/or Reactions",INDIRECT("'" &amp; $D$33 &amp; "'!$A$9:$AD$9"),0),FALSE)/VLOOKUP($B127,INDIRECT("'" &amp; $D$33 &amp; "'!$A$9:$AD$120"),MATCH("# of Records Reviewed (denominator):",INDIRECT("'" &amp; $D$33 &amp; "'!$A$9:$AD$9"),0),FALSE))))))</f>
        <v xml:space="preserve"> </v>
      </c>
      <c r="H127" s="53" t="str">
        <f ca="1">IF($B127=0," ",IF(LEFT(EDTC115[[#Headers],[EnterQ5]],6)="EnterQ","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"'!$A$9:$AD$120"),MATCH("2. Allergies and/or Reactions",INDIRECT("'" &amp; $D$33 &amp; "'!$A$9:$AD$9"),0),FALSE)/VLOOKUP($B127,INDIRECT("'" &amp; $D$33 &amp; "'!$A$9:$AD$120"),MATCH("# of Records Reviewed (denominator):",INDIRECT("'" &amp; $D$33 &amp; "'!$A$9:$AD$9"),0),FALSE))))))</f>
        <v xml:space="preserve"> </v>
      </c>
      <c r="I127" s="53" t="str">
        <f ca="1">IF($B127=0," ",IF(LEFT(EDTC115[[#Headers],[EnterQ6]],6)="EnterQ","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"'!$A$9:$AD$120"),MATCH("2. Allergies and/or Reactions",INDIRECT("'" &amp; $D$33 &amp; "'!$A$9:$AD$9"),0),FALSE)/VLOOKUP($B127,INDIRECT("'" &amp; $D$33 &amp; "'!$A$9:$AD$120"),MATCH("# of Records Reviewed (denominator):",INDIRECT("'" &amp; $D$33 &amp; "'!$A$9:$AD$9"),0),FALSE))))))</f>
        <v xml:space="preserve"> </v>
      </c>
      <c r="J127" s="53" t="str">
        <f ca="1">IF($B127=0," ",IF(LEFT(EDTC115[[#Headers],[EnterQ7]],6)="EnterQ","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"'!$A$9:$AD$120"),MATCH("2. Allergies and/or Reactions",INDIRECT("'" &amp; $D$33 &amp; "'!$A$9:$AD$9"),0),FALSE)/VLOOKUP($B127,INDIRECT("'" &amp; $D$33 &amp; "'!$A$9:$AD$120"),MATCH("# of Records Reviewed (denominator):",INDIRECT("'" &amp; $D$33 &amp; "'!$A$9:$AD$9"),0),FALSE))))))</f>
        <v xml:space="preserve"> </v>
      </c>
      <c r="K127" s="53" t="str">
        <f ca="1">IF($B127=0," ",IF(LEFT(EDTC115[[#Headers],[EnterQ8]],6)="EnterQ","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"'!$A$9:$AD$120"),MATCH("2. Allergies and/or Reactions",INDIRECT("'" &amp; $D$33 &amp; "'!$A$9:$AD$9"),0),FALSE)/VLOOKUP($B127,INDIRECT("'" &amp; $D$33 &amp; "'!$A$9:$AD$120"),MATCH("# of Records Reviewed (denominator):",INDIRECT("'" &amp; $D$33 &amp; "'!$A$9:$AD$9"),0),FALSE))))))</f>
        <v xml:space="preserve"> </v>
      </c>
    </row>
    <row r="128" spans="2:11" x14ac:dyDescent="0.25">
      <c r="B128" s="52">
        <f>IF('Update Master Hospital List'!D95=0,0,'Update Master Hospital List'!D95)</f>
        <v>0</v>
      </c>
      <c r="C128" s="52">
        <f>IF('Update Master Hospital List'!E95=0,0,'Update Master Hospital List'!E95)</f>
        <v>0</v>
      </c>
      <c r="D128" s="53" t="str">
        <f ca="1">IF($B128=0," ",IF(LEFT(EDTC115[[#Headers],[EnterQ1]],6)="EnterQ","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"'!$A$9:$AD$120"),MATCH("2. Allergies and/or Reactions",INDIRECT("'" &amp; $D$33 &amp; "'!$A$9:$AD$9"),0),FALSE)/VLOOKUP($B128,INDIRECT("'" &amp; $D$33 &amp; "'!$A$9:$AD$120"),MATCH("# of Records Reviewed (denominator):",INDIRECT("'" &amp; $D$33 &amp; "'!$A$9:$AD$9"),0),FALSE))))))</f>
        <v xml:space="preserve"> </v>
      </c>
      <c r="E128" s="53" t="str">
        <f ca="1">IF($B128=0," ",IF(LEFT(EDTC115[[#Headers],[EnterQ2]],6)="EnterQ","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"'!$A$9:$AD$120"),MATCH("2. Allergies and/or Reactions",INDIRECT("'" &amp; $D$33 &amp; "'!$A$9:$AD$9"),0),FALSE)/VLOOKUP($B128,INDIRECT("'" &amp; $D$33 &amp; "'!$A$9:$AD$120"),MATCH("# of Records Reviewed (denominator):",INDIRECT("'" &amp; $D$33 &amp; "'!$A$9:$AD$9"),0),FALSE))))))</f>
        <v xml:space="preserve"> </v>
      </c>
      <c r="F128" s="53" t="str">
        <f ca="1">IF($B128=0," ",IF(LEFT(EDTC115[[#Headers],[EnterQ3]],6)="EnterQ","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"'!$A$9:$AD$120"),MATCH("2. Allergies and/or Reactions",INDIRECT("'" &amp; $D$33 &amp; "'!$A$9:$AD$9"),0),FALSE)/VLOOKUP($B128,INDIRECT("'" &amp; $D$33 &amp; "'!$A$9:$AD$120"),MATCH("# of Records Reviewed (denominator):",INDIRECT("'" &amp; $D$33 &amp; "'!$A$9:$AD$9"),0),FALSE))))))</f>
        <v xml:space="preserve"> </v>
      </c>
      <c r="G128" s="53" t="str">
        <f ca="1">IF($B128=0," ",IF(LEFT(EDTC115[[#Headers],[EnterQ4]],6)="EnterQ","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"'!$A$9:$AD$120"),MATCH("2. Allergies and/or Reactions",INDIRECT("'" &amp; $D$33 &amp; "'!$A$9:$AD$9"),0),FALSE)/VLOOKUP($B128,INDIRECT("'" &amp; $D$33 &amp; "'!$A$9:$AD$120"),MATCH("# of Records Reviewed (denominator):",INDIRECT("'" &amp; $D$33 &amp; "'!$A$9:$AD$9"),0),FALSE))))))</f>
        <v xml:space="preserve"> </v>
      </c>
      <c r="H128" s="53" t="str">
        <f ca="1">IF($B128=0," ",IF(LEFT(EDTC115[[#Headers],[EnterQ5]],6)="EnterQ","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"'!$A$9:$AD$120"),MATCH("2. Allergies and/or Reactions",INDIRECT("'" &amp; $D$33 &amp; "'!$A$9:$AD$9"),0),FALSE)/VLOOKUP($B128,INDIRECT("'" &amp; $D$33 &amp; "'!$A$9:$AD$120"),MATCH("# of Records Reviewed (denominator):",INDIRECT("'" &amp; $D$33 &amp; "'!$A$9:$AD$9"),0),FALSE))))))</f>
        <v xml:space="preserve"> </v>
      </c>
      <c r="I128" s="53" t="str">
        <f ca="1">IF($B128=0," ",IF(LEFT(EDTC115[[#Headers],[EnterQ6]],6)="EnterQ","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"'!$A$9:$AD$120"),MATCH("2. Allergies and/or Reactions",INDIRECT("'" &amp; $D$33 &amp; "'!$A$9:$AD$9"),0),FALSE)/VLOOKUP($B128,INDIRECT("'" &amp; $D$33 &amp; "'!$A$9:$AD$120"),MATCH("# of Records Reviewed (denominator):",INDIRECT("'" &amp; $D$33 &amp; "'!$A$9:$AD$9"),0),FALSE))))))</f>
        <v xml:space="preserve"> </v>
      </c>
      <c r="J128" s="53" t="str">
        <f ca="1">IF($B128=0," ",IF(LEFT(EDTC115[[#Headers],[EnterQ7]],6)="EnterQ","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"'!$A$9:$AD$120"),MATCH("2. Allergies and/or Reactions",INDIRECT("'" &amp; $D$33 &amp; "'!$A$9:$AD$9"),0),FALSE)/VLOOKUP($B128,INDIRECT("'" &amp; $D$33 &amp; "'!$A$9:$AD$120"),MATCH("# of Records Reviewed (denominator):",INDIRECT("'" &amp; $D$33 &amp; "'!$A$9:$AD$9"),0),FALSE))))))</f>
        <v xml:space="preserve"> </v>
      </c>
      <c r="K128" s="53" t="str">
        <f ca="1">IF($B128=0," ",IF(LEFT(EDTC115[[#Headers],[EnterQ8]],6)="EnterQ","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"'!$A$9:$AD$120"),MATCH("2. Allergies and/or Reactions",INDIRECT("'" &amp; $D$33 &amp; "'!$A$9:$AD$9"),0),FALSE)/VLOOKUP($B128,INDIRECT("'" &amp; $D$33 &amp; "'!$A$9:$AD$120"),MATCH("# of Records Reviewed (denominator):",INDIRECT("'" &amp; $D$33 &amp; "'!$A$9:$AD$9"),0),FALSE))))))</f>
        <v xml:space="preserve"> </v>
      </c>
    </row>
    <row r="129" spans="2:11" x14ac:dyDescent="0.25">
      <c r="B129" s="52">
        <f>IF('Update Master Hospital List'!D96=0,0,'Update Master Hospital List'!D96)</f>
        <v>0</v>
      </c>
      <c r="C129" s="52">
        <f>IF('Update Master Hospital List'!E96=0,0,'Update Master Hospital List'!E96)</f>
        <v>0</v>
      </c>
      <c r="D129" s="53" t="str">
        <f ca="1">IF($B129=0," ",IF(LEFT(EDTC115[[#Headers],[EnterQ1]],6)="EnterQ","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"'!$A$9:$AD$120"),MATCH("2. Allergies and/or Reactions",INDIRECT("'" &amp; $D$33 &amp; "'!$A$9:$AD$9"),0),FALSE)/VLOOKUP($B129,INDIRECT("'" &amp; $D$33 &amp; "'!$A$9:$AD$120"),MATCH("# of Records Reviewed (denominator):",INDIRECT("'" &amp; $D$33 &amp; "'!$A$9:$AD$9"),0),FALSE))))))</f>
        <v xml:space="preserve"> </v>
      </c>
      <c r="E129" s="53" t="str">
        <f ca="1">IF($B129=0," ",IF(LEFT(EDTC115[[#Headers],[EnterQ2]],6)="EnterQ","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"'!$A$9:$AD$120"),MATCH("2. Allergies and/or Reactions",INDIRECT("'" &amp; $D$33 &amp; "'!$A$9:$AD$9"),0),FALSE)/VLOOKUP($B129,INDIRECT("'" &amp; $D$33 &amp; "'!$A$9:$AD$120"),MATCH("# of Records Reviewed (denominator):",INDIRECT("'" &amp; $D$33 &amp; "'!$A$9:$AD$9"),0),FALSE))))))</f>
        <v xml:space="preserve"> </v>
      </c>
      <c r="F129" s="53" t="str">
        <f ca="1">IF($B129=0," ",IF(LEFT(EDTC115[[#Headers],[EnterQ3]],6)="EnterQ","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"'!$A$9:$AD$120"),MATCH("2. Allergies and/or Reactions",INDIRECT("'" &amp; $D$33 &amp; "'!$A$9:$AD$9"),0),FALSE)/VLOOKUP($B129,INDIRECT("'" &amp; $D$33 &amp; "'!$A$9:$AD$120"),MATCH("# of Records Reviewed (denominator):",INDIRECT("'" &amp; $D$33 &amp; "'!$A$9:$AD$9"),0),FALSE))))))</f>
        <v xml:space="preserve"> </v>
      </c>
      <c r="G129" s="53" t="str">
        <f ca="1">IF($B129=0," ",IF(LEFT(EDTC115[[#Headers],[EnterQ4]],6)="EnterQ","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"'!$A$9:$AD$120"),MATCH("2. Allergies and/or Reactions",INDIRECT("'" &amp; $D$33 &amp; "'!$A$9:$AD$9"),0),FALSE)/VLOOKUP($B129,INDIRECT("'" &amp; $D$33 &amp; "'!$A$9:$AD$120"),MATCH("# of Records Reviewed (denominator):",INDIRECT("'" &amp; $D$33 &amp; "'!$A$9:$AD$9"),0),FALSE))))))</f>
        <v xml:space="preserve"> </v>
      </c>
      <c r="H129" s="53" t="str">
        <f ca="1">IF($B129=0," ",IF(LEFT(EDTC115[[#Headers],[EnterQ5]],6)="EnterQ","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"'!$A$9:$AD$120"),MATCH("2. Allergies and/or Reactions",INDIRECT("'" &amp; $D$33 &amp; "'!$A$9:$AD$9"),0),FALSE)/VLOOKUP($B129,INDIRECT("'" &amp; $D$33 &amp; "'!$A$9:$AD$120"),MATCH("# of Records Reviewed (denominator):",INDIRECT("'" &amp; $D$33 &amp; "'!$A$9:$AD$9"),0),FALSE))))))</f>
        <v xml:space="preserve"> </v>
      </c>
      <c r="I129" s="53" t="str">
        <f ca="1">IF($B129=0," ",IF(LEFT(EDTC115[[#Headers],[EnterQ6]],6)="EnterQ","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"'!$A$9:$AD$120"),MATCH("2. Allergies and/or Reactions",INDIRECT("'" &amp; $D$33 &amp; "'!$A$9:$AD$9"),0),FALSE)/VLOOKUP($B129,INDIRECT("'" &amp; $D$33 &amp; "'!$A$9:$AD$120"),MATCH("# of Records Reviewed (denominator):",INDIRECT("'" &amp; $D$33 &amp; "'!$A$9:$AD$9"),0),FALSE))))))</f>
        <v xml:space="preserve"> </v>
      </c>
      <c r="J129" s="53" t="str">
        <f ca="1">IF($B129=0," ",IF(LEFT(EDTC115[[#Headers],[EnterQ7]],6)="EnterQ","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"'!$A$9:$AD$120"),MATCH("2. Allergies and/or Reactions",INDIRECT("'" &amp; $D$33 &amp; "'!$A$9:$AD$9"),0),FALSE)/VLOOKUP($B129,INDIRECT("'" &amp; $D$33 &amp; "'!$A$9:$AD$120"),MATCH("# of Records Reviewed (denominator):",INDIRECT("'" &amp; $D$33 &amp; "'!$A$9:$AD$9"),0),FALSE))))))</f>
        <v xml:space="preserve"> </v>
      </c>
      <c r="K129" s="53" t="str">
        <f ca="1">IF($B129=0," ",IF(LEFT(EDTC115[[#Headers],[EnterQ8]],6)="EnterQ","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"'!$A$9:$AD$120"),MATCH("2. Allergies and/or Reactions",INDIRECT("'" &amp; $D$33 &amp; "'!$A$9:$AD$9"),0),FALSE)/VLOOKUP($B129,INDIRECT("'" &amp; $D$33 &amp; "'!$A$9:$AD$120"),MATCH("# of Records Reviewed (denominator):",INDIRECT("'" &amp; $D$33 &amp; "'!$A$9:$AD$9"),0),FALSE))))))</f>
        <v xml:space="preserve"> </v>
      </c>
    </row>
    <row r="130" spans="2:11" x14ac:dyDescent="0.25">
      <c r="B130" s="52">
        <f>IF('Update Master Hospital List'!D97=0,0,'Update Master Hospital List'!D97)</f>
        <v>0</v>
      </c>
      <c r="C130" s="52">
        <f>IF('Update Master Hospital List'!E97=0,0,'Update Master Hospital List'!E97)</f>
        <v>0</v>
      </c>
      <c r="D130" s="53" t="str">
        <f ca="1">IF($B130=0," ",IF(LEFT(EDTC115[[#Headers],[EnterQ1]],6)="EnterQ","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"'!$A$9:$AD$120"),MATCH("2. Allergies and/or Reactions",INDIRECT("'" &amp; $D$33 &amp; "'!$A$9:$AD$9"),0),FALSE)/VLOOKUP($B130,INDIRECT("'" &amp; $D$33 &amp; "'!$A$9:$AD$120"),MATCH("# of Records Reviewed (denominator):",INDIRECT("'" &amp; $D$33 &amp; "'!$A$9:$AD$9"),0),FALSE))))))</f>
        <v xml:space="preserve"> </v>
      </c>
      <c r="E130" s="53" t="str">
        <f ca="1">IF($B130=0," ",IF(LEFT(EDTC115[[#Headers],[EnterQ2]],6)="EnterQ","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"'!$A$9:$AD$120"),MATCH("2. Allergies and/or Reactions",INDIRECT("'" &amp; $D$33 &amp; "'!$A$9:$AD$9"),0),FALSE)/VLOOKUP($B130,INDIRECT("'" &amp; $D$33 &amp; "'!$A$9:$AD$120"),MATCH("# of Records Reviewed (denominator):",INDIRECT("'" &amp; $D$33 &amp; "'!$A$9:$AD$9"),0),FALSE))))))</f>
        <v xml:space="preserve"> </v>
      </c>
      <c r="F130" s="53" t="str">
        <f ca="1">IF($B130=0," ",IF(LEFT(EDTC115[[#Headers],[EnterQ3]],6)="EnterQ","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"'!$A$9:$AD$120"),MATCH("2. Allergies and/or Reactions",INDIRECT("'" &amp; $D$33 &amp; "'!$A$9:$AD$9"),0),FALSE)/VLOOKUP($B130,INDIRECT("'" &amp; $D$33 &amp; "'!$A$9:$AD$120"),MATCH("# of Records Reviewed (denominator):",INDIRECT("'" &amp; $D$33 &amp; "'!$A$9:$AD$9"),0),FALSE))))))</f>
        <v xml:space="preserve"> </v>
      </c>
      <c r="G130" s="53" t="str">
        <f ca="1">IF($B130=0," ",IF(LEFT(EDTC115[[#Headers],[EnterQ4]],6)="EnterQ","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"'!$A$9:$AD$120"),MATCH("2. Allergies and/or Reactions",INDIRECT("'" &amp; $D$33 &amp; "'!$A$9:$AD$9"),0),FALSE)/VLOOKUP($B130,INDIRECT("'" &amp; $D$33 &amp; "'!$A$9:$AD$120"),MATCH("# of Records Reviewed (denominator):",INDIRECT("'" &amp; $D$33 &amp; "'!$A$9:$AD$9"),0),FALSE))))))</f>
        <v xml:space="preserve"> </v>
      </c>
      <c r="H130" s="53" t="str">
        <f ca="1">IF($B130=0," ",IF(LEFT(EDTC115[[#Headers],[EnterQ5]],6)="EnterQ","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"'!$A$9:$AD$120"),MATCH("2. Allergies and/or Reactions",INDIRECT("'" &amp; $D$33 &amp; "'!$A$9:$AD$9"),0),FALSE)/VLOOKUP($B130,INDIRECT("'" &amp; $D$33 &amp; "'!$A$9:$AD$120"),MATCH("# of Records Reviewed (denominator):",INDIRECT("'" &amp; $D$33 &amp; "'!$A$9:$AD$9"),0),FALSE))))))</f>
        <v xml:space="preserve"> </v>
      </c>
      <c r="I130" s="53" t="str">
        <f ca="1">IF($B130=0," ",IF(LEFT(EDTC115[[#Headers],[EnterQ6]],6)="EnterQ","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"'!$A$9:$AD$120"),MATCH("2. Allergies and/or Reactions",INDIRECT("'" &amp; $D$33 &amp; "'!$A$9:$AD$9"),0),FALSE)/VLOOKUP($B130,INDIRECT("'" &amp; $D$33 &amp; "'!$A$9:$AD$120"),MATCH("# of Records Reviewed (denominator):",INDIRECT("'" &amp; $D$33 &amp; "'!$A$9:$AD$9"),0),FALSE))))))</f>
        <v xml:space="preserve"> </v>
      </c>
      <c r="J130" s="53" t="str">
        <f ca="1">IF($B130=0," ",IF(LEFT(EDTC115[[#Headers],[EnterQ7]],6)="EnterQ","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"'!$A$9:$AD$120"),MATCH("2. Allergies and/or Reactions",INDIRECT("'" &amp; $D$33 &amp; "'!$A$9:$AD$9"),0),FALSE)/VLOOKUP($B130,INDIRECT("'" &amp; $D$33 &amp; "'!$A$9:$AD$120"),MATCH("# of Records Reviewed (denominator):",INDIRECT("'" &amp; $D$33 &amp; "'!$A$9:$AD$9"),0),FALSE))))))</f>
        <v xml:space="preserve"> </v>
      </c>
      <c r="K130" s="53" t="str">
        <f ca="1">IF($B130=0," ",IF(LEFT(EDTC115[[#Headers],[EnterQ8]],6)="EnterQ","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"'!$A$9:$AD$120"),MATCH("2. Allergies and/or Reactions",INDIRECT("'" &amp; $D$33 &amp; "'!$A$9:$AD$9"),0),FALSE)/VLOOKUP($B130,INDIRECT("'" &amp; $D$33 &amp; "'!$A$9:$AD$120"),MATCH("# of Records Reviewed (denominator):",INDIRECT("'" &amp; $D$33 &amp; "'!$A$9:$AD$9"),0),FALSE))))))</f>
        <v xml:space="preserve"> </v>
      </c>
    </row>
    <row r="131" spans="2:11" x14ac:dyDescent="0.25">
      <c r="B131" s="52">
        <f>IF('Update Master Hospital List'!D98=0,0,'Update Master Hospital List'!D98)</f>
        <v>0</v>
      </c>
      <c r="C131" s="52">
        <f>IF('Update Master Hospital List'!E98=0,0,'Update Master Hospital List'!E98)</f>
        <v>0</v>
      </c>
      <c r="D131" s="53" t="str">
        <f ca="1">IF($B131=0," ",IF(LEFT(EDTC115[[#Headers],[EnterQ1]],6)="EnterQ","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"'!$A$9:$AD$120"),MATCH("2. Allergies and/or Reactions",INDIRECT("'" &amp; $D$33 &amp; "'!$A$9:$AD$9"),0),FALSE)/VLOOKUP($B131,INDIRECT("'" &amp; $D$33 &amp; "'!$A$9:$AD$120"),MATCH("# of Records Reviewed (denominator):",INDIRECT("'" &amp; $D$33 &amp; "'!$A$9:$AD$9"),0),FALSE))))))</f>
        <v xml:space="preserve"> </v>
      </c>
      <c r="E131" s="53" t="str">
        <f ca="1">IF($B131=0," ",IF(LEFT(EDTC115[[#Headers],[EnterQ2]],6)="EnterQ","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"'!$A$9:$AD$120"),MATCH("2. Allergies and/or Reactions",INDIRECT("'" &amp; $D$33 &amp; "'!$A$9:$AD$9"),0),FALSE)/VLOOKUP($B131,INDIRECT("'" &amp; $D$33 &amp; "'!$A$9:$AD$120"),MATCH("# of Records Reviewed (denominator):",INDIRECT("'" &amp; $D$33 &amp; "'!$A$9:$AD$9"),0),FALSE))))))</f>
        <v xml:space="preserve"> </v>
      </c>
      <c r="F131" s="53" t="str">
        <f ca="1">IF($B131=0," ",IF(LEFT(EDTC115[[#Headers],[EnterQ3]],6)="EnterQ","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"'!$A$9:$AD$120"),MATCH("2. Allergies and/or Reactions",INDIRECT("'" &amp; $D$33 &amp; "'!$A$9:$AD$9"),0),FALSE)/VLOOKUP($B131,INDIRECT("'" &amp; $D$33 &amp; "'!$A$9:$AD$120"),MATCH("# of Records Reviewed (denominator):",INDIRECT("'" &amp; $D$33 &amp; "'!$A$9:$AD$9"),0),FALSE))))))</f>
        <v xml:space="preserve"> </v>
      </c>
      <c r="G131" s="53" t="str">
        <f ca="1">IF($B131=0," ",IF(LEFT(EDTC115[[#Headers],[EnterQ4]],6)="EnterQ","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"'!$A$9:$AD$120"),MATCH("2. Allergies and/or Reactions",INDIRECT("'" &amp; $D$33 &amp; "'!$A$9:$AD$9"),0),FALSE)/VLOOKUP($B131,INDIRECT("'" &amp; $D$33 &amp; "'!$A$9:$AD$120"),MATCH("# of Records Reviewed (denominator):",INDIRECT("'" &amp; $D$33 &amp; "'!$A$9:$AD$9"),0),FALSE))))))</f>
        <v xml:space="preserve"> </v>
      </c>
      <c r="H131" s="53" t="str">
        <f ca="1">IF($B131=0," ",IF(LEFT(EDTC115[[#Headers],[EnterQ5]],6)="EnterQ","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"'!$A$9:$AD$120"),MATCH("2. Allergies and/or Reactions",INDIRECT("'" &amp; $D$33 &amp; "'!$A$9:$AD$9"),0),FALSE)/VLOOKUP($B131,INDIRECT("'" &amp; $D$33 &amp; "'!$A$9:$AD$120"),MATCH("# of Records Reviewed (denominator):",INDIRECT("'" &amp; $D$33 &amp; "'!$A$9:$AD$9"),0),FALSE))))))</f>
        <v xml:space="preserve"> </v>
      </c>
      <c r="I131" s="53" t="str">
        <f ca="1">IF($B131=0," ",IF(LEFT(EDTC115[[#Headers],[EnterQ6]],6)="EnterQ","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"'!$A$9:$AD$120"),MATCH("2. Allergies and/or Reactions",INDIRECT("'" &amp; $D$33 &amp; "'!$A$9:$AD$9"),0),FALSE)/VLOOKUP($B131,INDIRECT("'" &amp; $D$33 &amp; "'!$A$9:$AD$120"),MATCH("# of Records Reviewed (denominator):",INDIRECT("'" &amp; $D$33 &amp; "'!$A$9:$AD$9"),0),FALSE))))))</f>
        <v xml:space="preserve"> </v>
      </c>
      <c r="J131" s="53" t="str">
        <f ca="1">IF($B131=0," ",IF(LEFT(EDTC115[[#Headers],[EnterQ7]],6)="EnterQ","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"'!$A$9:$AD$120"),MATCH("2. Allergies and/or Reactions",INDIRECT("'" &amp; $D$33 &amp; "'!$A$9:$AD$9"),0),FALSE)/VLOOKUP($B131,INDIRECT("'" &amp; $D$33 &amp; "'!$A$9:$AD$120"),MATCH("# of Records Reviewed (denominator):",INDIRECT("'" &amp; $D$33 &amp; "'!$A$9:$AD$9"),0),FALSE))))))</f>
        <v xml:space="preserve"> </v>
      </c>
      <c r="K131" s="53" t="str">
        <f ca="1">IF($B131=0," ",IF(LEFT(EDTC115[[#Headers],[EnterQ8]],6)="EnterQ","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"'!$A$9:$AD$120"),MATCH("2. Allergies and/or Reactions",INDIRECT("'" &amp; $D$33 &amp; "'!$A$9:$AD$9"),0),FALSE)/VLOOKUP($B131,INDIRECT("'" &amp; $D$33 &amp; "'!$A$9:$AD$120"),MATCH("# of Records Reviewed (denominator):",INDIRECT("'" &amp; $D$33 &amp; "'!$A$9:$AD$9"),0),FALSE))))))</f>
        <v xml:space="preserve"> </v>
      </c>
    </row>
    <row r="132" spans="2:11" x14ac:dyDescent="0.25">
      <c r="B132" s="52">
        <f>IF('Update Master Hospital List'!D99=0,0,'Update Master Hospital List'!D99)</f>
        <v>0</v>
      </c>
      <c r="C132" s="52">
        <f>IF('Update Master Hospital List'!E99=0,0,'Update Master Hospital List'!E99)</f>
        <v>0</v>
      </c>
      <c r="D132" s="53" t="str">
        <f ca="1">IF($B132=0," ",IF(LEFT(EDTC115[[#Headers],[EnterQ1]],6)="EnterQ","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"'!$A$9:$AD$120"),MATCH("2. Allergies and/or Reactions",INDIRECT("'" &amp; $D$33 &amp; "'!$A$9:$AD$9"),0),FALSE)/VLOOKUP($B132,INDIRECT("'" &amp; $D$33 &amp; "'!$A$9:$AD$120"),MATCH("# of Records Reviewed (denominator):",INDIRECT("'" &amp; $D$33 &amp; "'!$A$9:$AD$9"),0),FALSE))))))</f>
        <v xml:space="preserve"> </v>
      </c>
      <c r="E132" s="53" t="str">
        <f ca="1">IF($B132=0," ",IF(LEFT(EDTC115[[#Headers],[EnterQ2]],6)="EnterQ","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"'!$A$9:$AD$120"),MATCH("2. Allergies and/or Reactions",INDIRECT("'" &amp; $D$33 &amp; "'!$A$9:$AD$9"),0),FALSE)/VLOOKUP($B132,INDIRECT("'" &amp; $D$33 &amp; "'!$A$9:$AD$120"),MATCH("# of Records Reviewed (denominator):",INDIRECT("'" &amp; $D$33 &amp; "'!$A$9:$AD$9"),0),FALSE))))))</f>
        <v xml:space="preserve"> </v>
      </c>
      <c r="F132" s="53" t="str">
        <f ca="1">IF($B132=0," ",IF(LEFT(EDTC115[[#Headers],[EnterQ3]],6)="EnterQ","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"'!$A$9:$AD$120"),MATCH("2. Allergies and/or Reactions",INDIRECT("'" &amp; $D$33 &amp; "'!$A$9:$AD$9"),0),FALSE)/VLOOKUP($B132,INDIRECT("'" &amp; $D$33 &amp; "'!$A$9:$AD$120"),MATCH("# of Records Reviewed (denominator):",INDIRECT("'" &amp; $D$33 &amp; "'!$A$9:$AD$9"),0),FALSE))))))</f>
        <v xml:space="preserve"> </v>
      </c>
      <c r="G132" s="53" t="str">
        <f ca="1">IF($B132=0," ",IF(LEFT(EDTC115[[#Headers],[EnterQ4]],6)="EnterQ","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"'!$A$9:$AD$120"),MATCH("2. Allergies and/or Reactions",INDIRECT("'" &amp; $D$33 &amp; "'!$A$9:$AD$9"),0),FALSE)/VLOOKUP($B132,INDIRECT("'" &amp; $D$33 &amp; "'!$A$9:$AD$120"),MATCH("# of Records Reviewed (denominator):",INDIRECT("'" &amp; $D$33 &amp; "'!$A$9:$AD$9"),0),FALSE))))))</f>
        <v xml:space="preserve"> </v>
      </c>
      <c r="H132" s="53" t="str">
        <f ca="1">IF($B132=0," ",IF(LEFT(EDTC115[[#Headers],[EnterQ5]],6)="EnterQ","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"'!$A$9:$AD$120"),MATCH("2. Allergies and/or Reactions",INDIRECT("'" &amp; $D$33 &amp; "'!$A$9:$AD$9"),0),FALSE)/VLOOKUP($B132,INDIRECT("'" &amp; $D$33 &amp; "'!$A$9:$AD$120"),MATCH("# of Records Reviewed (denominator):",INDIRECT("'" &amp; $D$33 &amp; "'!$A$9:$AD$9"),0),FALSE))))))</f>
        <v xml:space="preserve"> </v>
      </c>
      <c r="I132" s="53" t="str">
        <f ca="1">IF($B132=0," ",IF(LEFT(EDTC115[[#Headers],[EnterQ6]],6)="EnterQ","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"'!$A$9:$AD$120"),MATCH("2. Allergies and/or Reactions",INDIRECT("'" &amp; $D$33 &amp; "'!$A$9:$AD$9"),0),FALSE)/VLOOKUP($B132,INDIRECT("'" &amp; $D$33 &amp; "'!$A$9:$AD$120"),MATCH("# of Records Reviewed (denominator):",INDIRECT("'" &amp; $D$33 &amp; "'!$A$9:$AD$9"),0),FALSE))))))</f>
        <v xml:space="preserve"> </v>
      </c>
      <c r="J132" s="53" t="str">
        <f ca="1">IF($B132=0," ",IF(LEFT(EDTC115[[#Headers],[EnterQ7]],6)="EnterQ","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"'!$A$9:$AD$120"),MATCH("2. Allergies and/or Reactions",INDIRECT("'" &amp; $D$33 &amp; "'!$A$9:$AD$9"),0),FALSE)/VLOOKUP($B132,INDIRECT("'" &amp; $D$33 &amp; "'!$A$9:$AD$120"),MATCH("# of Records Reviewed (denominator):",INDIRECT("'" &amp; $D$33 &amp; "'!$A$9:$AD$9"),0),FALSE))))))</f>
        <v xml:space="preserve"> </v>
      </c>
      <c r="K132" s="53" t="str">
        <f ca="1">IF($B132=0," ",IF(LEFT(EDTC115[[#Headers],[EnterQ8]],6)="EnterQ","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"'!$A$9:$AD$120"),MATCH("2. Allergies and/or Reactions",INDIRECT("'" &amp; $D$33 &amp; "'!$A$9:$AD$9"),0),FALSE)/VLOOKUP($B132,INDIRECT("'" &amp; $D$33 &amp; "'!$A$9:$AD$120"),MATCH("# of Records Reviewed (denominator):",INDIRECT("'" &amp; $D$33 &amp; "'!$A$9:$AD$9"),0),FALSE))))))</f>
        <v xml:space="preserve"> </v>
      </c>
    </row>
    <row r="133" spans="2:11" x14ac:dyDescent="0.25">
      <c r="B133" s="52">
        <f>IF('Update Master Hospital List'!D100=0,0,'Update Master Hospital List'!D100)</f>
        <v>0</v>
      </c>
      <c r="C133" s="52">
        <f>IF('Update Master Hospital List'!E100=0,0,'Update Master Hospital List'!E100)</f>
        <v>0</v>
      </c>
      <c r="D133" s="53" t="str">
        <f ca="1">IF($B133=0," ",IF(LEFT(EDTC115[[#Headers],[EnterQ1]],6)="EnterQ","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"'!$A$9:$AD$120"),MATCH("2. Allergies and/or Reactions",INDIRECT("'" &amp; $D$33 &amp; "'!$A$9:$AD$9"),0),FALSE)/VLOOKUP($B133,INDIRECT("'" &amp; $D$33 &amp; "'!$A$9:$AD$120"),MATCH("# of Records Reviewed (denominator):",INDIRECT("'" &amp; $D$33 &amp; "'!$A$9:$AD$9"),0),FALSE))))))</f>
        <v xml:space="preserve"> </v>
      </c>
      <c r="E133" s="53" t="str">
        <f ca="1">IF($B133=0," ",IF(LEFT(EDTC115[[#Headers],[EnterQ2]],6)="EnterQ","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"'!$A$9:$AD$120"),MATCH("2. Allergies and/or Reactions",INDIRECT("'" &amp; $D$33 &amp; "'!$A$9:$AD$9"),0),FALSE)/VLOOKUP($B133,INDIRECT("'" &amp; $D$33 &amp; "'!$A$9:$AD$120"),MATCH("# of Records Reviewed (denominator):",INDIRECT("'" &amp; $D$33 &amp; "'!$A$9:$AD$9"),0),FALSE))))))</f>
        <v xml:space="preserve"> </v>
      </c>
      <c r="F133" s="53" t="str">
        <f ca="1">IF($B133=0," ",IF(LEFT(EDTC115[[#Headers],[EnterQ3]],6)="EnterQ","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"'!$A$9:$AD$120"),MATCH("2. Allergies and/or Reactions",INDIRECT("'" &amp; $D$33 &amp; "'!$A$9:$AD$9"),0),FALSE)/VLOOKUP($B133,INDIRECT("'" &amp; $D$33 &amp; "'!$A$9:$AD$120"),MATCH("# of Records Reviewed (denominator):",INDIRECT("'" &amp; $D$33 &amp; "'!$A$9:$AD$9"),0),FALSE))))))</f>
        <v xml:space="preserve"> </v>
      </c>
      <c r="G133" s="53" t="str">
        <f ca="1">IF($B133=0," ",IF(LEFT(EDTC115[[#Headers],[EnterQ4]],6)="EnterQ","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"'!$A$9:$AD$120"),MATCH("2. Allergies and/or Reactions",INDIRECT("'" &amp; $D$33 &amp; "'!$A$9:$AD$9"),0),FALSE)/VLOOKUP($B133,INDIRECT("'" &amp; $D$33 &amp; "'!$A$9:$AD$120"),MATCH("# of Records Reviewed (denominator):",INDIRECT("'" &amp; $D$33 &amp; "'!$A$9:$AD$9"),0),FALSE))))))</f>
        <v xml:space="preserve"> </v>
      </c>
      <c r="H133" s="53" t="str">
        <f ca="1">IF($B133=0," ",IF(LEFT(EDTC115[[#Headers],[EnterQ5]],6)="EnterQ","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"'!$A$9:$AD$120"),MATCH("2. Allergies and/or Reactions",INDIRECT("'" &amp; $D$33 &amp; "'!$A$9:$AD$9"),0),FALSE)/VLOOKUP($B133,INDIRECT("'" &amp; $D$33 &amp; "'!$A$9:$AD$120"),MATCH("# of Records Reviewed (denominator):",INDIRECT("'" &amp; $D$33 &amp; "'!$A$9:$AD$9"),0),FALSE))))))</f>
        <v xml:space="preserve"> </v>
      </c>
      <c r="I133" s="53" t="str">
        <f ca="1">IF($B133=0," ",IF(LEFT(EDTC115[[#Headers],[EnterQ6]],6)="EnterQ","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"'!$A$9:$AD$120"),MATCH("2. Allergies and/or Reactions",INDIRECT("'" &amp; $D$33 &amp; "'!$A$9:$AD$9"),0),FALSE)/VLOOKUP($B133,INDIRECT("'" &amp; $D$33 &amp; "'!$A$9:$AD$120"),MATCH("# of Records Reviewed (denominator):",INDIRECT("'" &amp; $D$33 &amp; "'!$A$9:$AD$9"),0),FALSE))))))</f>
        <v xml:space="preserve"> </v>
      </c>
      <c r="J133" s="53" t="str">
        <f ca="1">IF($B133=0," ",IF(LEFT(EDTC115[[#Headers],[EnterQ7]],6)="EnterQ","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"'!$A$9:$AD$120"),MATCH("2. Allergies and/or Reactions",INDIRECT("'" &amp; $D$33 &amp; "'!$A$9:$AD$9"),0),FALSE)/VLOOKUP($B133,INDIRECT("'" &amp; $D$33 &amp; "'!$A$9:$AD$120"),MATCH("# of Records Reviewed (denominator):",INDIRECT("'" &amp; $D$33 &amp; "'!$A$9:$AD$9"),0),FALSE))))))</f>
        <v xml:space="preserve"> </v>
      </c>
      <c r="K133" s="53" t="str">
        <f ca="1">IF($B133=0," ",IF(LEFT(EDTC115[[#Headers],[EnterQ8]],6)="EnterQ","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"'!$A$9:$AD$120"),MATCH("2. Allergies and/or Reactions",INDIRECT("'" &amp; $D$33 &amp; "'!$A$9:$AD$9"),0),FALSE)/VLOOKUP($B133,INDIRECT("'" &amp; $D$33 &amp; "'!$A$9:$AD$120"),MATCH("# of Records Reviewed (denominator):",INDIRECT("'" &amp; $D$33 &amp; "'!$A$9:$AD$9"),0),FALSE))))))</f>
        <v xml:space="preserve"> </v>
      </c>
    </row>
    <row r="134" spans="2:11" x14ac:dyDescent="0.25">
      <c r="B134" s="52">
        <f>IF('Update Master Hospital List'!D101=0,0,'Update Master Hospital List'!D101)</f>
        <v>0</v>
      </c>
      <c r="C134" s="52">
        <f>IF('Update Master Hospital List'!E101=0,0,'Update Master Hospital List'!E101)</f>
        <v>0</v>
      </c>
      <c r="D134" s="53" t="str">
        <f ca="1">IF($B134=0," ",IF(LEFT(EDTC115[[#Headers],[EnterQ1]],6)="EnterQ","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"'!$A$9:$AD$120"),MATCH("2. Allergies and/or Reactions",INDIRECT("'" &amp; $D$33 &amp; "'!$A$9:$AD$9"),0),FALSE)/VLOOKUP($B134,INDIRECT("'" &amp; $D$33 &amp; "'!$A$9:$AD$120"),MATCH("# of Records Reviewed (denominator):",INDIRECT("'" &amp; $D$33 &amp; "'!$A$9:$AD$9"),0),FALSE))))))</f>
        <v xml:space="preserve"> </v>
      </c>
      <c r="E134" s="53" t="str">
        <f ca="1">IF($B134=0," ",IF(LEFT(EDTC115[[#Headers],[EnterQ2]],6)="EnterQ","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"'!$A$9:$AD$120"),MATCH("2. Allergies and/or Reactions",INDIRECT("'" &amp; $D$33 &amp; "'!$A$9:$AD$9"),0),FALSE)/VLOOKUP($B134,INDIRECT("'" &amp; $D$33 &amp; "'!$A$9:$AD$120"),MATCH("# of Records Reviewed (denominator):",INDIRECT("'" &amp; $D$33 &amp; "'!$A$9:$AD$9"),0),FALSE))))))</f>
        <v xml:space="preserve"> </v>
      </c>
      <c r="F134" s="53" t="str">
        <f ca="1">IF($B134=0," ",IF(LEFT(EDTC115[[#Headers],[EnterQ3]],6)="EnterQ","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"'!$A$9:$AD$120"),MATCH("2. Allergies and/or Reactions",INDIRECT("'" &amp; $D$33 &amp; "'!$A$9:$AD$9"),0),FALSE)/VLOOKUP($B134,INDIRECT("'" &amp; $D$33 &amp; "'!$A$9:$AD$120"),MATCH("# of Records Reviewed (denominator):",INDIRECT("'" &amp; $D$33 &amp; "'!$A$9:$AD$9"),0),FALSE))))))</f>
        <v xml:space="preserve"> </v>
      </c>
      <c r="G134" s="53" t="str">
        <f ca="1">IF($B134=0," ",IF(LEFT(EDTC115[[#Headers],[EnterQ4]],6)="EnterQ","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"'!$A$9:$AD$120"),MATCH("2. Allergies and/or Reactions",INDIRECT("'" &amp; $D$33 &amp; "'!$A$9:$AD$9"),0),FALSE)/VLOOKUP($B134,INDIRECT("'" &amp; $D$33 &amp; "'!$A$9:$AD$120"),MATCH("# of Records Reviewed (denominator):",INDIRECT("'" &amp; $D$33 &amp; "'!$A$9:$AD$9"),0),FALSE))))))</f>
        <v xml:space="preserve"> </v>
      </c>
      <c r="H134" s="53" t="str">
        <f ca="1">IF($B134=0," ",IF(LEFT(EDTC115[[#Headers],[EnterQ5]],6)="EnterQ","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"'!$A$9:$AD$120"),MATCH("2. Allergies and/or Reactions",INDIRECT("'" &amp; $D$33 &amp; "'!$A$9:$AD$9"),0),FALSE)/VLOOKUP($B134,INDIRECT("'" &amp; $D$33 &amp; "'!$A$9:$AD$120"),MATCH("# of Records Reviewed (denominator):",INDIRECT("'" &amp; $D$33 &amp; "'!$A$9:$AD$9"),0),FALSE))))))</f>
        <v xml:space="preserve"> </v>
      </c>
      <c r="I134" s="53" t="str">
        <f ca="1">IF($B134=0," ",IF(LEFT(EDTC115[[#Headers],[EnterQ6]],6)="EnterQ","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"'!$A$9:$AD$120"),MATCH("2. Allergies and/or Reactions",INDIRECT("'" &amp; $D$33 &amp; "'!$A$9:$AD$9"),0),FALSE)/VLOOKUP($B134,INDIRECT("'" &amp; $D$33 &amp; "'!$A$9:$AD$120"),MATCH("# of Records Reviewed (denominator):",INDIRECT("'" &amp; $D$33 &amp; "'!$A$9:$AD$9"),0),FALSE))))))</f>
        <v xml:space="preserve"> </v>
      </c>
      <c r="J134" s="53" t="str">
        <f ca="1">IF($B134=0," ",IF(LEFT(EDTC115[[#Headers],[EnterQ7]],6)="EnterQ","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"'!$A$9:$AD$120"),MATCH("2. Allergies and/or Reactions",INDIRECT("'" &amp; $D$33 &amp; "'!$A$9:$AD$9"),0),FALSE)/VLOOKUP($B134,INDIRECT("'" &amp; $D$33 &amp; "'!$A$9:$AD$120"),MATCH("# of Records Reviewed (denominator):",INDIRECT("'" &amp; $D$33 &amp; "'!$A$9:$AD$9"),0),FALSE))))))</f>
        <v xml:space="preserve"> </v>
      </c>
      <c r="K134" s="53" t="str">
        <f ca="1">IF($B134=0," ",IF(LEFT(EDTC115[[#Headers],[EnterQ8]],6)="EnterQ","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"'!$A$9:$AD$120"),MATCH("2. Allergies and/or Reactions",INDIRECT("'" &amp; $D$33 &amp; "'!$A$9:$AD$9"),0),FALSE)/VLOOKUP($B134,INDIRECT("'" &amp; $D$33 &amp; "'!$A$9:$AD$120"),MATCH("# of Records Reviewed (denominator):",INDIRECT("'" &amp; $D$33 &amp; "'!$A$9:$AD$9"),0),FALSE))))))</f>
        <v xml:space="preserve"> </v>
      </c>
    </row>
    <row r="135" spans="2:11" x14ac:dyDescent="0.25">
      <c r="B135" s="52">
        <f>IF('Update Master Hospital List'!D102=0,0,'Update Master Hospital List'!D102)</f>
        <v>0</v>
      </c>
      <c r="C135" s="52">
        <f>IF('Update Master Hospital List'!E102=0,0,'Update Master Hospital List'!E102)</f>
        <v>0</v>
      </c>
      <c r="D135" s="53" t="str">
        <f ca="1">IF($B135=0," ",IF(LEFT(EDTC115[[#Headers],[EnterQ1]],6)="EnterQ","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"'!$A$9:$AD$120"),MATCH("2. Allergies and/or Reactions",INDIRECT("'" &amp; $D$33 &amp; "'!$A$9:$AD$9"),0),FALSE)/VLOOKUP($B135,INDIRECT("'" &amp; $D$33 &amp; "'!$A$9:$AD$120"),MATCH("# of Records Reviewed (denominator):",INDIRECT("'" &amp; $D$33 &amp; "'!$A$9:$AD$9"),0),FALSE))))))</f>
        <v xml:space="preserve"> </v>
      </c>
      <c r="E135" s="53" t="str">
        <f ca="1">IF($B135=0," ",IF(LEFT(EDTC115[[#Headers],[EnterQ2]],6)="EnterQ","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"'!$A$9:$AD$120"),MATCH("2. Allergies and/or Reactions",INDIRECT("'" &amp; $D$33 &amp; "'!$A$9:$AD$9"),0),FALSE)/VLOOKUP($B135,INDIRECT("'" &amp; $D$33 &amp; "'!$A$9:$AD$120"),MATCH("# of Records Reviewed (denominator):",INDIRECT("'" &amp; $D$33 &amp; "'!$A$9:$AD$9"),0),FALSE))))))</f>
        <v xml:space="preserve"> </v>
      </c>
      <c r="F135" s="53" t="str">
        <f ca="1">IF($B135=0," ",IF(LEFT(EDTC115[[#Headers],[EnterQ3]],6)="EnterQ","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"'!$A$9:$AD$120"),MATCH("2. Allergies and/or Reactions",INDIRECT("'" &amp; $D$33 &amp; "'!$A$9:$AD$9"),0),FALSE)/VLOOKUP($B135,INDIRECT("'" &amp; $D$33 &amp; "'!$A$9:$AD$120"),MATCH("# of Records Reviewed (denominator):",INDIRECT("'" &amp; $D$33 &amp; "'!$A$9:$AD$9"),0),FALSE))))))</f>
        <v xml:space="preserve"> </v>
      </c>
      <c r="G135" s="53" t="str">
        <f ca="1">IF($B135=0," ",IF(LEFT(EDTC115[[#Headers],[EnterQ4]],6)="EnterQ","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"'!$A$9:$AD$120"),MATCH("2. Allergies and/or Reactions",INDIRECT("'" &amp; $D$33 &amp; "'!$A$9:$AD$9"),0),FALSE)/VLOOKUP($B135,INDIRECT("'" &amp; $D$33 &amp; "'!$A$9:$AD$120"),MATCH("# of Records Reviewed (denominator):",INDIRECT("'" &amp; $D$33 &amp; "'!$A$9:$AD$9"),0),FALSE))))))</f>
        <v xml:space="preserve"> </v>
      </c>
      <c r="H135" s="53" t="str">
        <f ca="1">IF($B135=0," ",IF(LEFT(EDTC115[[#Headers],[EnterQ5]],6)="EnterQ","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"'!$A$9:$AD$120"),MATCH("2. Allergies and/or Reactions",INDIRECT("'" &amp; $D$33 &amp; "'!$A$9:$AD$9"),0),FALSE)/VLOOKUP($B135,INDIRECT("'" &amp; $D$33 &amp; "'!$A$9:$AD$120"),MATCH("# of Records Reviewed (denominator):",INDIRECT("'" &amp; $D$33 &amp; "'!$A$9:$AD$9"),0),FALSE))))))</f>
        <v xml:space="preserve"> </v>
      </c>
      <c r="I135" s="53" t="str">
        <f ca="1">IF($B135=0," ",IF(LEFT(EDTC115[[#Headers],[EnterQ6]],6)="EnterQ","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"'!$A$9:$AD$120"),MATCH("2. Allergies and/or Reactions",INDIRECT("'" &amp; $D$33 &amp; "'!$A$9:$AD$9"),0),FALSE)/VLOOKUP($B135,INDIRECT("'" &amp; $D$33 &amp; "'!$A$9:$AD$120"),MATCH("# of Records Reviewed (denominator):",INDIRECT("'" &amp; $D$33 &amp; "'!$A$9:$AD$9"),0),FALSE))))))</f>
        <v xml:space="preserve"> </v>
      </c>
      <c r="J135" s="53" t="str">
        <f ca="1">IF($B135=0," ",IF(LEFT(EDTC115[[#Headers],[EnterQ7]],6)="EnterQ","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"'!$A$9:$AD$120"),MATCH("2. Allergies and/or Reactions",INDIRECT("'" &amp; $D$33 &amp; "'!$A$9:$AD$9"),0),FALSE)/VLOOKUP($B135,INDIRECT("'" &amp; $D$33 &amp; "'!$A$9:$AD$120"),MATCH("# of Records Reviewed (denominator):",INDIRECT("'" &amp; $D$33 &amp; "'!$A$9:$AD$9"),0),FALSE))))))</f>
        <v xml:space="preserve"> </v>
      </c>
      <c r="K135" s="53" t="str">
        <f ca="1">IF($B135=0," ",IF(LEFT(EDTC115[[#Headers],[EnterQ8]],6)="EnterQ","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"'!$A$9:$AD$120"),MATCH("2. Allergies and/or Reactions",INDIRECT("'" &amp; $D$33 &amp; "'!$A$9:$AD$9"),0),FALSE)/VLOOKUP($B135,INDIRECT("'" &amp; $D$33 &amp; "'!$A$9:$AD$120"),MATCH("# of Records Reviewed (denominator):",INDIRECT("'" &amp; $D$33 &amp; "'!$A$9:$AD$9"),0),FALSE))))))</f>
        <v xml:space="preserve"> </v>
      </c>
    </row>
    <row r="136" spans="2:11" x14ac:dyDescent="0.25">
      <c r="B136" s="52">
        <f>IF('Update Master Hospital List'!D103=0,0,'Update Master Hospital List'!D103)</f>
        <v>0</v>
      </c>
      <c r="C136" s="52">
        <f>IF('Update Master Hospital List'!E103=0,0,'Update Master Hospital List'!E103)</f>
        <v>0</v>
      </c>
      <c r="D136" s="53" t="str">
        <f ca="1">IF($B136=0," ",IF(LEFT(EDTC115[[#Headers],[EnterQ1]],6)="EnterQ","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"'!$A$9:$AD$120"),MATCH("2. Allergies and/or Reactions",INDIRECT("'" &amp; $D$33 &amp; "'!$A$9:$AD$9"),0),FALSE)/VLOOKUP($B136,INDIRECT("'" &amp; $D$33 &amp; "'!$A$9:$AD$120"),MATCH("# of Records Reviewed (denominator):",INDIRECT("'" &amp; $D$33 &amp; "'!$A$9:$AD$9"),0),FALSE))))))</f>
        <v xml:space="preserve"> </v>
      </c>
      <c r="E136" s="53" t="str">
        <f ca="1">IF($B136=0," ",IF(LEFT(EDTC115[[#Headers],[EnterQ2]],6)="EnterQ","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"'!$A$9:$AD$120"),MATCH("2. Allergies and/or Reactions",INDIRECT("'" &amp; $D$33 &amp; "'!$A$9:$AD$9"),0),FALSE)/VLOOKUP($B136,INDIRECT("'" &amp; $D$33 &amp; "'!$A$9:$AD$120"),MATCH("# of Records Reviewed (denominator):",INDIRECT("'" &amp; $D$33 &amp; "'!$A$9:$AD$9"),0),FALSE))))))</f>
        <v xml:space="preserve"> </v>
      </c>
      <c r="F136" s="53" t="str">
        <f ca="1">IF($B136=0," ",IF(LEFT(EDTC115[[#Headers],[EnterQ3]],6)="EnterQ","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"'!$A$9:$AD$120"),MATCH("2. Allergies and/or Reactions",INDIRECT("'" &amp; $D$33 &amp; "'!$A$9:$AD$9"),0),FALSE)/VLOOKUP($B136,INDIRECT("'" &amp; $D$33 &amp; "'!$A$9:$AD$120"),MATCH("# of Records Reviewed (denominator):",INDIRECT("'" &amp; $D$33 &amp; "'!$A$9:$AD$9"),0),FALSE))))))</f>
        <v xml:space="preserve"> </v>
      </c>
      <c r="G136" s="53" t="str">
        <f ca="1">IF($B136=0," ",IF(LEFT(EDTC115[[#Headers],[EnterQ4]],6)="EnterQ","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"'!$A$9:$AD$120"),MATCH("2. Allergies and/or Reactions",INDIRECT("'" &amp; $D$33 &amp; "'!$A$9:$AD$9"),0),FALSE)/VLOOKUP($B136,INDIRECT("'" &amp; $D$33 &amp; "'!$A$9:$AD$120"),MATCH("# of Records Reviewed (denominator):",INDIRECT("'" &amp; $D$33 &amp; "'!$A$9:$AD$9"),0),FALSE))))))</f>
        <v xml:space="preserve"> </v>
      </c>
      <c r="H136" s="53" t="str">
        <f ca="1">IF($B136=0," ",IF(LEFT(EDTC115[[#Headers],[EnterQ5]],6)="EnterQ","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"'!$A$9:$AD$120"),MATCH("2. Allergies and/or Reactions",INDIRECT("'" &amp; $D$33 &amp; "'!$A$9:$AD$9"),0),FALSE)/VLOOKUP($B136,INDIRECT("'" &amp; $D$33 &amp; "'!$A$9:$AD$120"),MATCH("# of Records Reviewed (denominator):",INDIRECT("'" &amp; $D$33 &amp; "'!$A$9:$AD$9"),0),FALSE))))))</f>
        <v xml:space="preserve"> </v>
      </c>
      <c r="I136" s="53" t="str">
        <f ca="1">IF($B136=0," ",IF(LEFT(EDTC115[[#Headers],[EnterQ6]],6)="EnterQ","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"'!$A$9:$AD$120"),MATCH("2. Allergies and/or Reactions",INDIRECT("'" &amp; $D$33 &amp; "'!$A$9:$AD$9"),0),FALSE)/VLOOKUP($B136,INDIRECT("'" &amp; $D$33 &amp; "'!$A$9:$AD$120"),MATCH("# of Records Reviewed (denominator):",INDIRECT("'" &amp; $D$33 &amp; "'!$A$9:$AD$9"),0),FALSE))))))</f>
        <v xml:space="preserve"> </v>
      </c>
      <c r="J136" s="53" t="str">
        <f ca="1">IF($B136=0," ",IF(LEFT(EDTC115[[#Headers],[EnterQ7]],6)="EnterQ","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"'!$A$9:$AD$120"),MATCH("2. Allergies and/or Reactions",INDIRECT("'" &amp; $D$33 &amp; "'!$A$9:$AD$9"),0),FALSE)/VLOOKUP($B136,INDIRECT("'" &amp; $D$33 &amp; "'!$A$9:$AD$120"),MATCH("# of Records Reviewed (denominator):",INDIRECT("'" &amp; $D$33 &amp; "'!$A$9:$AD$9"),0),FALSE))))))</f>
        <v xml:space="preserve"> </v>
      </c>
      <c r="K136" s="53" t="str">
        <f ca="1">IF($B136=0," ",IF(LEFT(EDTC115[[#Headers],[EnterQ8]],6)="EnterQ","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"'!$A$9:$AD$120"),MATCH("2. Allergies and/or Reactions",INDIRECT("'" &amp; $D$33 &amp; "'!$A$9:$AD$9"),0),FALSE)/VLOOKUP($B136,INDIRECT("'" &amp; $D$33 &amp; "'!$A$9:$AD$120"),MATCH("# of Records Reviewed (denominator):",INDIRECT("'" &amp; $D$33 &amp; "'!$A$9:$AD$9"),0),FALSE))))))</f>
        <v xml:space="preserve"> </v>
      </c>
    </row>
    <row r="137" spans="2:11" x14ac:dyDescent="0.25">
      <c r="B137" s="52">
        <f>IF('Update Master Hospital List'!D104=0,0,'Update Master Hospital List'!D104)</f>
        <v>0</v>
      </c>
      <c r="C137" s="52">
        <f>IF('Update Master Hospital List'!E104=0,0,'Update Master Hospital List'!E104)</f>
        <v>0</v>
      </c>
      <c r="D137" s="53" t="str">
        <f ca="1">IF($B137=0," ",IF(LEFT(EDTC115[[#Headers],[EnterQ1]],6)="EnterQ","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"'!$A$9:$AD$120"),MATCH("2. Allergies and/or Reactions",INDIRECT("'" &amp; $D$33 &amp; "'!$A$9:$AD$9"),0),FALSE)/VLOOKUP($B137,INDIRECT("'" &amp; $D$33 &amp; "'!$A$9:$AD$120"),MATCH("# of Records Reviewed (denominator):",INDIRECT("'" &amp; $D$33 &amp; "'!$A$9:$AD$9"),0),FALSE))))))</f>
        <v xml:space="preserve"> </v>
      </c>
      <c r="E137" s="53" t="str">
        <f ca="1">IF($B137=0," ",IF(LEFT(EDTC115[[#Headers],[EnterQ2]],6)="EnterQ","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"'!$A$9:$AD$120"),MATCH("2. Allergies and/or Reactions",INDIRECT("'" &amp; $D$33 &amp; "'!$A$9:$AD$9"),0),FALSE)/VLOOKUP($B137,INDIRECT("'" &amp; $D$33 &amp; "'!$A$9:$AD$120"),MATCH("# of Records Reviewed (denominator):",INDIRECT("'" &amp; $D$33 &amp; "'!$A$9:$AD$9"),0),FALSE))))))</f>
        <v xml:space="preserve"> </v>
      </c>
      <c r="F137" s="53" t="str">
        <f ca="1">IF($B137=0," ",IF(LEFT(EDTC115[[#Headers],[EnterQ3]],6)="EnterQ","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"'!$A$9:$AD$120"),MATCH("2. Allergies and/or Reactions",INDIRECT("'" &amp; $D$33 &amp; "'!$A$9:$AD$9"),0),FALSE)/VLOOKUP($B137,INDIRECT("'" &amp; $D$33 &amp; "'!$A$9:$AD$120"),MATCH("# of Records Reviewed (denominator):",INDIRECT("'" &amp; $D$33 &amp; "'!$A$9:$AD$9"),0),FALSE))))))</f>
        <v xml:space="preserve"> </v>
      </c>
      <c r="G137" s="53" t="str">
        <f ca="1">IF($B137=0," ",IF(LEFT(EDTC115[[#Headers],[EnterQ4]],6)="EnterQ","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"'!$A$9:$AD$120"),MATCH("2. Allergies and/or Reactions",INDIRECT("'" &amp; $D$33 &amp; "'!$A$9:$AD$9"),0),FALSE)/VLOOKUP($B137,INDIRECT("'" &amp; $D$33 &amp; "'!$A$9:$AD$120"),MATCH("# of Records Reviewed (denominator):",INDIRECT("'" &amp; $D$33 &amp; "'!$A$9:$AD$9"),0),FALSE))))))</f>
        <v xml:space="preserve"> </v>
      </c>
      <c r="H137" s="53" t="str">
        <f ca="1">IF($B137=0," ",IF(LEFT(EDTC115[[#Headers],[EnterQ5]],6)="EnterQ","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"'!$A$9:$AD$120"),MATCH("2. Allergies and/or Reactions",INDIRECT("'" &amp; $D$33 &amp; "'!$A$9:$AD$9"),0),FALSE)/VLOOKUP($B137,INDIRECT("'" &amp; $D$33 &amp; "'!$A$9:$AD$120"),MATCH("# of Records Reviewed (denominator):",INDIRECT("'" &amp; $D$33 &amp; "'!$A$9:$AD$9"),0),FALSE))))))</f>
        <v xml:space="preserve"> </v>
      </c>
      <c r="I137" s="53" t="str">
        <f ca="1">IF($B137=0," ",IF(LEFT(EDTC115[[#Headers],[EnterQ6]],6)="EnterQ","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"'!$A$9:$AD$120"),MATCH("2. Allergies and/or Reactions",INDIRECT("'" &amp; $D$33 &amp; "'!$A$9:$AD$9"),0),FALSE)/VLOOKUP($B137,INDIRECT("'" &amp; $D$33 &amp; "'!$A$9:$AD$120"),MATCH("# of Records Reviewed (denominator):",INDIRECT("'" &amp; $D$33 &amp; "'!$A$9:$AD$9"),0),FALSE))))))</f>
        <v xml:space="preserve"> </v>
      </c>
      <c r="J137" s="53" t="str">
        <f ca="1">IF($B137=0," ",IF(LEFT(EDTC115[[#Headers],[EnterQ7]],6)="EnterQ","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"'!$A$9:$AD$120"),MATCH("2. Allergies and/or Reactions",INDIRECT("'" &amp; $D$33 &amp; "'!$A$9:$AD$9"),0),FALSE)/VLOOKUP($B137,INDIRECT("'" &amp; $D$33 &amp; "'!$A$9:$AD$120"),MATCH("# of Records Reviewed (denominator):",INDIRECT("'" &amp; $D$33 &amp; "'!$A$9:$AD$9"),0),FALSE))))))</f>
        <v xml:space="preserve"> </v>
      </c>
      <c r="K137" s="53" t="str">
        <f ca="1">IF($B137=0," ",IF(LEFT(EDTC115[[#Headers],[EnterQ8]],6)="EnterQ","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"'!$A$9:$AD$120"),MATCH("2. Allergies and/or Reactions",INDIRECT("'" &amp; $D$33 &amp; "'!$A$9:$AD$9"),0),FALSE)/VLOOKUP($B137,INDIRECT("'" &amp; $D$33 &amp; "'!$A$9:$AD$120"),MATCH("# of Records Reviewed (denominator):",INDIRECT("'" &amp; $D$33 &amp; "'!$A$9:$AD$9"),0),FALSE))))))</f>
        <v xml:space="preserve"> </v>
      </c>
    </row>
    <row r="138" spans="2:11" x14ac:dyDescent="0.25">
      <c r="B138" s="52">
        <f>IF('Update Master Hospital List'!D105=0,0,'Update Master Hospital List'!D105)</f>
        <v>0</v>
      </c>
      <c r="C138" s="52">
        <f>IF('Update Master Hospital List'!E105=0,0,'Update Master Hospital List'!E105)</f>
        <v>0</v>
      </c>
      <c r="D138" s="53" t="str">
        <f ca="1">IF($B138=0," ",IF(LEFT(EDTC115[[#Headers],[EnterQ1]],6)="EnterQ","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"'!$A$9:$AD$120"),MATCH("2. Allergies and/or Reactions",INDIRECT("'" &amp; $D$33 &amp; "'!$A$9:$AD$9"),0),FALSE)/VLOOKUP($B138,INDIRECT("'" &amp; $D$33 &amp; "'!$A$9:$AD$120"),MATCH("# of Records Reviewed (denominator):",INDIRECT("'" &amp; $D$33 &amp; "'!$A$9:$AD$9"),0),FALSE))))))</f>
        <v xml:space="preserve"> </v>
      </c>
      <c r="E138" s="53" t="str">
        <f ca="1">IF($B138=0," ",IF(LEFT(EDTC115[[#Headers],[EnterQ2]],6)="EnterQ","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"'!$A$9:$AD$120"),MATCH("2. Allergies and/or Reactions",INDIRECT("'" &amp; $D$33 &amp; "'!$A$9:$AD$9"),0),FALSE)/VLOOKUP($B138,INDIRECT("'" &amp; $D$33 &amp; "'!$A$9:$AD$120"),MATCH("# of Records Reviewed (denominator):",INDIRECT("'" &amp; $D$33 &amp; "'!$A$9:$AD$9"),0),FALSE))))))</f>
        <v xml:space="preserve"> </v>
      </c>
      <c r="F138" s="53" t="str">
        <f ca="1">IF($B138=0," ",IF(LEFT(EDTC115[[#Headers],[EnterQ3]],6)="EnterQ","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"'!$A$9:$AD$120"),MATCH("2. Allergies and/or Reactions",INDIRECT("'" &amp; $D$33 &amp; "'!$A$9:$AD$9"),0),FALSE)/VLOOKUP($B138,INDIRECT("'" &amp; $D$33 &amp; "'!$A$9:$AD$120"),MATCH("# of Records Reviewed (denominator):",INDIRECT("'" &amp; $D$33 &amp; "'!$A$9:$AD$9"),0),FALSE))))))</f>
        <v xml:space="preserve"> </v>
      </c>
      <c r="G138" s="53" t="str">
        <f ca="1">IF($B138=0," ",IF(LEFT(EDTC115[[#Headers],[EnterQ4]],6)="EnterQ","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"'!$A$9:$AD$120"),MATCH("2. Allergies and/or Reactions",INDIRECT("'" &amp; $D$33 &amp; "'!$A$9:$AD$9"),0),FALSE)/VLOOKUP($B138,INDIRECT("'" &amp; $D$33 &amp; "'!$A$9:$AD$120"),MATCH("# of Records Reviewed (denominator):",INDIRECT("'" &amp; $D$33 &amp; "'!$A$9:$AD$9"),0),FALSE))))))</f>
        <v xml:space="preserve"> </v>
      </c>
      <c r="H138" s="53" t="str">
        <f ca="1">IF($B138=0," ",IF(LEFT(EDTC115[[#Headers],[EnterQ5]],6)="EnterQ","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"'!$A$9:$AD$120"),MATCH("2. Allergies and/or Reactions",INDIRECT("'" &amp; $D$33 &amp; "'!$A$9:$AD$9"),0),FALSE)/VLOOKUP($B138,INDIRECT("'" &amp; $D$33 &amp; "'!$A$9:$AD$120"),MATCH("# of Records Reviewed (denominator):",INDIRECT("'" &amp; $D$33 &amp; "'!$A$9:$AD$9"),0),FALSE))))))</f>
        <v xml:space="preserve"> </v>
      </c>
      <c r="I138" s="53" t="str">
        <f ca="1">IF($B138=0," ",IF(LEFT(EDTC115[[#Headers],[EnterQ6]],6)="EnterQ","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"'!$A$9:$AD$120"),MATCH("2. Allergies and/or Reactions",INDIRECT("'" &amp; $D$33 &amp; "'!$A$9:$AD$9"),0),FALSE)/VLOOKUP($B138,INDIRECT("'" &amp; $D$33 &amp; "'!$A$9:$AD$120"),MATCH("# of Records Reviewed (denominator):",INDIRECT("'" &amp; $D$33 &amp; "'!$A$9:$AD$9"),0),FALSE))))))</f>
        <v xml:space="preserve"> </v>
      </c>
      <c r="J138" s="53" t="str">
        <f ca="1">IF($B138=0," ",IF(LEFT(EDTC115[[#Headers],[EnterQ7]],6)="EnterQ","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"'!$A$9:$AD$120"),MATCH("2. Allergies and/or Reactions",INDIRECT("'" &amp; $D$33 &amp; "'!$A$9:$AD$9"),0),FALSE)/VLOOKUP($B138,INDIRECT("'" &amp; $D$33 &amp; "'!$A$9:$AD$120"),MATCH("# of Records Reviewed (denominator):",INDIRECT("'" &amp; $D$33 &amp; "'!$A$9:$AD$9"),0),FALSE))))))</f>
        <v xml:space="preserve"> </v>
      </c>
      <c r="K138" s="53" t="str">
        <f ca="1">IF($B138=0," ",IF(LEFT(EDTC115[[#Headers],[EnterQ8]],6)="EnterQ","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"'!$A$9:$AD$120"),MATCH("2. Allergies and/or Reactions",INDIRECT("'" &amp; $D$33 &amp; "'!$A$9:$AD$9"),0),FALSE)/VLOOKUP($B138,INDIRECT("'" &amp; $D$33 &amp; "'!$A$9:$AD$120"),MATCH("# of Records Reviewed (denominator):",INDIRECT("'" &amp; $D$33 &amp; "'!$A$9:$AD$9"),0),FALSE))))))</f>
        <v xml:space="preserve"> </v>
      </c>
    </row>
    <row r="139" spans="2:11" x14ac:dyDescent="0.25">
      <c r="B139" s="52">
        <f>IF('Update Master Hospital List'!D106=0,0,'Update Master Hospital List'!D106)</f>
        <v>0</v>
      </c>
      <c r="C139" s="52">
        <f>IF('Update Master Hospital List'!E106=0,0,'Update Master Hospital List'!E106)</f>
        <v>0</v>
      </c>
      <c r="D139" s="53" t="str">
        <f ca="1">IF($B139=0," ",IF(LEFT(EDTC115[[#Headers],[EnterQ1]],6)="EnterQ","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"'!$A$9:$AD$120"),MATCH("2. Allergies and/or Reactions",INDIRECT("'" &amp; $D$33 &amp; "'!$A$9:$AD$9"),0),FALSE)/VLOOKUP($B139,INDIRECT("'" &amp; $D$33 &amp; "'!$A$9:$AD$120"),MATCH("# of Records Reviewed (denominator):",INDIRECT("'" &amp; $D$33 &amp; "'!$A$9:$AD$9"),0),FALSE))))))</f>
        <v xml:space="preserve"> </v>
      </c>
      <c r="E139" s="53" t="str">
        <f ca="1">IF($B139=0," ",IF(LEFT(EDTC115[[#Headers],[EnterQ2]],6)="EnterQ","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"'!$A$9:$AD$120"),MATCH("2. Allergies and/or Reactions",INDIRECT("'" &amp; $D$33 &amp; "'!$A$9:$AD$9"),0),FALSE)/VLOOKUP($B139,INDIRECT("'" &amp; $D$33 &amp; "'!$A$9:$AD$120"),MATCH("# of Records Reviewed (denominator):",INDIRECT("'" &amp; $D$33 &amp; "'!$A$9:$AD$9"),0),FALSE))))))</f>
        <v xml:space="preserve"> </v>
      </c>
      <c r="F139" s="53" t="str">
        <f ca="1">IF($B139=0," ",IF(LEFT(EDTC115[[#Headers],[EnterQ3]],6)="EnterQ","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"'!$A$9:$AD$120"),MATCH("2. Allergies and/or Reactions",INDIRECT("'" &amp; $D$33 &amp; "'!$A$9:$AD$9"),0),FALSE)/VLOOKUP($B139,INDIRECT("'" &amp; $D$33 &amp; "'!$A$9:$AD$120"),MATCH("# of Records Reviewed (denominator):",INDIRECT("'" &amp; $D$33 &amp; "'!$A$9:$AD$9"),0),FALSE))))))</f>
        <v xml:space="preserve"> </v>
      </c>
      <c r="G139" s="53" t="str">
        <f ca="1">IF($B139=0," ",IF(LEFT(EDTC115[[#Headers],[EnterQ4]],6)="EnterQ","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"'!$A$9:$AD$120"),MATCH("2. Allergies and/or Reactions",INDIRECT("'" &amp; $D$33 &amp; "'!$A$9:$AD$9"),0),FALSE)/VLOOKUP($B139,INDIRECT("'" &amp; $D$33 &amp; "'!$A$9:$AD$120"),MATCH("# of Records Reviewed (denominator):",INDIRECT("'" &amp; $D$33 &amp; "'!$A$9:$AD$9"),0),FALSE))))))</f>
        <v xml:space="preserve"> </v>
      </c>
      <c r="H139" s="53" t="str">
        <f ca="1">IF($B139=0," ",IF(LEFT(EDTC115[[#Headers],[EnterQ5]],6)="EnterQ","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"'!$A$9:$AD$120"),MATCH("2. Allergies and/or Reactions",INDIRECT("'" &amp; $D$33 &amp; "'!$A$9:$AD$9"),0),FALSE)/VLOOKUP($B139,INDIRECT("'" &amp; $D$33 &amp; "'!$A$9:$AD$120"),MATCH("# of Records Reviewed (denominator):",INDIRECT("'" &amp; $D$33 &amp; "'!$A$9:$AD$9"),0),FALSE))))))</f>
        <v xml:space="preserve"> </v>
      </c>
      <c r="I139" s="53" t="str">
        <f ca="1">IF($B139=0," ",IF(LEFT(EDTC115[[#Headers],[EnterQ6]],6)="EnterQ","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"'!$A$9:$AD$120"),MATCH("2. Allergies and/or Reactions",INDIRECT("'" &amp; $D$33 &amp; "'!$A$9:$AD$9"),0),FALSE)/VLOOKUP($B139,INDIRECT("'" &amp; $D$33 &amp; "'!$A$9:$AD$120"),MATCH("# of Records Reviewed (denominator):",INDIRECT("'" &amp; $D$33 &amp; "'!$A$9:$AD$9"),0),FALSE))))))</f>
        <v xml:space="preserve"> </v>
      </c>
      <c r="J139" s="53" t="str">
        <f ca="1">IF($B139=0," ",IF(LEFT(EDTC115[[#Headers],[EnterQ7]],6)="EnterQ","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"'!$A$9:$AD$120"),MATCH("2. Allergies and/or Reactions",INDIRECT("'" &amp; $D$33 &amp; "'!$A$9:$AD$9"),0),FALSE)/VLOOKUP($B139,INDIRECT("'" &amp; $D$33 &amp; "'!$A$9:$AD$120"),MATCH("# of Records Reviewed (denominator):",INDIRECT("'" &amp; $D$33 &amp; "'!$A$9:$AD$9"),0),FALSE))))))</f>
        <v xml:space="preserve"> </v>
      </c>
      <c r="K139" s="53" t="str">
        <f ca="1">IF($B139=0," ",IF(LEFT(EDTC115[[#Headers],[EnterQ8]],6)="EnterQ","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"'!$A$9:$AD$120"),MATCH("2. Allergies and/or Reactions",INDIRECT("'" &amp; $D$33 &amp; "'!$A$9:$AD$9"),0),FALSE)/VLOOKUP($B139,INDIRECT("'" &amp; $D$33 &amp; "'!$A$9:$AD$120"),MATCH("# of Records Reviewed (denominator):",INDIRECT("'" &amp; $D$33 &amp; "'!$A$9:$AD$9"),0),FALSE))))))</f>
        <v xml:space="preserve"> </v>
      </c>
    </row>
    <row r="140" spans="2:11" x14ac:dyDescent="0.25">
      <c r="B140" s="52">
        <f>IF('Update Master Hospital List'!D107=0,0,'Update Master Hospital List'!D107)</f>
        <v>0</v>
      </c>
      <c r="C140" s="52">
        <f>IF('Update Master Hospital List'!E107=0,0,'Update Master Hospital List'!E107)</f>
        <v>0</v>
      </c>
      <c r="D140" s="53" t="str">
        <f ca="1">IF($B140=0," ",IF(LEFT(EDTC115[[#Headers],[EnterQ1]],6)="EnterQ","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"'!$A$9:$AD$120"),MATCH("2. Allergies and/or Reactions",INDIRECT("'" &amp; $D$33 &amp; "'!$A$9:$AD$9"),0),FALSE)/VLOOKUP($B140,INDIRECT("'" &amp; $D$33 &amp; "'!$A$9:$AD$120"),MATCH("# of Records Reviewed (denominator):",INDIRECT("'" &amp; $D$33 &amp; "'!$A$9:$AD$9"),0),FALSE))))))</f>
        <v xml:space="preserve"> </v>
      </c>
      <c r="E140" s="53" t="str">
        <f ca="1">IF($B140=0," ",IF(LEFT(EDTC115[[#Headers],[EnterQ2]],6)="EnterQ","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"'!$A$9:$AD$120"),MATCH("2. Allergies and/or Reactions",INDIRECT("'" &amp; $D$33 &amp; "'!$A$9:$AD$9"),0),FALSE)/VLOOKUP($B140,INDIRECT("'" &amp; $D$33 &amp; "'!$A$9:$AD$120"),MATCH("# of Records Reviewed (denominator):",INDIRECT("'" &amp; $D$33 &amp; "'!$A$9:$AD$9"),0),FALSE))))))</f>
        <v xml:space="preserve"> </v>
      </c>
      <c r="F140" s="53" t="str">
        <f ca="1">IF($B140=0," ",IF(LEFT(EDTC115[[#Headers],[EnterQ3]],6)="EnterQ","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"'!$A$9:$AD$120"),MATCH("2. Allergies and/or Reactions",INDIRECT("'" &amp; $D$33 &amp; "'!$A$9:$AD$9"),0),FALSE)/VLOOKUP($B140,INDIRECT("'" &amp; $D$33 &amp; "'!$A$9:$AD$120"),MATCH("# of Records Reviewed (denominator):",INDIRECT("'" &amp; $D$33 &amp; "'!$A$9:$AD$9"),0),FALSE))))))</f>
        <v xml:space="preserve"> </v>
      </c>
      <c r="G140" s="53" t="str">
        <f ca="1">IF($B140=0," ",IF(LEFT(EDTC115[[#Headers],[EnterQ4]],6)="EnterQ","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"'!$A$9:$AD$120"),MATCH("2. Allergies and/or Reactions",INDIRECT("'" &amp; $D$33 &amp; "'!$A$9:$AD$9"),0),FALSE)/VLOOKUP($B140,INDIRECT("'" &amp; $D$33 &amp; "'!$A$9:$AD$120"),MATCH("# of Records Reviewed (denominator):",INDIRECT("'" &amp; $D$33 &amp; "'!$A$9:$AD$9"),0),FALSE))))))</f>
        <v xml:space="preserve"> </v>
      </c>
      <c r="H140" s="53" t="str">
        <f ca="1">IF($B140=0," ",IF(LEFT(EDTC115[[#Headers],[EnterQ5]],6)="EnterQ","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"'!$A$9:$AD$120"),MATCH("2. Allergies and/or Reactions",INDIRECT("'" &amp; $D$33 &amp; "'!$A$9:$AD$9"),0),FALSE)/VLOOKUP($B140,INDIRECT("'" &amp; $D$33 &amp; "'!$A$9:$AD$120"),MATCH("# of Records Reviewed (denominator):",INDIRECT("'" &amp; $D$33 &amp; "'!$A$9:$AD$9"),0),FALSE))))))</f>
        <v xml:space="preserve"> </v>
      </c>
      <c r="I140" s="53" t="str">
        <f ca="1">IF($B140=0," ",IF(LEFT(EDTC115[[#Headers],[EnterQ6]],6)="EnterQ","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"'!$A$9:$AD$120"),MATCH("2. Allergies and/or Reactions",INDIRECT("'" &amp; $D$33 &amp; "'!$A$9:$AD$9"),0),FALSE)/VLOOKUP($B140,INDIRECT("'" &amp; $D$33 &amp; "'!$A$9:$AD$120"),MATCH("# of Records Reviewed (denominator):",INDIRECT("'" &amp; $D$33 &amp; "'!$A$9:$AD$9"),0),FALSE))))))</f>
        <v xml:space="preserve"> </v>
      </c>
      <c r="J140" s="53" t="str">
        <f ca="1">IF($B140=0," ",IF(LEFT(EDTC115[[#Headers],[EnterQ7]],6)="EnterQ","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"'!$A$9:$AD$120"),MATCH("2. Allergies and/or Reactions",INDIRECT("'" &amp; $D$33 &amp; "'!$A$9:$AD$9"),0),FALSE)/VLOOKUP($B140,INDIRECT("'" &amp; $D$33 &amp; "'!$A$9:$AD$120"),MATCH("# of Records Reviewed (denominator):",INDIRECT("'" &amp; $D$33 &amp; "'!$A$9:$AD$9"),0),FALSE))))))</f>
        <v xml:space="preserve"> </v>
      </c>
      <c r="K140" s="53" t="str">
        <f ca="1">IF($B140=0," ",IF(LEFT(EDTC115[[#Headers],[EnterQ8]],6)="EnterQ","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"'!$A$9:$AD$120"),MATCH("2. Allergies and/or Reactions",INDIRECT("'" &amp; $D$33 &amp; "'!$A$9:$AD$9"),0),FALSE)/VLOOKUP($B140,INDIRECT("'" &amp; $D$33 &amp; "'!$A$9:$AD$120"),MATCH("# of Records Reviewed (denominator):",INDIRECT("'" &amp; $D$33 &amp; "'!$A$9:$AD$9"),0),FALSE))))))</f>
        <v xml:space="preserve"> </v>
      </c>
    </row>
    <row r="141" spans="2:11" x14ac:dyDescent="0.25">
      <c r="B141" s="52">
        <f>IF('Update Master Hospital List'!D108=0,0,'Update Master Hospital List'!D108)</f>
        <v>0</v>
      </c>
      <c r="C141" s="52">
        <f>IF('Update Master Hospital List'!E108=0,0,'Update Master Hospital List'!E108)</f>
        <v>0</v>
      </c>
      <c r="D141" s="53" t="str">
        <f ca="1">IF($B141=0," ",IF(LEFT(EDTC115[[#Headers],[EnterQ1]],6)="EnterQ","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"'!$A$9:$AD$120"),MATCH("2. Allergies and/or Reactions",INDIRECT("'" &amp; $D$33 &amp; "'!$A$9:$AD$9"),0),FALSE)/VLOOKUP($B141,INDIRECT("'" &amp; $D$33 &amp; "'!$A$9:$AD$120"),MATCH("# of Records Reviewed (denominator):",INDIRECT("'" &amp; $D$33 &amp; "'!$A$9:$AD$9"),0),FALSE))))))</f>
        <v xml:space="preserve"> </v>
      </c>
      <c r="E141" s="53" t="str">
        <f ca="1">IF($B141=0," ",IF(LEFT(EDTC115[[#Headers],[EnterQ2]],6)="EnterQ","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"'!$A$9:$AD$120"),MATCH("2. Allergies and/or Reactions",INDIRECT("'" &amp; $D$33 &amp; "'!$A$9:$AD$9"),0),FALSE)/VLOOKUP($B141,INDIRECT("'" &amp; $D$33 &amp; "'!$A$9:$AD$120"),MATCH("# of Records Reviewed (denominator):",INDIRECT("'" &amp; $D$33 &amp; "'!$A$9:$AD$9"),0),FALSE))))))</f>
        <v xml:space="preserve"> </v>
      </c>
      <c r="F141" s="53" t="str">
        <f ca="1">IF($B141=0," ",IF(LEFT(EDTC115[[#Headers],[EnterQ3]],6)="EnterQ","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"'!$A$9:$AD$120"),MATCH("2. Allergies and/or Reactions",INDIRECT("'" &amp; $D$33 &amp; "'!$A$9:$AD$9"),0),FALSE)/VLOOKUP($B141,INDIRECT("'" &amp; $D$33 &amp; "'!$A$9:$AD$120"),MATCH("# of Records Reviewed (denominator):",INDIRECT("'" &amp; $D$33 &amp; "'!$A$9:$AD$9"),0),FALSE))))))</f>
        <v xml:space="preserve"> </v>
      </c>
      <c r="G141" s="53" t="str">
        <f ca="1">IF($B141=0," ",IF(LEFT(EDTC115[[#Headers],[EnterQ4]],6)="EnterQ","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"'!$A$9:$AD$120"),MATCH("2. Allergies and/or Reactions",INDIRECT("'" &amp; $D$33 &amp; "'!$A$9:$AD$9"),0),FALSE)/VLOOKUP($B141,INDIRECT("'" &amp; $D$33 &amp; "'!$A$9:$AD$120"),MATCH("# of Records Reviewed (denominator):",INDIRECT("'" &amp; $D$33 &amp; "'!$A$9:$AD$9"),0),FALSE))))))</f>
        <v xml:space="preserve"> </v>
      </c>
      <c r="H141" s="53" t="str">
        <f ca="1">IF($B141=0," ",IF(LEFT(EDTC115[[#Headers],[EnterQ5]],6)="EnterQ","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"'!$A$9:$AD$120"),MATCH("2. Allergies and/or Reactions",INDIRECT("'" &amp; $D$33 &amp; "'!$A$9:$AD$9"),0),FALSE)/VLOOKUP($B141,INDIRECT("'" &amp; $D$33 &amp; "'!$A$9:$AD$120"),MATCH("# of Records Reviewed (denominator):",INDIRECT("'" &amp; $D$33 &amp; "'!$A$9:$AD$9"),0),FALSE))))))</f>
        <v xml:space="preserve"> </v>
      </c>
      <c r="I141" s="53" t="str">
        <f ca="1">IF($B141=0," ",IF(LEFT(EDTC115[[#Headers],[EnterQ6]],6)="EnterQ","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"'!$A$9:$AD$120"),MATCH("2. Allergies and/or Reactions",INDIRECT("'" &amp; $D$33 &amp; "'!$A$9:$AD$9"),0),FALSE)/VLOOKUP($B141,INDIRECT("'" &amp; $D$33 &amp; "'!$A$9:$AD$120"),MATCH("# of Records Reviewed (denominator):",INDIRECT("'" &amp; $D$33 &amp; "'!$A$9:$AD$9"),0),FALSE))))))</f>
        <v xml:space="preserve"> </v>
      </c>
      <c r="J141" s="53" t="str">
        <f ca="1">IF($B141=0," ",IF(LEFT(EDTC115[[#Headers],[EnterQ7]],6)="EnterQ","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"'!$A$9:$AD$120"),MATCH("2. Allergies and/or Reactions",INDIRECT("'" &amp; $D$33 &amp; "'!$A$9:$AD$9"),0),FALSE)/VLOOKUP($B141,INDIRECT("'" &amp; $D$33 &amp; "'!$A$9:$AD$120"),MATCH("# of Records Reviewed (denominator):",INDIRECT("'" &amp; $D$33 &amp; "'!$A$9:$AD$9"),0),FALSE))))))</f>
        <v xml:space="preserve"> </v>
      </c>
      <c r="K141" s="53" t="str">
        <f ca="1">IF($B141=0," ",IF(LEFT(EDTC115[[#Headers],[EnterQ8]],6)="EnterQ","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"'!$A$9:$AD$120"),MATCH("2. Allergies and/or Reactions",INDIRECT("'" &amp; $D$33 &amp; "'!$A$9:$AD$9"),0),FALSE)/VLOOKUP($B141,INDIRECT("'" &amp; $D$33 &amp; "'!$A$9:$AD$120"),MATCH("# of Records Reviewed (denominator):",INDIRECT("'" &amp; $D$33 &amp; "'!$A$9:$AD$9"),0),FALSE))))))</f>
        <v xml:space="preserve"> </v>
      </c>
    </row>
  </sheetData>
  <sheetProtection sheet="1" objects="1" scenarios="1"/>
  <protectedRanges>
    <protectedRange sqref="D33:K35" name="Range1"/>
  </protectedRanges>
  <mergeCells count="1">
    <mergeCell ref="B32:C32"/>
  </mergeCells>
  <pageMargins left="0.7" right="0.7" top="0.75" bottom="0.75" header="0.3" footer="0.3"/>
  <pageSetup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BC12C-6644-4472-A067-C39A12B369F2}">
  <sheetPr>
    <tabColor theme="7"/>
  </sheetPr>
  <dimension ref="B15:M141"/>
  <sheetViews>
    <sheetView workbookViewId="0">
      <selection activeCell="C35" sqref="B35:K35"/>
    </sheetView>
  </sheetViews>
  <sheetFormatPr defaultRowHeight="15" x14ac:dyDescent="0.25"/>
  <cols>
    <col min="1" max="1" width="5.140625" style="2" customWidth="1"/>
    <col min="2" max="2" width="17" style="2" bestFit="1" customWidth="1"/>
    <col min="3" max="3" width="53.140625" style="2" customWidth="1"/>
    <col min="4" max="4" width="13.28515625" style="37" customWidth="1"/>
    <col min="5" max="10" width="13.28515625" style="36" customWidth="1"/>
    <col min="11" max="11" width="13.28515625" style="2" customWidth="1"/>
    <col min="12" max="12" width="7.28515625" style="2" customWidth="1"/>
    <col min="13" max="13" width="51.28515625" style="2" customWidth="1"/>
    <col min="14" max="16384" width="9.140625" style="2"/>
  </cols>
  <sheetData>
    <row r="15" spans="4:13" s="22" customFormat="1" x14ac:dyDescent="0.25">
      <c r="D15" s="35"/>
      <c r="E15" s="36"/>
      <c r="F15" s="36"/>
      <c r="G15" s="36"/>
      <c r="H15" s="36"/>
      <c r="I15" s="36"/>
      <c r="J15" s="36"/>
      <c r="K15" s="2"/>
      <c r="L15" s="2"/>
      <c r="M15" s="2"/>
    </row>
    <row r="24" spans="2:13" x14ac:dyDescent="0.25">
      <c r="C24" s="24"/>
    </row>
    <row r="32" spans="2:13" ht="15" customHeight="1" x14ac:dyDescent="0.25">
      <c r="B32" s="56" t="s">
        <v>29</v>
      </c>
      <c r="C32" s="57"/>
      <c r="D32" s="54" t="s">
        <v>20</v>
      </c>
      <c r="E32" s="38"/>
      <c r="F32" s="38"/>
      <c r="G32" s="38"/>
      <c r="H32" s="38"/>
      <c r="I32" s="38"/>
      <c r="J32" s="38"/>
      <c r="K32" s="39"/>
      <c r="M32" s="23" t="str">
        <f>"EDTC "&amp;$D$32&amp;" Percentages: "&amp;'Update Master Hospital List'!F2&amp;" CAHs"</f>
        <v>EDTC 3. Medications Administered in ED Percentages:   CAHs</v>
      </c>
    </row>
    <row r="33" spans="2:13" x14ac:dyDescent="0.25">
      <c r="B33" s="40" t="s">
        <v>1</v>
      </c>
      <c r="C33" s="41" t="s">
        <v>2</v>
      </c>
      <c r="D33" s="42" t="s">
        <v>30</v>
      </c>
      <c r="E33" s="43" t="s">
        <v>31</v>
      </c>
      <c r="F33" s="43" t="s">
        <v>32</v>
      </c>
      <c r="G33" s="43" t="s">
        <v>33</v>
      </c>
      <c r="H33" s="43" t="s">
        <v>34</v>
      </c>
      <c r="I33" s="43" t="s">
        <v>35</v>
      </c>
      <c r="J33" s="44" t="s">
        <v>36</v>
      </c>
      <c r="K33" s="45" t="s">
        <v>37</v>
      </c>
    </row>
    <row r="34" spans="2:13" x14ac:dyDescent="0.25">
      <c r="B34" s="46" t="s">
        <v>38</v>
      </c>
      <c r="C34" s="47" t="s">
        <v>38</v>
      </c>
      <c r="D34" s="48"/>
      <c r="E34" s="48"/>
      <c r="F34" s="48"/>
      <c r="G34" s="48"/>
      <c r="H34" s="48"/>
      <c r="I34" s="48"/>
      <c r="J34" s="49"/>
      <c r="K34" s="49"/>
    </row>
    <row r="35" spans="2:13" x14ac:dyDescent="0.25">
      <c r="B35" s="46" t="s">
        <v>26</v>
      </c>
      <c r="C35" s="52" t="str">
        <f>IF('Update Master Hospital List'!E2=0,0,'Update Master Hospital List'!E2)</f>
        <v xml:space="preserve"> </v>
      </c>
      <c r="D35" s="50"/>
      <c r="E35" s="48"/>
      <c r="F35" s="48"/>
      <c r="G35" s="48"/>
      <c r="H35" s="48"/>
      <c r="I35" s="48"/>
      <c r="J35" s="49"/>
      <c r="K35" s="51"/>
    </row>
    <row r="36" spans="2:13" x14ac:dyDescent="0.25">
      <c r="B36" s="52">
        <f>IF('Update Master Hospital List'!D3=0,0,'Update Master Hospital List'!D3)</f>
        <v>0</v>
      </c>
      <c r="C36" s="52">
        <f>IF('Update Master Hospital List'!E3=0,0,'Update Master Hospital List'!E3)</f>
        <v>0</v>
      </c>
      <c r="D36" s="53" t="str">
        <f ca="1">IF($B36=0," ",IF(LEFT(EDTC11516[[#Headers],[EnterQ1]],6)="EnterQ"," ",
IF((VLOOKUP($B36,INDIRECT("'"&amp;$D$33&amp;"'!$A$9:$AD$120"),MATCH("# of Records Reviewed (denominator):",INDIRECT("'" &amp; $D$33 &amp; "'!$A$9:$AD$9"),0),FALSE))="","N/A",
IF(VLOOKUP($B36,INDIRECT("'" &amp; $D$33 &amp; "'!$A$9:$AD$120"),MATCH("# of Records Reviewed (denominator):",INDIRECT("'" &amp; $D$33 &amp; "'!$A$9:$AD$9"),0),FALSE)="0","0 cases",
(VLOOKUP($B36,INDIRECT("'" &amp; $D$33 &amp; "'!$A$9:$AD$120"),MATCH("3. Medications Administered in ED",INDIRECT("'" &amp; $D$33 &amp; "'!$A$9:$AD$9"),0),FALSE)/VLOOKUP($B36,INDIRECT("'" &amp; $D$33 &amp; "'!$A$9:$AD$120"),MATCH("# of Records Reviewed (denominator):",INDIRECT("'" &amp; $D$33 &amp; "'!$A$9:$AD$9"),0),FALSE))))))</f>
        <v xml:space="preserve"> </v>
      </c>
      <c r="E36" s="53" t="str">
        <f ca="1">IF($B36=0," ",IF(LEFT(EDTC11516[[#Headers],[EnterQ2]],6)="EnterQ"," ",
IF((VLOOKUP($B36,INDIRECT("'"&amp;$D$33&amp;"'!$A$9:$AD$120"),MATCH("# of Records Reviewed (denominator):",INDIRECT("'" &amp; $D$33 &amp; "'!$A$9:$AD$9"),0),FALSE))="","N/A",
IF(VLOOKUP($B36,INDIRECT("'" &amp; $D$33 &amp; "'!$A$9:$AD$120"),MATCH("# of Records Reviewed (denominator):",INDIRECT("'" &amp; $D$33 &amp; "'!$A$9:$AD$9"),0),FALSE)="0","0 cases",
(VLOOKUP($B36,INDIRECT("'" &amp; $D$33 &amp; "'!$A$9:$AD$120"),MATCH("3. Medications Administered in ED",INDIRECT("'" &amp; $D$33 &amp; "'!$A$9:$AD$9"),0),FALSE)/VLOOKUP($B36,INDIRECT("'" &amp; $D$33 &amp; "'!$A$9:$AD$120"),MATCH("# of Records Reviewed (denominator):",INDIRECT("'" &amp; $D$33 &amp; "'!$A$9:$AD$9"),0),FALSE))))))</f>
        <v xml:space="preserve"> </v>
      </c>
      <c r="F36" s="53" t="str">
        <f ca="1">IF($B36=0," ",IF(LEFT(EDTC11516[[#Headers],[EnterQ3]],6)="EnterQ"," ",
IF((VLOOKUP($B36,INDIRECT("'"&amp;$D$33&amp;"'!$A$9:$AD$120"),MATCH("# of Records Reviewed (denominator):",INDIRECT("'" &amp; $D$33 &amp; "'!$A$9:$AD$9"),0),FALSE))="","N/A",
IF(VLOOKUP($B36,INDIRECT("'" &amp; $D$33 &amp; "'!$A$9:$AD$120"),MATCH("# of Records Reviewed (denominator):",INDIRECT("'" &amp; $D$33 &amp; "'!$A$9:$AD$9"),0),FALSE)="0","0 cases",
(VLOOKUP($B36,INDIRECT("'" &amp; $D$33 &amp; "'!$A$9:$AD$120"),MATCH("3. Medications Administered in ED",INDIRECT("'" &amp; $D$33 &amp; "'!$A$9:$AD$9"),0),FALSE)/VLOOKUP($B36,INDIRECT("'" &amp; $D$33 &amp; "'!$A$9:$AD$120"),MATCH("# of Records Reviewed (denominator):",INDIRECT("'" &amp; $D$33 &amp; "'!$A$9:$AD$9"),0),FALSE))))))</f>
        <v xml:space="preserve"> </v>
      </c>
      <c r="G36" s="53" t="str">
        <f ca="1">IF($B36=0," ",IF(LEFT(EDTC11516[[#Headers],[EnterQ4]],6)="EnterQ"," ",
IF((VLOOKUP($B36,INDIRECT("'"&amp;$D$33&amp;"'!$A$9:$AD$120"),MATCH("# of Records Reviewed (denominator):",INDIRECT("'" &amp; $D$33 &amp; "'!$A$9:$AD$9"),0),FALSE))="","N/A",
IF(VLOOKUP($B36,INDIRECT("'" &amp; $D$33 &amp; "'!$A$9:$AD$120"),MATCH("# of Records Reviewed (denominator):",INDIRECT("'" &amp; $D$33 &amp; "'!$A$9:$AD$9"),0),FALSE)="0","0 cases",
(VLOOKUP($B36,INDIRECT("'" &amp; $D$33 &amp; "'!$A$9:$AD$120"),MATCH("3. Medications Administered in ED",INDIRECT("'" &amp; $D$33 &amp; "'!$A$9:$AD$9"),0),FALSE)/VLOOKUP($B36,INDIRECT("'" &amp; $D$33 &amp; "'!$A$9:$AD$120"),MATCH("# of Records Reviewed (denominator):",INDIRECT("'" &amp; $D$33 &amp; "'!$A$9:$AD$9"),0),FALSE))))))</f>
        <v xml:space="preserve"> </v>
      </c>
      <c r="H36" s="53" t="str">
        <f ca="1">IF($B36=0," ",IF(LEFT(EDTC11516[[#Headers],[EnterQ5]],6)="EnterQ"," ",
IF((VLOOKUP($B36,INDIRECT("'"&amp;$D$33&amp;"'!$A$9:$AD$120"),MATCH("# of Records Reviewed (denominator):",INDIRECT("'" &amp; $D$33 &amp; "'!$A$9:$AD$9"),0),FALSE))="","N/A",
IF(VLOOKUP($B36,INDIRECT("'" &amp; $D$33 &amp; "'!$A$9:$AD$120"),MATCH("# of Records Reviewed (denominator):",INDIRECT("'" &amp; $D$33 &amp; "'!$A$9:$AD$9"),0),FALSE)="0","0 cases",
(VLOOKUP($B36,INDIRECT("'" &amp; $D$33 &amp; "'!$A$9:$AD$120"),MATCH("3. Medications Administered in ED",INDIRECT("'" &amp; $D$33 &amp; "'!$A$9:$AD$9"),0),FALSE)/VLOOKUP($B36,INDIRECT("'" &amp; $D$33 &amp; "'!$A$9:$AD$120"),MATCH("# of Records Reviewed (denominator):",INDIRECT("'" &amp; $D$33 &amp; "'!$A$9:$AD$9"),0),FALSE))))))</f>
        <v xml:space="preserve"> </v>
      </c>
      <c r="I36" s="53" t="str">
        <f ca="1">IF($B36=0," ",IF(LEFT(EDTC11516[[#Headers],[EnterQ6]],6)="EnterQ"," ",
IF((VLOOKUP($B36,INDIRECT("'"&amp;$D$33&amp;"'!$A$9:$AD$120"),MATCH("# of Records Reviewed (denominator):",INDIRECT("'" &amp; $D$33 &amp; "'!$A$9:$AD$9"),0),FALSE))="","N/A",
IF(VLOOKUP($B36,INDIRECT("'" &amp; $D$33 &amp; "'!$A$9:$AD$120"),MATCH("# of Records Reviewed (denominator):",INDIRECT("'" &amp; $D$33 &amp; "'!$A$9:$AD$9"),0),FALSE)="0","0 cases",
(VLOOKUP($B36,INDIRECT("'" &amp; $D$33 &amp; "'!$A$9:$AD$120"),MATCH("3. Medications Administered in ED",INDIRECT("'" &amp; $D$33 &amp; "'!$A$9:$AD$9"),0),FALSE)/VLOOKUP($B36,INDIRECT("'" &amp; $D$33 &amp; "'!$A$9:$AD$120"),MATCH("# of Records Reviewed (denominator):",INDIRECT("'" &amp; $D$33 &amp; "'!$A$9:$AD$9"),0),FALSE))))))</f>
        <v xml:space="preserve"> </v>
      </c>
      <c r="J36" s="53" t="str">
        <f ca="1">IF($B36=0," ",IF(LEFT(EDTC11516[[#Headers],[EnterQ7]],6)="EnterQ"," ",
IF((VLOOKUP($B36,INDIRECT("'"&amp;$D$33&amp;"'!$A$9:$AD$120"),MATCH("# of Records Reviewed (denominator):",INDIRECT("'" &amp; $D$33 &amp; "'!$A$9:$AD$9"),0),FALSE))="","N/A",
IF(VLOOKUP($B36,INDIRECT("'" &amp; $D$33 &amp; "'!$A$9:$AD$120"),MATCH("# of Records Reviewed (denominator):",INDIRECT("'" &amp; $D$33 &amp; "'!$A$9:$AD$9"),0),FALSE)="0","0 cases",
(VLOOKUP($B36,INDIRECT("'" &amp; $D$33 &amp; "'!$A$9:$AD$120"),MATCH("3. Medications Administered in ED",INDIRECT("'" &amp; $D$33 &amp; "'!$A$9:$AD$9"),0),FALSE)/VLOOKUP($B36,INDIRECT("'" &amp; $D$33 &amp; "'!$A$9:$AD$120"),MATCH("# of Records Reviewed (denominator):",INDIRECT("'" &amp; $D$33 &amp; "'!$A$9:$AD$9"),0),FALSE))))))</f>
        <v xml:space="preserve"> </v>
      </c>
      <c r="K36" s="53" t="str">
        <f ca="1">IF($B36=0," ",IF(LEFT(EDTC11516[[#Headers],[EnterQ8]],6)="EnterQ"," ",
IF((VLOOKUP($B36,INDIRECT("'"&amp;$D$33&amp;"'!$A$9:$AD$120"),MATCH("# of Records Reviewed (denominator):",INDIRECT("'" &amp; $D$33 &amp; "'!$A$9:$AD$9"),0),FALSE))="","N/A",
IF(VLOOKUP($B36,INDIRECT("'" &amp; $D$33 &amp; "'!$A$9:$AD$120"),MATCH("# of Records Reviewed (denominator):",INDIRECT("'" &amp; $D$33 &amp; "'!$A$9:$AD$9"),0),FALSE)="0","0 cases",
(VLOOKUP($B36,INDIRECT("'" &amp; $D$33 &amp; "'!$A$9:$AD$120"),MATCH("3. Medications Administered in ED",INDIRECT("'" &amp; $D$33 &amp; "'!$A$9:$AD$9"),0),FALSE)/VLOOKUP($B36,INDIRECT("'" &amp; $D$33 &amp; "'!$A$9:$AD$120"),MATCH("# of Records Reviewed (denominator):",INDIRECT("'" &amp; $D$33 &amp; "'!$A$9:$AD$9"),0),FALSE))))))</f>
        <v xml:space="preserve"> </v>
      </c>
      <c r="M36" s="22"/>
    </row>
    <row r="37" spans="2:13" x14ac:dyDescent="0.25">
      <c r="B37" s="52">
        <f>IF('Update Master Hospital List'!D4=0,0,'Update Master Hospital List'!D4)</f>
        <v>0</v>
      </c>
      <c r="C37" s="52">
        <f>IF('Update Master Hospital List'!E4=0,0,'Update Master Hospital List'!E4)</f>
        <v>0</v>
      </c>
      <c r="D37" s="53" t="str">
        <f ca="1">IF($B37=0," ",IF(LEFT(EDTC11516[[#Headers],[EnterQ1]],6)="EnterQ"," ",
IF((VLOOKUP($B37,INDIRECT("'"&amp;$D$33&amp;"'!$A$9:$AD$120"),MATCH("# of Records Reviewed (denominator):",INDIRECT("'" &amp; $D$33 &amp; "'!$A$9:$AD$9"),0),FALSE))="","N/A",
IF(VLOOKUP($B37,INDIRECT("'" &amp; $D$33 &amp; "'!$A$9:$AD$120"),MATCH("# of Records Reviewed (denominator):",INDIRECT("'" &amp; $D$33 &amp; "'!$A$9:$AD$9"),0),FALSE)="0","0 cases",
(VLOOKUP($B37,INDIRECT("'" &amp; $D$33 &amp; "'!$A$9:$AD$120"),MATCH("3. Medications Administered in ED",INDIRECT("'" &amp; $D$33 &amp; "'!$A$9:$AD$9"),0),FALSE)/VLOOKUP($B37,INDIRECT("'" &amp; $D$33 &amp; "'!$A$9:$AD$120"),MATCH("# of Records Reviewed (denominator):",INDIRECT("'" &amp; $D$33 &amp; "'!$A$9:$AD$9"),0),FALSE))))))</f>
        <v xml:space="preserve"> </v>
      </c>
      <c r="E37" s="53" t="str">
        <f ca="1">IF($B37=0," ",IF(LEFT(EDTC11516[[#Headers],[EnterQ2]],6)="EnterQ"," ",
IF((VLOOKUP($B37,INDIRECT("'"&amp;$D$33&amp;"'!$A$9:$AD$120"),MATCH("# of Records Reviewed (denominator):",INDIRECT("'" &amp; $D$33 &amp; "'!$A$9:$AD$9"),0),FALSE))="","N/A",
IF(VLOOKUP($B37,INDIRECT("'" &amp; $D$33 &amp; "'!$A$9:$AD$120"),MATCH("# of Records Reviewed (denominator):",INDIRECT("'" &amp; $D$33 &amp; "'!$A$9:$AD$9"),0),FALSE)="0","0 cases",
(VLOOKUP($B37,INDIRECT("'" &amp; $D$33 &amp; "'!$A$9:$AD$120"),MATCH("3. Medications Administered in ED",INDIRECT("'" &amp; $D$33 &amp; "'!$A$9:$AD$9"),0),FALSE)/VLOOKUP($B37,INDIRECT("'" &amp; $D$33 &amp; "'!$A$9:$AD$120"),MATCH("# of Records Reviewed (denominator):",INDIRECT("'" &amp; $D$33 &amp; "'!$A$9:$AD$9"),0),FALSE))))))</f>
        <v xml:space="preserve"> </v>
      </c>
      <c r="F37" s="53" t="str">
        <f ca="1">IF($B37=0," ",IF(LEFT(EDTC11516[[#Headers],[EnterQ3]],6)="EnterQ"," ",
IF((VLOOKUP($B37,INDIRECT("'"&amp;$D$33&amp;"'!$A$9:$AD$120"),MATCH("# of Records Reviewed (denominator):",INDIRECT("'" &amp; $D$33 &amp; "'!$A$9:$AD$9"),0),FALSE))="","N/A",
IF(VLOOKUP($B37,INDIRECT("'" &amp; $D$33 &amp; "'!$A$9:$AD$120"),MATCH("# of Records Reviewed (denominator):",INDIRECT("'" &amp; $D$33 &amp; "'!$A$9:$AD$9"),0),FALSE)="0","0 cases",
(VLOOKUP($B37,INDIRECT("'" &amp; $D$33 &amp; "'!$A$9:$AD$120"),MATCH("3. Medications Administered in ED",INDIRECT("'" &amp; $D$33 &amp; "'!$A$9:$AD$9"),0),FALSE)/VLOOKUP($B37,INDIRECT("'" &amp; $D$33 &amp; "'!$A$9:$AD$120"),MATCH("# of Records Reviewed (denominator):",INDIRECT("'" &amp; $D$33 &amp; "'!$A$9:$AD$9"),0),FALSE))))))</f>
        <v xml:space="preserve"> </v>
      </c>
      <c r="G37" s="53" t="str">
        <f ca="1">IF($B37=0," ",IF(LEFT(EDTC11516[[#Headers],[EnterQ4]],6)="EnterQ"," ",
IF((VLOOKUP($B37,INDIRECT("'"&amp;$D$33&amp;"'!$A$9:$AD$120"),MATCH("# of Records Reviewed (denominator):",INDIRECT("'" &amp; $D$33 &amp; "'!$A$9:$AD$9"),0),FALSE))="","N/A",
IF(VLOOKUP($B37,INDIRECT("'" &amp; $D$33 &amp; "'!$A$9:$AD$120"),MATCH("# of Records Reviewed (denominator):",INDIRECT("'" &amp; $D$33 &amp; "'!$A$9:$AD$9"),0),FALSE)="0","0 cases",
(VLOOKUP($B37,INDIRECT("'" &amp; $D$33 &amp; "'!$A$9:$AD$120"),MATCH("3. Medications Administered in ED",INDIRECT("'" &amp; $D$33 &amp; "'!$A$9:$AD$9"),0),FALSE)/VLOOKUP($B37,INDIRECT("'" &amp; $D$33 &amp; "'!$A$9:$AD$120"),MATCH("# of Records Reviewed (denominator):",INDIRECT("'" &amp; $D$33 &amp; "'!$A$9:$AD$9"),0),FALSE))))))</f>
        <v xml:space="preserve"> </v>
      </c>
      <c r="H37" s="53" t="str">
        <f ca="1">IF($B37=0," ",IF(LEFT(EDTC11516[[#Headers],[EnterQ5]],6)="EnterQ"," ",
IF((VLOOKUP($B37,INDIRECT("'"&amp;$D$33&amp;"'!$A$9:$AD$120"),MATCH("# of Records Reviewed (denominator):",INDIRECT("'" &amp; $D$33 &amp; "'!$A$9:$AD$9"),0),FALSE))="","N/A",
IF(VLOOKUP($B37,INDIRECT("'" &amp; $D$33 &amp; "'!$A$9:$AD$120"),MATCH("# of Records Reviewed (denominator):",INDIRECT("'" &amp; $D$33 &amp; "'!$A$9:$AD$9"),0),FALSE)="0","0 cases",
(VLOOKUP($B37,INDIRECT("'" &amp; $D$33 &amp; "'!$A$9:$AD$120"),MATCH("3. Medications Administered in ED",INDIRECT("'" &amp; $D$33 &amp; "'!$A$9:$AD$9"),0),FALSE)/VLOOKUP($B37,INDIRECT("'" &amp; $D$33 &amp; "'!$A$9:$AD$120"),MATCH("# of Records Reviewed (denominator):",INDIRECT("'" &amp; $D$33 &amp; "'!$A$9:$AD$9"),0),FALSE))))))</f>
        <v xml:space="preserve"> </v>
      </c>
      <c r="I37" s="53" t="str">
        <f ca="1">IF($B37=0," ",IF(LEFT(EDTC11516[[#Headers],[EnterQ6]],6)="EnterQ"," ",
IF((VLOOKUP($B37,INDIRECT("'"&amp;$D$33&amp;"'!$A$9:$AD$120"),MATCH("# of Records Reviewed (denominator):",INDIRECT("'" &amp; $D$33 &amp; "'!$A$9:$AD$9"),0),FALSE))="","N/A",
IF(VLOOKUP($B37,INDIRECT("'" &amp; $D$33 &amp; "'!$A$9:$AD$120"),MATCH("# of Records Reviewed (denominator):",INDIRECT("'" &amp; $D$33 &amp; "'!$A$9:$AD$9"),0),FALSE)="0","0 cases",
(VLOOKUP($B37,INDIRECT("'" &amp; $D$33 &amp; "'!$A$9:$AD$120"),MATCH("3. Medications Administered in ED",INDIRECT("'" &amp; $D$33 &amp; "'!$A$9:$AD$9"),0),FALSE)/VLOOKUP($B37,INDIRECT("'" &amp; $D$33 &amp; "'!$A$9:$AD$120"),MATCH("# of Records Reviewed (denominator):",INDIRECT("'" &amp; $D$33 &amp; "'!$A$9:$AD$9"),0),FALSE))))))</f>
        <v xml:space="preserve"> </v>
      </c>
      <c r="J37" s="53" t="str">
        <f ca="1">IF($B37=0," ",IF(LEFT(EDTC11516[[#Headers],[EnterQ7]],6)="EnterQ"," ",
IF((VLOOKUP($B37,INDIRECT("'"&amp;$D$33&amp;"'!$A$9:$AD$120"),MATCH("# of Records Reviewed (denominator):",INDIRECT("'" &amp; $D$33 &amp; "'!$A$9:$AD$9"),0),FALSE))="","N/A",
IF(VLOOKUP($B37,INDIRECT("'" &amp; $D$33 &amp; "'!$A$9:$AD$120"),MATCH("# of Records Reviewed (denominator):",INDIRECT("'" &amp; $D$33 &amp; "'!$A$9:$AD$9"),0),FALSE)="0","0 cases",
(VLOOKUP($B37,INDIRECT("'" &amp; $D$33 &amp; "'!$A$9:$AD$120"),MATCH("3. Medications Administered in ED",INDIRECT("'" &amp; $D$33 &amp; "'!$A$9:$AD$9"),0),FALSE)/VLOOKUP($B37,INDIRECT("'" &amp; $D$33 &amp; "'!$A$9:$AD$120"),MATCH("# of Records Reviewed (denominator):",INDIRECT("'" &amp; $D$33 &amp; "'!$A$9:$AD$9"),0),FALSE))))))</f>
        <v xml:space="preserve"> </v>
      </c>
      <c r="K37" s="53" t="str">
        <f ca="1">IF($B37=0," ",IF(LEFT(EDTC11516[[#Headers],[EnterQ8]],6)="EnterQ"," ",
IF((VLOOKUP($B37,INDIRECT("'"&amp;$D$33&amp;"'!$A$9:$AD$120"),MATCH("# of Records Reviewed (denominator):",INDIRECT("'" &amp; $D$33 &amp; "'!$A$9:$AD$9"),0),FALSE))="","N/A",
IF(VLOOKUP($B37,INDIRECT("'" &amp; $D$33 &amp; "'!$A$9:$AD$120"),MATCH("# of Records Reviewed (denominator):",INDIRECT("'" &amp; $D$33 &amp; "'!$A$9:$AD$9"),0),FALSE)="0","0 cases",
(VLOOKUP($B37,INDIRECT("'" &amp; $D$33 &amp; "'!$A$9:$AD$120"),MATCH("3. Medications Administered in ED",INDIRECT("'" &amp; $D$33 &amp; "'!$A$9:$AD$9"),0),FALSE)/VLOOKUP($B37,INDIRECT("'" &amp; $D$33 &amp; "'!$A$9:$AD$120"),MATCH("# of Records Reviewed (denominator):",INDIRECT("'" &amp; $D$33 &amp; "'!$A$9:$AD$9"),0),FALSE))))))</f>
        <v xml:space="preserve"> </v>
      </c>
      <c r="M37" s="22"/>
    </row>
    <row r="38" spans="2:13" x14ac:dyDescent="0.25">
      <c r="B38" s="52">
        <f>IF('Update Master Hospital List'!D5=0,0,'Update Master Hospital List'!D5)</f>
        <v>0</v>
      </c>
      <c r="C38" s="52">
        <f>IF('Update Master Hospital List'!E5=0,0,'Update Master Hospital List'!E5)</f>
        <v>0</v>
      </c>
      <c r="D38" s="53" t="str">
        <f ca="1">IF($B38=0," ",IF(LEFT(EDTC11516[[#Headers],[EnterQ1]],6)="EnterQ"," ",
IF((VLOOKUP($B38,INDIRECT("'"&amp;$D$33&amp;"'!$A$9:$AD$120"),MATCH("# of Records Reviewed (denominator):",INDIRECT("'" &amp; $D$33 &amp; "'!$A$9:$AD$9"),0),FALSE))="","N/A",
IF(VLOOKUP($B38,INDIRECT("'" &amp; $D$33 &amp; "'!$A$9:$AD$120"),MATCH("# of Records Reviewed (denominator):",INDIRECT("'" &amp; $D$33 &amp; "'!$A$9:$AD$9"),0),FALSE)="0","0 cases",
(VLOOKUP($B38,INDIRECT("'" &amp; $D$33 &amp; "'!$A$9:$AD$120"),MATCH("3. Medications Administered in ED",INDIRECT("'" &amp; $D$33 &amp; "'!$A$9:$AD$9"),0),FALSE)/VLOOKUP($B38,INDIRECT("'" &amp; $D$33 &amp; "'!$A$9:$AD$120"),MATCH("# of Records Reviewed (denominator):",INDIRECT("'" &amp; $D$33 &amp; "'!$A$9:$AD$9"),0),FALSE))))))</f>
        <v xml:space="preserve"> </v>
      </c>
      <c r="E38" s="53" t="str">
        <f ca="1">IF($B38=0," ",IF(LEFT(EDTC11516[[#Headers],[EnterQ2]],6)="EnterQ"," ",
IF((VLOOKUP($B38,INDIRECT("'"&amp;$D$33&amp;"'!$A$9:$AD$120"),MATCH("# of Records Reviewed (denominator):",INDIRECT("'" &amp; $D$33 &amp; "'!$A$9:$AD$9"),0),FALSE))="","N/A",
IF(VLOOKUP($B38,INDIRECT("'" &amp; $D$33 &amp; "'!$A$9:$AD$120"),MATCH("# of Records Reviewed (denominator):",INDIRECT("'" &amp; $D$33 &amp; "'!$A$9:$AD$9"),0),FALSE)="0","0 cases",
(VLOOKUP($B38,INDIRECT("'" &amp; $D$33 &amp; "'!$A$9:$AD$120"),MATCH("3. Medications Administered in ED",INDIRECT("'" &amp; $D$33 &amp; "'!$A$9:$AD$9"),0),FALSE)/VLOOKUP($B38,INDIRECT("'" &amp; $D$33 &amp; "'!$A$9:$AD$120"),MATCH("# of Records Reviewed (denominator):",INDIRECT("'" &amp; $D$33 &amp; "'!$A$9:$AD$9"),0),FALSE))))))</f>
        <v xml:space="preserve"> </v>
      </c>
      <c r="F38" s="53" t="str">
        <f ca="1">IF($B38=0," ",IF(LEFT(EDTC11516[[#Headers],[EnterQ3]],6)="EnterQ"," ",
IF((VLOOKUP($B38,INDIRECT("'"&amp;$D$33&amp;"'!$A$9:$AD$120"),MATCH("# of Records Reviewed (denominator):",INDIRECT("'" &amp; $D$33 &amp; "'!$A$9:$AD$9"),0),FALSE))="","N/A",
IF(VLOOKUP($B38,INDIRECT("'" &amp; $D$33 &amp; "'!$A$9:$AD$120"),MATCH("# of Records Reviewed (denominator):",INDIRECT("'" &amp; $D$33 &amp; "'!$A$9:$AD$9"),0),FALSE)="0","0 cases",
(VLOOKUP($B38,INDIRECT("'" &amp; $D$33 &amp; "'!$A$9:$AD$120"),MATCH("3. Medications Administered in ED",INDIRECT("'" &amp; $D$33 &amp; "'!$A$9:$AD$9"),0),FALSE)/VLOOKUP($B38,INDIRECT("'" &amp; $D$33 &amp; "'!$A$9:$AD$120"),MATCH("# of Records Reviewed (denominator):",INDIRECT("'" &amp; $D$33 &amp; "'!$A$9:$AD$9"),0),FALSE))))))</f>
        <v xml:space="preserve"> </v>
      </c>
      <c r="G38" s="53" t="str">
        <f ca="1">IF($B38=0," ",IF(LEFT(EDTC11516[[#Headers],[EnterQ4]],6)="EnterQ"," ",
IF((VLOOKUP($B38,INDIRECT("'"&amp;$D$33&amp;"'!$A$9:$AD$120"),MATCH("# of Records Reviewed (denominator):",INDIRECT("'" &amp; $D$33 &amp; "'!$A$9:$AD$9"),0),FALSE))="","N/A",
IF(VLOOKUP($B38,INDIRECT("'" &amp; $D$33 &amp; "'!$A$9:$AD$120"),MATCH("# of Records Reviewed (denominator):",INDIRECT("'" &amp; $D$33 &amp; "'!$A$9:$AD$9"),0),FALSE)="0","0 cases",
(VLOOKUP($B38,INDIRECT("'" &amp; $D$33 &amp; "'!$A$9:$AD$120"),MATCH("3. Medications Administered in ED",INDIRECT("'" &amp; $D$33 &amp; "'!$A$9:$AD$9"),0),FALSE)/VLOOKUP($B38,INDIRECT("'" &amp; $D$33 &amp; "'!$A$9:$AD$120"),MATCH("# of Records Reviewed (denominator):",INDIRECT("'" &amp; $D$33 &amp; "'!$A$9:$AD$9"),0),FALSE))))))</f>
        <v xml:space="preserve"> </v>
      </c>
      <c r="H38" s="53" t="str">
        <f ca="1">IF($B38=0," ",IF(LEFT(EDTC11516[[#Headers],[EnterQ5]],6)="EnterQ"," ",
IF((VLOOKUP($B38,INDIRECT("'"&amp;$D$33&amp;"'!$A$9:$AD$120"),MATCH("# of Records Reviewed (denominator):",INDIRECT("'" &amp; $D$33 &amp; "'!$A$9:$AD$9"),0),FALSE))="","N/A",
IF(VLOOKUP($B38,INDIRECT("'" &amp; $D$33 &amp; "'!$A$9:$AD$120"),MATCH("# of Records Reviewed (denominator):",INDIRECT("'" &amp; $D$33 &amp; "'!$A$9:$AD$9"),0),FALSE)="0","0 cases",
(VLOOKUP($B38,INDIRECT("'" &amp; $D$33 &amp; "'!$A$9:$AD$120"),MATCH("3. Medications Administered in ED",INDIRECT("'" &amp; $D$33 &amp; "'!$A$9:$AD$9"),0),FALSE)/VLOOKUP($B38,INDIRECT("'" &amp; $D$33 &amp; "'!$A$9:$AD$120"),MATCH("# of Records Reviewed (denominator):",INDIRECT("'" &amp; $D$33 &amp; "'!$A$9:$AD$9"),0),FALSE))))))</f>
        <v xml:space="preserve"> </v>
      </c>
      <c r="I38" s="53" t="str">
        <f ca="1">IF($B38=0," ",IF(LEFT(EDTC11516[[#Headers],[EnterQ6]],6)="EnterQ"," ",
IF((VLOOKUP($B38,INDIRECT("'"&amp;$D$33&amp;"'!$A$9:$AD$120"),MATCH("# of Records Reviewed (denominator):",INDIRECT("'" &amp; $D$33 &amp; "'!$A$9:$AD$9"),0),FALSE))="","N/A",
IF(VLOOKUP($B38,INDIRECT("'" &amp; $D$33 &amp; "'!$A$9:$AD$120"),MATCH("# of Records Reviewed (denominator):",INDIRECT("'" &amp; $D$33 &amp; "'!$A$9:$AD$9"),0),FALSE)="0","0 cases",
(VLOOKUP($B38,INDIRECT("'" &amp; $D$33 &amp; "'!$A$9:$AD$120"),MATCH("3. Medications Administered in ED",INDIRECT("'" &amp; $D$33 &amp; "'!$A$9:$AD$9"),0),FALSE)/VLOOKUP($B38,INDIRECT("'" &amp; $D$33 &amp; "'!$A$9:$AD$120"),MATCH("# of Records Reviewed (denominator):",INDIRECT("'" &amp; $D$33 &amp; "'!$A$9:$AD$9"),0),FALSE))))))</f>
        <v xml:space="preserve"> </v>
      </c>
      <c r="J38" s="53" t="str">
        <f ca="1">IF($B38=0," ",IF(LEFT(EDTC11516[[#Headers],[EnterQ7]],6)="EnterQ"," ",
IF((VLOOKUP($B38,INDIRECT("'"&amp;$D$33&amp;"'!$A$9:$AD$120"),MATCH("# of Records Reviewed (denominator):",INDIRECT("'" &amp; $D$33 &amp; "'!$A$9:$AD$9"),0),FALSE))="","N/A",
IF(VLOOKUP($B38,INDIRECT("'" &amp; $D$33 &amp; "'!$A$9:$AD$120"),MATCH("# of Records Reviewed (denominator):",INDIRECT("'" &amp; $D$33 &amp; "'!$A$9:$AD$9"),0),FALSE)="0","0 cases",
(VLOOKUP($B38,INDIRECT("'" &amp; $D$33 &amp; "'!$A$9:$AD$120"),MATCH("3. Medications Administered in ED",INDIRECT("'" &amp; $D$33 &amp; "'!$A$9:$AD$9"),0),FALSE)/VLOOKUP($B38,INDIRECT("'" &amp; $D$33 &amp; "'!$A$9:$AD$120"),MATCH("# of Records Reviewed (denominator):",INDIRECT("'" &amp; $D$33 &amp; "'!$A$9:$AD$9"),0),FALSE))))))</f>
        <v xml:space="preserve"> </v>
      </c>
      <c r="K38" s="53" t="str">
        <f ca="1">IF($B38=0," ",IF(LEFT(EDTC11516[[#Headers],[EnterQ8]],6)="EnterQ"," ",
IF((VLOOKUP($B38,INDIRECT("'"&amp;$D$33&amp;"'!$A$9:$AD$120"),MATCH("# of Records Reviewed (denominator):",INDIRECT("'" &amp; $D$33 &amp; "'!$A$9:$AD$9"),0),FALSE))="","N/A",
IF(VLOOKUP($B38,INDIRECT("'" &amp; $D$33 &amp; "'!$A$9:$AD$120"),MATCH("# of Records Reviewed (denominator):",INDIRECT("'" &amp; $D$33 &amp; "'!$A$9:$AD$9"),0),FALSE)="0","0 cases",
(VLOOKUP($B38,INDIRECT("'" &amp; $D$33 &amp; "'!$A$9:$AD$120"),MATCH("3. Medications Administered in ED",INDIRECT("'" &amp; $D$33 &amp; "'!$A$9:$AD$9"),0),FALSE)/VLOOKUP($B38,INDIRECT("'" &amp; $D$33 &amp; "'!$A$9:$AD$120"),MATCH("# of Records Reviewed (denominator):",INDIRECT("'" &amp; $D$33 &amp; "'!$A$9:$AD$9"),0),FALSE))))))</f>
        <v xml:space="preserve"> </v>
      </c>
    </row>
    <row r="39" spans="2:13" x14ac:dyDescent="0.25">
      <c r="B39" s="52">
        <f>IF('Update Master Hospital List'!D6=0,0,'Update Master Hospital List'!D6)</f>
        <v>0</v>
      </c>
      <c r="C39" s="52">
        <f>IF('Update Master Hospital List'!E6=0,0,'Update Master Hospital List'!E6)</f>
        <v>0</v>
      </c>
      <c r="D39" s="53" t="str">
        <f ca="1">IF($B39=0," ",IF(LEFT(EDTC11516[[#Headers],[EnterQ1]],6)="EnterQ"," ",
IF((VLOOKUP($B39,INDIRECT("'"&amp;$D$33&amp;"'!$A$9:$AD$120"),MATCH("# of Records Reviewed (denominator):",INDIRECT("'" &amp; $D$33 &amp; "'!$A$9:$AD$9"),0),FALSE))="","N/A",
IF(VLOOKUP($B39,INDIRECT("'" &amp; $D$33 &amp; "'!$A$9:$AD$120"),MATCH("# of Records Reviewed (denominator):",INDIRECT("'" &amp; $D$33 &amp; "'!$A$9:$AD$9"),0),FALSE)="0","0 cases",
(VLOOKUP($B39,INDIRECT("'" &amp; $D$33 &amp; "'!$A$9:$AD$120"),MATCH("3. Medications Administered in ED",INDIRECT("'" &amp; $D$33 &amp; "'!$A$9:$AD$9"),0),FALSE)/VLOOKUP($B39,INDIRECT("'" &amp; $D$33 &amp; "'!$A$9:$AD$120"),MATCH("# of Records Reviewed (denominator):",INDIRECT("'" &amp; $D$33 &amp; "'!$A$9:$AD$9"),0),FALSE))))))</f>
        <v xml:space="preserve"> </v>
      </c>
      <c r="E39" s="53" t="str">
        <f ca="1">IF($B39=0," ",IF(LEFT(EDTC11516[[#Headers],[EnterQ2]],6)="EnterQ"," ",
IF((VLOOKUP($B39,INDIRECT("'"&amp;$D$33&amp;"'!$A$9:$AD$120"),MATCH("# of Records Reviewed (denominator):",INDIRECT("'" &amp; $D$33 &amp; "'!$A$9:$AD$9"),0),FALSE))="","N/A",
IF(VLOOKUP($B39,INDIRECT("'" &amp; $D$33 &amp; "'!$A$9:$AD$120"),MATCH("# of Records Reviewed (denominator):",INDIRECT("'" &amp; $D$33 &amp; "'!$A$9:$AD$9"),0),FALSE)="0","0 cases",
(VLOOKUP($B39,INDIRECT("'" &amp; $D$33 &amp; "'!$A$9:$AD$120"),MATCH("3. Medications Administered in ED",INDIRECT("'" &amp; $D$33 &amp; "'!$A$9:$AD$9"),0),FALSE)/VLOOKUP($B39,INDIRECT("'" &amp; $D$33 &amp; "'!$A$9:$AD$120"),MATCH("# of Records Reviewed (denominator):",INDIRECT("'" &amp; $D$33 &amp; "'!$A$9:$AD$9"),0),FALSE))))))</f>
        <v xml:space="preserve"> </v>
      </c>
      <c r="F39" s="53" t="str">
        <f ca="1">IF($B39=0," ",IF(LEFT(EDTC11516[[#Headers],[EnterQ3]],6)="EnterQ"," ",
IF((VLOOKUP($B39,INDIRECT("'"&amp;$D$33&amp;"'!$A$9:$AD$120"),MATCH("# of Records Reviewed (denominator):",INDIRECT("'" &amp; $D$33 &amp; "'!$A$9:$AD$9"),0),FALSE))="","N/A",
IF(VLOOKUP($B39,INDIRECT("'" &amp; $D$33 &amp; "'!$A$9:$AD$120"),MATCH("# of Records Reviewed (denominator):",INDIRECT("'" &amp; $D$33 &amp; "'!$A$9:$AD$9"),0),FALSE)="0","0 cases",
(VLOOKUP($B39,INDIRECT("'" &amp; $D$33 &amp; "'!$A$9:$AD$120"),MATCH("3. Medications Administered in ED",INDIRECT("'" &amp; $D$33 &amp; "'!$A$9:$AD$9"),0),FALSE)/VLOOKUP($B39,INDIRECT("'" &amp; $D$33 &amp; "'!$A$9:$AD$120"),MATCH("# of Records Reviewed (denominator):",INDIRECT("'" &amp; $D$33 &amp; "'!$A$9:$AD$9"),0),FALSE))))))</f>
        <v xml:space="preserve"> </v>
      </c>
      <c r="G39" s="53" t="str">
        <f ca="1">IF($B39=0," ",IF(LEFT(EDTC11516[[#Headers],[EnterQ4]],6)="EnterQ"," ",
IF((VLOOKUP($B39,INDIRECT("'"&amp;$D$33&amp;"'!$A$9:$AD$120"),MATCH("# of Records Reviewed (denominator):",INDIRECT("'" &amp; $D$33 &amp; "'!$A$9:$AD$9"),0),FALSE))="","N/A",
IF(VLOOKUP($B39,INDIRECT("'" &amp; $D$33 &amp; "'!$A$9:$AD$120"),MATCH("# of Records Reviewed (denominator):",INDIRECT("'" &amp; $D$33 &amp; "'!$A$9:$AD$9"),0),FALSE)="0","0 cases",
(VLOOKUP($B39,INDIRECT("'" &amp; $D$33 &amp; "'!$A$9:$AD$120"),MATCH("3. Medications Administered in ED",INDIRECT("'" &amp; $D$33 &amp; "'!$A$9:$AD$9"),0),FALSE)/VLOOKUP($B39,INDIRECT("'" &amp; $D$33 &amp; "'!$A$9:$AD$120"),MATCH("# of Records Reviewed (denominator):",INDIRECT("'" &amp; $D$33 &amp; "'!$A$9:$AD$9"),0),FALSE))))))</f>
        <v xml:space="preserve"> </v>
      </c>
      <c r="H39" s="53" t="str">
        <f ca="1">IF($B39=0," ",IF(LEFT(EDTC11516[[#Headers],[EnterQ5]],6)="EnterQ"," ",
IF((VLOOKUP($B39,INDIRECT("'"&amp;$D$33&amp;"'!$A$9:$AD$120"),MATCH("# of Records Reviewed (denominator):",INDIRECT("'" &amp; $D$33 &amp; "'!$A$9:$AD$9"),0),FALSE))="","N/A",
IF(VLOOKUP($B39,INDIRECT("'" &amp; $D$33 &amp; "'!$A$9:$AD$120"),MATCH("# of Records Reviewed (denominator):",INDIRECT("'" &amp; $D$33 &amp; "'!$A$9:$AD$9"),0),FALSE)="0","0 cases",
(VLOOKUP($B39,INDIRECT("'" &amp; $D$33 &amp; "'!$A$9:$AD$120"),MATCH("3. Medications Administered in ED",INDIRECT("'" &amp; $D$33 &amp; "'!$A$9:$AD$9"),0),FALSE)/VLOOKUP($B39,INDIRECT("'" &amp; $D$33 &amp; "'!$A$9:$AD$120"),MATCH("# of Records Reviewed (denominator):",INDIRECT("'" &amp; $D$33 &amp; "'!$A$9:$AD$9"),0),FALSE))))))</f>
        <v xml:space="preserve"> </v>
      </c>
      <c r="I39" s="53" t="str">
        <f ca="1">IF($B39=0," ",IF(LEFT(EDTC11516[[#Headers],[EnterQ6]],6)="EnterQ"," ",
IF((VLOOKUP($B39,INDIRECT("'"&amp;$D$33&amp;"'!$A$9:$AD$120"),MATCH("# of Records Reviewed (denominator):",INDIRECT("'" &amp; $D$33 &amp; "'!$A$9:$AD$9"),0),FALSE))="","N/A",
IF(VLOOKUP($B39,INDIRECT("'" &amp; $D$33 &amp; "'!$A$9:$AD$120"),MATCH("# of Records Reviewed (denominator):",INDIRECT("'" &amp; $D$33 &amp; "'!$A$9:$AD$9"),0),FALSE)="0","0 cases",
(VLOOKUP($B39,INDIRECT("'" &amp; $D$33 &amp; "'!$A$9:$AD$120"),MATCH("3. Medications Administered in ED",INDIRECT("'" &amp; $D$33 &amp; "'!$A$9:$AD$9"),0),FALSE)/VLOOKUP($B39,INDIRECT("'" &amp; $D$33 &amp; "'!$A$9:$AD$120"),MATCH("# of Records Reviewed (denominator):",INDIRECT("'" &amp; $D$33 &amp; "'!$A$9:$AD$9"),0),FALSE))))))</f>
        <v xml:space="preserve"> </v>
      </c>
      <c r="J39" s="53" t="str">
        <f ca="1">IF($B39=0," ",IF(LEFT(EDTC11516[[#Headers],[EnterQ7]],6)="EnterQ"," ",
IF((VLOOKUP($B39,INDIRECT("'"&amp;$D$33&amp;"'!$A$9:$AD$120"),MATCH("# of Records Reviewed (denominator):",INDIRECT("'" &amp; $D$33 &amp; "'!$A$9:$AD$9"),0),FALSE))="","N/A",
IF(VLOOKUP($B39,INDIRECT("'" &amp; $D$33 &amp; "'!$A$9:$AD$120"),MATCH("# of Records Reviewed (denominator):",INDIRECT("'" &amp; $D$33 &amp; "'!$A$9:$AD$9"),0),FALSE)="0","0 cases",
(VLOOKUP($B39,INDIRECT("'" &amp; $D$33 &amp; "'!$A$9:$AD$120"),MATCH("3. Medications Administered in ED",INDIRECT("'" &amp; $D$33 &amp; "'!$A$9:$AD$9"),0),FALSE)/VLOOKUP($B39,INDIRECT("'" &amp; $D$33 &amp; "'!$A$9:$AD$120"),MATCH("# of Records Reviewed (denominator):",INDIRECT("'" &amp; $D$33 &amp; "'!$A$9:$AD$9"),0),FALSE))))))</f>
        <v xml:space="preserve"> </v>
      </c>
      <c r="K39" s="53" t="str">
        <f ca="1">IF($B39=0," ",IF(LEFT(EDTC11516[[#Headers],[EnterQ8]],6)="EnterQ"," ",
IF((VLOOKUP($B39,INDIRECT("'"&amp;$D$33&amp;"'!$A$9:$AD$120"),MATCH("# of Records Reviewed (denominator):",INDIRECT("'" &amp; $D$33 &amp; "'!$A$9:$AD$9"),0),FALSE))="","N/A",
IF(VLOOKUP($B39,INDIRECT("'" &amp; $D$33 &amp; "'!$A$9:$AD$120"),MATCH("# of Records Reviewed (denominator):",INDIRECT("'" &amp; $D$33 &amp; "'!$A$9:$AD$9"),0),FALSE)="0","0 cases",
(VLOOKUP($B39,INDIRECT("'" &amp; $D$33 &amp; "'!$A$9:$AD$120"),MATCH("3. Medications Administered in ED",INDIRECT("'" &amp; $D$33 &amp; "'!$A$9:$AD$9"),0),FALSE)/VLOOKUP($B39,INDIRECT("'" &amp; $D$33 &amp; "'!$A$9:$AD$120"),MATCH("# of Records Reviewed (denominator):",INDIRECT("'" &amp; $D$33 &amp; "'!$A$9:$AD$9"),0),FALSE))))))</f>
        <v xml:space="preserve"> </v>
      </c>
    </row>
    <row r="40" spans="2:13" x14ac:dyDescent="0.25">
      <c r="B40" s="52">
        <f>IF('Update Master Hospital List'!D7=0,0,'Update Master Hospital List'!D7)</f>
        <v>0</v>
      </c>
      <c r="C40" s="52">
        <f>IF('Update Master Hospital List'!E7=0,0,'Update Master Hospital List'!E7)</f>
        <v>0</v>
      </c>
      <c r="D40" s="53" t="str">
        <f ca="1">IF($B40=0," ",IF(LEFT(EDTC11516[[#Headers],[EnterQ1]],6)="EnterQ"," ",
IF((VLOOKUP($B40,INDIRECT("'"&amp;$D$33&amp;"'!$A$9:$AD$120"),MATCH("# of Records Reviewed (denominator):",INDIRECT("'" &amp; $D$33 &amp; "'!$A$9:$AD$9"),0),FALSE))="","N/A",
IF(VLOOKUP($B40,INDIRECT("'" &amp; $D$33 &amp; "'!$A$9:$AD$120"),MATCH("# of Records Reviewed (denominator):",INDIRECT("'" &amp; $D$33 &amp; "'!$A$9:$AD$9"),0),FALSE)="0","0 cases",
(VLOOKUP($B40,INDIRECT("'" &amp; $D$33 &amp; "'!$A$9:$AD$120"),MATCH("3. Medications Administered in ED",INDIRECT("'" &amp; $D$33 &amp; "'!$A$9:$AD$9"),0),FALSE)/VLOOKUP($B40,INDIRECT("'" &amp; $D$33 &amp; "'!$A$9:$AD$120"),MATCH("# of Records Reviewed (denominator):",INDIRECT("'" &amp; $D$33 &amp; "'!$A$9:$AD$9"),0),FALSE))))))</f>
        <v xml:space="preserve"> </v>
      </c>
      <c r="E40" s="53" t="str">
        <f ca="1">IF($B40=0," ",IF(LEFT(EDTC11516[[#Headers],[EnterQ2]],6)="EnterQ"," ",
IF((VLOOKUP($B40,INDIRECT("'"&amp;$D$33&amp;"'!$A$9:$AD$120"),MATCH("# of Records Reviewed (denominator):",INDIRECT("'" &amp; $D$33 &amp; "'!$A$9:$AD$9"),0),FALSE))="","N/A",
IF(VLOOKUP($B40,INDIRECT("'" &amp; $D$33 &amp; "'!$A$9:$AD$120"),MATCH("# of Records Reviewed (denominator):",INDIRECT("'" &amp; $D$33 &amp; "'!$A$9:$AD$9"),0),FALSE)="0","0 cases",
(VLOOKUP($B40,INDIRECT("'" &amp; $D$33 &amp; "'!$A$9:$AD$120"),MATCH("3. Medications Administered in ED",INDIRECT("'" &amp; $D$33 &amp; "'!$A$9:$AD$9"),0),FALSE)/VLOOKUP($B40,INDIRECT("'" &amp; $D$33 &amp; "'!$A$9:$AD$120"),MATCH("# of Records Reviewed (denominator):",INDIRECT("'" &amp; $D$33 &amp; "'!$A$9:$AD$9"),0),FALSE))))))</f>
        <v xml:space="preserve"> </v>
      </c>
      <c r="F40" s="53" t="str">
        <f ca="1">IF($B40=0," ",IF(LEFT(EDTC11516[[#Headers],[EnterQ3]],6)="EnterQ"," ",
IF((VLOOKUP($B40,INDIRECT("'"&amp;$D$33&amp;"'!$A$9:$AD$120"),MATCH("# of Records Reviewed (denominator):",INDIRECT("'" &amp; $D$33 &amp; "'!$A$9:$AD$9"),0),FALSE))="","N/A",
IF(VLOOKUP($B40,INDIRECT("'" &amp; $D$33 &amp; "'!$A$9:$AD$120"),MATCH("# of Records Reviewed (denominator):",INDIRECT("'" &amp; $D$33 &amp; "'!$A$9:$AD$9"),0),FALSE)="0","0 cases",
(VLOOKUP($B40,INDIRECT("'" &amp; $D$33 &amp; "'!$A$9:$AD$120"),MATCH("3. Medications Administered in ED",INDIRECT("'" &amp; $D$33 &amp; "'!$A$9:$AD$9"),0),FALSE)/VLOOKUP($B40,INDIRECT("'" &amp; $D$33 &amp; "'!$A$9:$AD$120"),MATCH("# of Records Reviewed (denominator):",INDIRECT("'" &amp; $D$33 &amp; "'!$A$9:$AD$9"),0),FALSE))))))</f>
        <v xml:space="preserve"> </v>
      </c>
      <c r="G40" s="53" t="str">
        <f ca="1">IF($B40=0," ",IF(LEFT(EDTC11516[[#Headers],[EnterQ4]],6)="EnterQ"," ",
IF((VLOOKUP($B40,INDIRECT("'"&amp;$D$33&amp;"'!$A$9:$AD$120"),MATCH("# of Records Reviewed (denominator):",INDIRECT("'" &amp; $D$33 &amp; "'!$A$9:$AD$9"),0),FALSE))="","N/A",
IF(VLOOKUP($B40,INDIRECT("'" &amp; $D$33 &amp; "'!$A$9:$AD$120"),MATCH("# of Records Reviewed (denominator):",INDIRECT("'" &amp; $D$33 &amp; "'!$A$9:$AD$9"),0),FALSE)="0","0 cases",
(VLOOKUP($B40,INDIRECT("'" &amp; $D$33 &amp; "'!$A$9:$AD$120"),MATCH("3. Medications Administered in ED",INDIRECT("'" &amp; $D$33 &amp; "'!$A$9:$AD$9"),0),FALSE)/VLOOKUP($B40,INDIRECT("'" &amp; $D$33 &amp; "'!$A$9:$AD$120"),MATCH("# of Records Reviewed (denominator):",INDIRECT("'" &amp; $D$33 &amp; "'!$A$9:$AD$9"),0),FALSE))))))</f>
        <v xml:space="preserve"> </v>
      </c>
      <c r="H40" s="53" t="str">
        <f ca="1">IF($B40=0," ",IF(LEFT(EDTC11516[[#Headers],[EnterQ5]],6)="EnterQ"," ",
IF((VLOOKUP($B40,INDIRECT("'"&amp;$D$33&amp;"'!$A$9:$AD$120"),MATCH("# of Records Reviewed (denominator):",INDIRECT("'" &amp; $D$33 &amp; "'!$A$9:$AD$9"),0),FALSE))="","N/A",
IF(VLOOKUP($B40,INDIRECT("'" &amp; $D$33 &amp; "'!$A$9:$AD$120"),MATCH("# of Records Reviewed (denominator):",INDIRECT("'" &amp; $D$33 &amp; "'!$A$9:$AD$9"),0),FALSE)="0","0 cases",
(VLOOKUP($B40,INDIRECT("'" &amp; $D$33 &amp; "'!$A$9:$AD$120"),MATCH("3. Medications Administered in ED",INDIRECT("'" &amp; $D$33 &amp; "'!$A$9:$AD$9"),0),FALSE)/VLOOKUP($B40,INDIRECT("'" &amp; $D$33 &amp; "'!$A$9:$AD$120"),MATCH("# of Records Reviewed (denominator):",INDIRECT("'" &amp; $D$33 &amp; "'!$A$9:$AD$9"),0),FALSE))))))</f>
        <v xml:space="preserve"> </v>
      </c>
      <c r="I40" s="53" t="str">
        <f ca="1">IF($B40=0," ",IF(LEFT(EDTC11516[[#Headers],[EnterQ6]],6)="EnterQ"," ",
IF((VLOOKUP($B40,INDIRECT("'"&amp;$D$33&amp;"'!$A$9:$AD$120"),MATCH("# of Records Reviewed (denominator):",INDIRECT("'" &amp; $D$33 &amp; "'!$A$9:$AD$9"),0),FALSE))="","N/A",
IF(VLOOKUP($B40,INDIRECT("'" &amp; $D$33 &amp; "'!$A$9:$AD$120"),MATCH("# of Records Reviewed (denominator):",INDIRECT("'" &amp; $D$33 &amp; "'!$A$9:$AD$9"),0),FALSE)="0","0 cases",
(VLOOKUP($B40,INDIRECT("'" &amp; $D$33 &amp; "'!$A$9:$AD$120"),MATCH("3. Medications Administered in ED",INDIRECT("'" &amp; $D$33 &amp; "'!$A$9:$AD$9"),0),FALSE)/VLOOKUP($B40,INDIRECT("'" &amp; $D$33 &amp; "'!$A$9:$AD$120"),MATCH("# of Records Reviewed (denominator):",INDIRECT("'" &amp; $D$33 &amp; "'!$A$9:$AD$9"),0),FALSE))))))</f>
        <v xml:space="preserve"> </v>
      </c>
      <c r="J40" s="53" t="str">
        <f ca="1">IF($B40=0," ",IF(LEFT(EDTC11516[[#Headers],[EnterQ7]],6)="EnterQ"," ",
IF((VLOOKUP($B40,INDIRECT("'"&amp;$D$33&amp;"'!$A$9:$AD$120"),MATCH("# of Records Reviewed (denominator):",INDIRECT("'" &amp; $D$33 &amp; "'!$A$9:$AD$9"),0),FALSE))="","N/A",
IF(VLOOKUP($B40,INDIRECT("'" &amp; $D$33 &amp; "'!$A$9:$AD$120"),MATCH("# of Records Reviewed (denominator):",INDIRECT("'" &amp; $D$33 &amp; "'!$A$9:$AD$9"),0),FALSE)="0","0 cases",
(VLOOKUP($B40,INDIRECT("'" &amp; $D$33 &amp; "'!$A$9:$AD$120"),MATCH("3. Medications Administered in ED",INDIRECT("'" &amp; $D$33 &amp; "'!$A$9:$AD$9"),0),FALSE)/VLOOKUP($B40,INDIRECT("'" &amp; $D$33 &amp; "'!$A$9:$AD$120"),MATCH("# of Records Reviewed (denominator):",INDIRECT("'" &amp; $D$33 &amp; "'!$A$9:$AD$9"),0),FALSE))))))</f>
        <v xml:space="preserve"> </v>
      </c>
      <c r="K40" s="53" t="str">
        <f ca="1">IF($B40=0," ",IF(LEFT(EDTC11516[[#Headers],[EnterQ8]],6)="EnterQ"," ",
IF((VLOOKUP($B40,INDIRECT("'"&amp;$D$33&amp;"'!$A$9:$AD$120"),MATCH("# of Records Reviewed (denominator):",INDIRECT("'" &amp; $D$33 &amp; "'!$A$9:$AD$9"),0),FALSE))="","N/A",
IF(VLOOKUP($B40,INDIRECT("'" &amp; $D$33 &amp; "'!$A$9:$AD$120"),MATCH("# of Records Reviewed (denominator):",INDIRECT("'" &amp; $D$33 &amp; "'!$A$9:$AD$9"),0),FALSE)="0","0 cases",
(VLOOKUP($B40,INDIRECT("'" &amp; $D$33 &amp; "'!$A$9:$AD$120"),MATCH("3. Medications Administered in ED",INDIRECT("'" &amp; $D$33 &amp; "'!$A$9:$AD$9"),0),FALSE)/VLOOKUP($B40,INDIRECT("'" &amp; $D$33 &amp; "'!$A$9:$AD$120"),MATCH("# of Records Reviewed (denominator):",INDIRECT("'" &amp; $D$33 &amp; "'!$A$9:$AD$9"),0),FALSE))))))</f>
        <v xml:space="preserve"> </v>
      </c>
    </row>
    <row r="41" spans="2:13" x14ac:dyDescent="0.25">
      <c r="B41" s="52">
        <f>IF('Update Master Hospital List'!D8=0,0,'Update Master Hospital List'!D8)</f>
        <v>0</v>
      </c>
      <c r="C41" s="52">
        <f>IF('Update Master Hospital List'!E8=0,0,'Update Master Hospital List'!E8)</f>
        <v>0</v>
      </c>
      <c r="D41" s="53" t="str">
        <f ca="1">IF($B41=0," ",IF(LEFT(EDTC11516[[#Headers],[EnterQ1]],6)="EnterQ"," ",
IF((VLOOKUP($B41,INDIRECT("'"&amp;$D$33&amp;"'!$A$9:$AD$120"),MATCH("# of Records Reviewed (denominator):",INDIRECT("'" &amp; $D$33 &amp; "'!$A$9:$AD$9"),0),FALSE))="","N/A",
IF(VLOOKUP($B41,INDIRECT("'" &amp; $D$33 &amp; "'!$A$9:$AD$120"),MATCH("# of Records Reviewed (denominator):",INDIRECT("'" &amp; $D$33 &amp; "'!$A$9:$AD$9"),0),FALSE)="0","0 cases",
(VLOOKUP($B41,INDIRECT("'" &amp; $D$33 &amp; "'!$A$9:$AD$120"),MATCH("3. Medications Administered in ED",INDIRECT("'" &amp; $D$33 &amp; "'!$A$9:$AD$9"),0),FALSE)/VLOOKUP($B41,INDIRECT("'" &amp; $D$33 &amp; "'!$A$9:$AD$120"),MATCH("# of Records Reviewed (denominator):",INDIRECT("'" &amp; $D$33 &amp; "'!$A$9:$AD$9"),0),FALSE))))))</f>
        <v xml:space="preserve"> </v>
      </c>
      <c r="E41" s="53" t="str">
        <f ca="1">IF($B41=0," ",IF(LEFT(EDTC11516[[#Headers],[EnterQ2]],6)="EnterQ"," ",
IF((VLOOKUP($B41,INDIRECT("'"&amp;$D$33&amp;"'!$A$9:$AD$120"),MATCH("# of Records Reviewed (denominator):",INDIRECT("'" &amp; $D$33 &amp; "'!$A$9:$AD$9"),0),FALSE))="","N/A",
IF(VLOOKUP($B41,INDIRECT("'" &amp; $D$33 &amp; "'!$A$9:$AD$120"),MATCH("# of Records Reviewed (denominator):",INDIRECT("'" &amp; $D$33 &amp; "'!$A$9:$AD$9"),0),FALSE)="0","0 cases",
(VLOOKUP($B41,INDIRECT("'" &amp; $D$33 &amp; "'!$A$9:$AD$120"),MATCH("3. Medications Administered in ED",INDIRECT("'" &amp; $D$33 &amp; "'!$A$9:$AD$9"),0),FALSE)/VLOOKUP($B41,INDIRECT("'" &amp; $D$33 &amp; "'!$A$9:$AD$120"),MATCH("# of Records Reviewed (denominator):",INDIRECT("'" &amp; $D$33 &amp; "'!$A$9:$AD$9"),0),FALSE))))))</f>
        <v xml:space="preserve"> </v>
      </c>
      <c r="F41" s="53" t="str">
        <f ca="1">IF($B41=0," ",IF(LEFT(EDTC11516[[#Headers],[EnterQ3]],6)="EnterQ"," ",
IF((VLOOKUP($B41,INDIRECT("'"&amp;$D$33&amp;"'!$A$9:$AD$120"),MATCH("# of Records Reviewed (denominator):",INDIRECT("'" &amp; $D$33 &amp; "'!$A$9:$AD$9"),0),FALSE))="","N/A",
IF(VLOOKUP($B41,INDIRECT("'" &amp; $D$33 &amp; "'!$A$9:$AD$120"),MATCH("# of Records Reviewed (denominator):",INDIRECT("'" &amp; $D$33 &amp; "'!$A$9:$AD$9"),0),FALSE)="0","0 cases",
(VLOOKUP($B41,INDIRECT("'" &amp; $D$33 &amp; "'!$A$9:$AD$120"),MATCH("3. Medications Administered in ED",INDIRECT("'" &amp; $D$33 &amp; "'!$A$9:$AD$9"),0),FALSE)/VLOOKUP($B41,INDIRECT("'" &amp; $D$33 &amp; "'!$A$9:$AD$120"),MATCH("# of Records Reviewed (denominator):",INDIRECT("'" &amp; $D$33 &amp; "'!$A$9:$AD$9"),0),FALSE))))))</f>
        <v xml:space="preserve"> </v>
      </c>
      <c r="G41" s="53" t="str">
        <f ca="1">IF($B41=0," ",IF(LEFT(EDTC11516[[#Headers],[EnterQ4]],6)="EnterQ"," ",
IF((VLOOKUP($B41,INDIRECT("'"&amp;$D$33&amp;"'!$A$9:$AD$120"),MATCH("# of Records Reviewed (denominator):",INDIRECT("'" &amp; $D$33 &amp; "'!$A$9:$AD$9"),0),FALSE))="","N/A",
IF(VLOOKUP($B41,INDIRECT("'" &amp; $D$33 &amp; "'!$A$9:$AD$120"),MATCH("# of Records Reviewed (denominator):",INDIRECT("'" &amp; $D$33 &amp; "'!$A$9:$AD$9"),0),FALSE)="0","0 cases",
(VLOOKUP($B41,INDIRECT("'" &amp; $D$33 &amp; "'!$A$9:$AD$120"),MATCH("3. Medications Administered in ED",INDIRECT("'" &amp; $D$33 &amp; "'!$A$9:$AD$9"),0),FALSE)/VLOOKUP($B41,INDIRECT("'" &amp; $D$33 &amp; "'!$A$9:$AD$120"),MATCH("# of Records Reviewed (denominator):",INDIRECT("'" &amp; $D$33 &amp; "'!$A$9:$AD$9"),0),FALSE))))))</f>
        <v xml:space="preserve"> </v>
      </c>
      <c r="H41" s="53" t="str">
        <f ca="1">IF($B41=0," ",IF(LEFT(EDTC11516[[#Headers],[EnterQ5]],6)="EnterQ"," ",
IF((VLOOKUP($B41,INDIRECT("'"&amp;$D$33&amp;"'!$A$9:$AD$120"),MATCH("# of Records Reviewed (denominator):",INDIRECT("'" &amp; $D$33 &amp; "'!$A$9:$AD$9"),0),FALSE))="","N/A",
IF(VLOOKUP($B41,INDIRECT("'" &amp; $D$33 &amp; "'!$A$9:$AD$120"),MATCH("# of Records Reviewed (denominator):",INDIRECT("'" &amp; $D$33 &amp; "'!$A$9:$AD$9"),0),FALSE)="0","0 cases",
(VLOOKUP($B41,INDIRECT("'" &amp; $D$33 &amp; "'!$A$9:$AD$120"),MATCH("3. Medications Administered in ED",INDIRECT("'" &amp; $D$33 &amp; "'!$A$9:$AD$9"),0),FALSE)/VLOOKUP($B41,INDIRECT("'" &amp; $D$33 &amp; "'!$A$9:$AD$120"),MATCH("# of Records Reviewed (denominator):",INDIRECT("'" &amp; $D$33 &amp; "'!$A$9:$AD$9"),0),FALSE))))))</f>
        <v xml:space="preserve"> </v>
      </c>
      <c r="I41" s="53" t="str">
        <f ca="1">IF($B41=0," ",IF(LEFT(EDTC11516[[#Headers],[EnterQ6]],6)="EnterQ"," ",
IF((VLOOKUP($B41,INDIRECT("'"&amp;$D$33&amp;"'!$A$9:$AD$120"),MATCH("# of Records Reviewed (denominator):",INDIRECT("'" &amp; $D$33 &amp; "'!$A$9:$AD$9"),0),FALSE))="","N/A",
IF(VLOOKUP($B41,INDIRECT("'" &amp; $D$33 &amp; "'!$A$9:$AD$120"),MATCH("# of Records Reviewed (denominator):",INDIRECT("'" &amp; $D$33 &amp; "'!$A$9:$AD$9"),0),FALSE)="0","0 cases",
(VLOOKUP($B41,INDIRECT("'" &amp; $D$33 &amp; "'!$A$9:$AD$120"),MATCH("3. Medications Administered in ED",INDIRECT("'" &amp; $D$33 &amp; "'!$A$9:$AD$9"),0),FALSE)/VLOOKUP($B41,INDIRECT("'" &amp; $D$33 &amp; "'!$A$9:$AD$120"),MATCH("# of Records Reviewed (denominator):",INDIRECT("'" &amp; $D$33 &amp; "'!$A$9:$AD$9"),0),FALSE))))))</f>
        <v xml:space="preserve"> </v>
      </c>
      <c r="J41" s="53" t="str">
        <f ca="1">IF($B41=0," ",IF(LEFT(EDTC11516[[#Headers],[EnterQ7]],6)="EnterQ"," ",
IF((VLOOKUP($B41,INDIRECT("'"&amp;$D$33&amp;"'!$A$9:$AD$120"),MATCH("# of Records Reviewed (denominator):",INDIRECT("'" &amp; $D$33 &amp; "'!$A$9:$AD$9"),0),FALSE))="","N/A",
IF(VLOOKUP($B41,INDIRECT("'" &amp; $D$33 &amp; "'!$A$9:$AD$120"),MATCH("# of Records Reviewed (denominator):",INDIRECT("'" &amp; $D$33 &amp; "'!$A$9:$AD$9"),0),FALSE)="0","0 cases",
(VLOOKUP($B41,INDIRECT("'" &amp; $D$33 &amp; "'!$A$9:$AD$120"),MATCH("3. Medications Administered in ED",INDIRECT("'" &amp; $D$33 &amp; "'!$A$9:$AD$9"),0),FALSE)/VLOOKUP($B41,INDIRECT("'" &amp; $D$33 &amp; "'!$A$9:$AD$120"),MATCH("# of Records Reviewed (denominator):",INDIRECT("'" &amp; $D$33 &amp; "'!$A$9:$AD$9"),0),FALSE))))))</f>
        <v xml:space="preserve"> </v>
      </c>
      <c r="K41" s="53" t="str">
        <f ca="1">IF($B41=0," ",IF(LEFT(EDTC11516[[#Headers],[EnterQ8]],6)="EnterQ"," ",
IF((VLOOKUP($B41,INDIRECT("'"&amp;$D$33&amp;"'!$A$9:$AD$120"),MATCH("# of Records Reviewed (denominator):",INDIRECT("'" &amp; $D$33 &amp; "'!$A$9:$AD$9"),0),FALSE))="","N/A",
IF(VLOOKUP($B41,INDIRECT("'" &amp; $D$33 &amp; "'!$A$9:$AD$120"),MATCH("# of Records Reviewed (denominator):",INDIRECT("'" &amp; $D$33 &amp; "'!$A$9:$AD$9"),0),FALSE)="0","0 cases",
(VLOOKUP($B41,INDIRECT("'" &amp; $D$33 &amp; "'!$A$9:$AD$120"),MATCH("3. Medications Administered in ED",INDIRECT("'" &amp; $D$33 &amp; "'!$A$9:$AD$9"),0),FALSE)/VLOOKUP($B41,INDIRECT("'" &amp; $D$33 &amp; "'!$A$9:$AD$120"),MATCH("# of Records Reviewed (denominator):",INDIRECT("'" &amp; $D$33 &amp; "'!$A$9:$AD$9"),0),FALSE))))))</f>
        <v xml:space="preserve"> </v>
      </c>
    </row>
    <row r="42" spans="2:13" x14ac:dyDescent="0.25">
      <c r="B42" s="52">
        <f>IF('Update Master Hospital List'!D9=0,0,'Update Master Hospital List'!D9)</f>
        <v>0</v>
      </c>
      <c r="C42" s="52">
        <f>IF('Update Master Hospital List'!E9=0,0,'Update Master Hospital List'!E9)</f>
        <v>0</v>
      </c>
      <c r="D42" s="53" t="str">
        <f ca="1">IF($B42=0," ",IF(LEFT(EDTC11516[[#Headers],[EnterQ1]],6)="EnterQ"," ",
IF((VLOOKUP($B42,INDIRECT("'"&amp;$D$33&amp;"'!$A$9:$AD$120"),MATCH("# of Records Reviewed (denominator):",INDIRECT("'" &amp; $D$33 &amp; "'!$A$9:$AD$9"),0),FALSE))="","N/A",
IF(VLOOKUP($B42,INDIRECT("'" &amp; $D$33 &amp; "'!$A$9:$AD$120"),MATCH("# of Records Reviewed (denominator):",INDIRECT("'" &amp; $D$33 &amp; "'!$A$9:$AD$9"),0),FALSE)="0","0 cases",
(VLOOKUP($B42,INDIRECT("'" &amp; $D$33 &amp; "'!$A$9:$AD$120"),MATCH("3. Medications Administered in ED",INDIRECT("'" &amp; $D$33 &amp; "'!$A$9:$AD$9"),0),FALSE)/VLOOKUP($B42,INDIRECT("'" &amp; $D$33 &amp; "'!$A$9:$AD$120"),MATCH("# of Records Reviewed (denominator):",INDIRECT("'" &amp; $D$33 &amp; "'!$A$9:$AD$9"),0),FALSE))))))</f>
        <v xml:space="preserve"> </v>
      </c>
      <c r="E42" s="53" t="str">
        <f ca="1">IF($B42=0," ",IF(LEFT(EDTC11516[[#Headers],[EnterQ2]],6)="EnterQ"," ",
IF((VLOOKUP($B42,INDIRECT("'"&amp;$D$33&amp;"'!$A$9:$AD$120"),MATCH("# of Records Reviewed (denominator):",INDIRECT("'" &amp; $D$33 &amp; "'!$A$9:$AD$9"),0),FALSE))="","N/A",
IF(VLOOKUP($B42,INDIRECT("'" &amp; $D$33 &amp; "'!$A$9:$AD$120"),MATCH("# of Records Reviewed (denominator):",INDIRECT("'" &amp; $D$33 &amp; "'!$A$9:$AD$9"),0),FALSE)="0","0 cases",
(VLOOKUP($B42,INDIRECT("'" &amp; $D$33 &amp; "'!$A$9:$AD$120"),MATCH("3. Medications Administered in ED",INDIRECT("'" &amp; $D$33 &amp; "'!$A$9:$AD$9"),0),FALSE)/VLOOKUP($B42,INDIRECT("'" &amp; $D$33 &amp; "'!$A$9:$AD$120"),MATCH("# of Records Reviewed (denominator):",INDIRECT("'" &amp; $D$33 &amp; "'!$A$9:$AD$9"),0),FALSE))))))</f>
        <v xml:space="preserve"> </v>
      </c>
      <c r="F42" s="53" t="str">
        <f ca="1">IF($B42=0," ",IF(LEFT(EDTC11516[[#Headers],[EnterQ3]],6)="EnterQ"," ",
IF((VLOOKUP($B42,INDIRECT("'"&amp;$D$33&amp;"'!$A$9:$AD$120"),MATCH("# of Records Reviewed (denominator):",INDIRECT("'" &amp; $D$33 &amp; "'!$A$9:$AD$9"),0),FALSE))="","N/A",
IF(VLOOKUP($B42,INDIRECT("'" &amp; $D$33 &amp; "'!$A$9:$AD$120"),MATCH("# of Records Reviewed (denominator):",INDIRECT("'" &amp; $D$33 &amp; "'!$A$9:$AD$9"),0),FALSE)="0","0 cases",
(VLOOKUP($B42,INDIRECT("'" &amp; $D$33 &amp; "'!$A$9:$AD$120"),MATCH("3. Medications Administered in ED",INDIRECT("'" &amp; $D$33 &amp; "'!$A$9:$AD$9"),0),FALSE)/VLOOKUP($B42,INDIRECT("'" &amp; $D$33 &amp; "'!$A$9:$AD$120"),MATCH("# of Records Reviewed (denominator):",INDIRECT("'" &amp; $D$33 &amp; "'!$A$9:$AD$9"),0),FALSE))))))</f>
        <v xml:space="preserve"> </v>
      </c>
      <c r="G42" s="53" t="str">
        <f ca="1">IF($B42=0," ",IF(LEFT(EDTC11516[[#Headers],[EnterQ4]],6)="EnterQ"," ",
IF((VLOOKUP($B42,INDIRECT("'"&amp;$D$33&amp;"'!$A$9:$AD$120"),MATCH("# of Records Reviewed (denominator):",INDIRECT("'" &amp; $D$33 &amp; "'!$A$9:$AD$9"),0),FALSE))="","N/A",
IF(VLOOKUP($B42,INDIRECT("'" &amp; $D$33 &amp; "'!$A$9:$AD$120"),MATCH("# of Records Reviewed (denominator):",INDIRECT("'" &amp; $D$33 &amp; "'!$A$9:$AD$9"),0),FALSE)="0","0 cases",
(VLOOKUP($B42,INDIRECT("'" &amp; $D$33 &amp; "'!$A$9:$AD$120"),MATCH("3. Medications Administered in ED",INDIRECT("'" &amp; $D$33 &amp; "'!$A$9:$AD$9"),0),FALSE)/VLOOKUP($B42,INDIRECT("'" &amp; $D$33 &amp; "'!$A$9:$AD$120"),MATCH("# of Records Reviewed (denominator):",INDIRECT("'" &amp; $D$33 &amp; "'!$A$9:$AD$9"),0),FALSE))))))</f>
        <v xml:space="preserve"> </v>
      </c>
      <c r="H42" s="53" t="str">
        <f ca="1">IF($B42=0," ",IF(LEFT(EDTC11516[[#Headers],[EnterQ5]],6)="EnterQ"," ",
IF((VLOOKUP($B42,INDIRECT("'"&amp;$D$33&amp;"'!$A$9:$AD$120"),MATCH("# of Records Reviewed (denominator):",INDIRECT("'" &amp; $D$33 &amp; "'!$A$9:$AD$9"),0),FALSE))="","N/A",
IF(VLOOKUP($B42,INDIRECT("'" &amp; $D$33 &amp; "'!$A$9:$AD$120"),MATCH("# of Records Reviewed (denominator):",INDIRECT("'" &amp; $D$33 &amp; "'!$A$9:$AD$9"),0),FALSE)="0","0 cases",
(VLOOKUP($B42,INDIRECT("'" &amp; $D$33 &amp; "'!$A$9:$AD$120"),MATCH("3. Medications Administered in ED",INDIRECT("'" &amp; $D$33 &amp; "'!$A$9:$AD$9"),0),FALSE)/VLOOKUP($B42,INDIRECT("'" &amp; $D$33 &amp; "'!$A$9:$AD$120"),MATCH("# of Records Reviewed (denominator):",INDIRECT("'" &amp; $D$33 &amp; "'!$A$9:$AD$9"),0),FALSE))))))</f>
        <v xml:space="preserve"> </v>
      </c>
      <c r="I42" s="53" t="str">
        <f ca="1">IF($B42=0," ",IF(LEFT(EDTC11516[[#Headers],[EnterQ6]],6)="EnterQ"," ",
IF((VLOOKUP($B42,INDIRECT("'"&amp;$D$33&amp;"'!$A$9:$AD$120"),MATCH("# of Records Reviewed (denominator):",INDIRECT("'" &amp; $D$33 &amp; "'!$A$9:$AD$9"),0),FALSE))="","N/A",
IF(VLOOKUP($B42,INDIRECT("'" &amp; $D$33 &amp; "'!$A$9:$AD$120"),MATCH("# of Records Reviewed (denominator):",INDIRECT("'" &amp; $D$33 &amp; "'!$A$9:$AD$9"),0),FALSE)="0","0 cases",
(VLOOKUP($B42,INDIRECT("'" &amp; $D$33 &amp; "'!$A$9:$AD$120"),MATCH("3. Medications Administered in ED",INDIRECT("'" &amp; $D$33 &amp; "'!$A$9:$AD$9"),0),FALSE)/VLOOKUP($B42,INDIRECT("'" &amp; $D$33 &amp; "'!$A$9:$AD$120"),MATCH("# of Records Reviewed (denominator):",INDIRECT("'" &amp; $D$33 &amp; "'!$A$9:$AD$9"),0),FALSE))))))</f>
        <v xml:space="preserve"> </v>
      </c>
      <c r="J42" s="53" t="str">
        <f ca="1">IF($B42=0," ",IF(LEFT(EDTC11516[[#Headers],[EnterQ7]],6)="EnterQ"," ",
IF((VLOOKUP($B42,INDIRECT("'"&amp;$D$33&amp;"'!$A$9:$AD$120"),MATCH("# of Records Reviewed (denominator):",INDIRECT("'" &amp; $D$33 &amp; "'!$A$9:$AD$9"),0),FALSE))="","N/A",
IF(VLOOKUP($B42,INDIRECT("'" &amp; $D$33 &amp; "'!$A$9:$AD$120"),MATCH("# of Records Reviewed (denominator):",INDIRECT("'" &amp; $D$33 &amp; "'!$A$9:$AD$9"),0),FALSE)="0","0 cases",
(VLOOKUP($B42,INDIRECT("'" &amp; $D$33 &amp; "'!$A$9:$AD$120"),MATCH("3. Medications Administered in ED",INDIRECT("'" &amp; $D$33 &amp; "'!$A$9:$AD$9"),0),FALSE)/VLOOKUP($B42,INDIRECT("'" &amp; $D$33 &amp; "'!$A$9:$AD$120"),MATCH("# of Records Reviewed (denominator):",INDIRECT("'" &amp; $D$33 &amp; "'!$A$9:$AD$9"),0),FALSE))))))</f>
        <v xml:space="preserve"> </v>
      </c>
      <c r="K42" s="53" t="str">
        <f ca="1">IF($B42=0," ",IF(LEFT(EDTC11516[[#Headers],[EnterQ8]],6)="EnterQ"," ",
IF((VLOOKUP($B42,INDIRECT("'"&amp;$D$33&amp;"'!$A$9:$AD$120"),MATCH("# of Records Reviewed (denominator):",INDIRECT("'" &amp; $D$33 &amp; "'!$A$9:$AD$9"),0),FALSE))="","N/A",
IF(VLOOKUP($B42,INDIRECT("'" &amp; $D$33 &amp; "'!$A$9:$AD$120"),MATCH("# of Records Reviewed (denominator):",INDIRECT("'" &amp; $D$33 &amp; "'!$A$9:$AD$9"),0),FALSE)="0","0 cases",
(VLOOKUP($B42,INDIRECT("'" &amp; $D$33 &amp; "'!$A$9:$AD$120"),MATCH("3. Medications Administered in ED",INDIRECT("'" &amp; $D$33 &amp; "'!$A$9:$AD$9"),0),FALSE)/VLOOKUP($B42,INDIRECT("'" &amp; $D$33 &amp; "'!$A$9:$AD$120"),MATCH("# of Records Reviewed (denominator):",INDIRECT("'" &amp; $D$33 &amp; "'!$A$9:$AD$9"),0),FALSE))))))</f>
        <v xml:space="preserve"> </v>
      </c>
    </row>
    <row r="43" spans="2:13" x14ac:dyDescent="0.25">
      <c r="B43" s="52">
        <f>IF('Update Master Hospital List'!D10=0,0,'Update Master Hospital List'!D10)</f>
        <v>0</v>
      </c>
      <c r="C43" s="52">
        <f>IF('Update Master Hospital List'!E10=0,0,'Update Master Hospital List'!E10)</f>
        <v>0</v>
      </c>
      <c r="D43" s="53" t="str">
        <f ca="1">IF($B43=0," ",IF(LEFT(EDTC11516[[#Headers],[EnterQ1]],6)="EnterQ"," ",
IF((VLOOKUP($B43,INDIRECT("'"&amp;$D$33&amp;"'!$A$9:$AD$120"),MATCH("# of Records Reviewed (denominator):",INDIRECT("'" &amp; $D$33 &amp; "'!$A$9:$AD$9"),0),FALSE))="","N/A",
IF(VLOOKUP($B43,INDIRECT("'" &amp; $D$33 &amp; "'!$A$9:$AD$120"),MATCH("# of Records Reviewed (denominator):",INDIRECT("'" &amp; $D$33 &amp; "'!$A$9:$AD$9"),0),FALSE)="0","0 cases",
(VLOOKUP($B43,INDIRECT("'" &amp; $D$33 &amp; "'!$A$9:$AD$120"),MATCH("3. Medications Administered in ED",INDIRECT("'" &amp; $D$33 &amp; "'!$A$9:$AD$9"),0),FALSE)/VLOOKUP($B43,INDIRECT("'" &amp; $D$33 &amp; "'!$A$9:$AD$120"),MATCH("# of Records Reviewed (denominator):",INDIRECT("'" &amp; $D$33 &amp; "'!$A$9:$AD$9"),0),FALSE))))))</f>
        <v xml:space="preserve"> </v>
      </c>
      <c r="E43" s="53" t="str">
        <f ca="1">IF($B43=0," ",IF(LEFT(EDTC11516[[#Headers],[EnterQ2]],6)="EnterQ"," ",
IF((VLOOKUP($B43,INDIRECT("'"&amp;$D$33&amp;"'!$A$9:$AD$120"),MATCH("# of Records Reviewed (denominator):",INDIRECT("'" &amp; $D$33 &amp; "'!$A$9:$AD$9"),0),FALSE))="","N/A",
IF(VLOOKUP($B43,INDIRECT("'" &amp; $D$33 &amp; "'!$A$9:$AD$120"),MATCH("# of Records Reviewed (denominator):",INDIRECT("'" &amp; $D$33 &amp; "'!$A$9:$AD$9"),0),FALSE)="0","0 cases",
(VLOOKUP($B43,INDIRECT("'" &amp; $D$33 &amp; "'!$A$9:$AD$120"),MATCH("3. Medications Administered in ED",INDIRECT("'" &amp; $D$33 &amp; "'!$A$9:$AD$9"),0),FALSE)/VLOOKUP($B43,INDIRECT("'" &amp; $D$33 &amp; "'!$A$9:$AD$120"),MATCH("# of Records Reviewed (denominator):",INDIRECT("'" &amp; $D$33 &amp; "'!$A$9:$AD$9"),0),FALSE))))))</f>
        <v xml:space="preserve"> </v>
      </c>
      <c r="F43" s="53" t="str">
        <f ca="1">IF($B43=0," ",IF(LEFT(EDTC11516[[#Headers],[EnterQ3]],6)="EnterQ"," ",
IF((VLOOKUP($B43,INDIRECT("'"&amp;$D$33&amp;"'!$A$9:$AD$120"),MATCH("# of Records Reviewed (denominator):",INDIRECT("'" &amp; $D$33 &amp; "'!$A$9:$AD$9"),0),FALSE))="","N/A",
IF(VLOOKUP($B43,INDIRECT("'" &amp; $D$33 &amp; "'!$A$9:$AD$120"),MATCH("# of Records Reviewed (denominator):",INDIRECT("'" &amp; $D$33 &amp; "'!$A$9:$AD$9"),0),FALSE)="0","0 cases",
(VLOOKUP($B43,INDIRECT("'" &amp; $D$33 &amp; "'!$A$9:$AD$120"),MATCH("3. Medications Administered in ED",INDIRECT("'" &amp; $D$33 &amp; "'!$A$9:$AD$9"),0),FALSE)/VLOOKUP($B43,INDIRECT("'" &amp; $D$33 &amp; "'!$A$9:$AD$120"),MATCH("# of Records Reviewed (denominator):",INDIRECT("'" &amp; $D$33 &amp; "'!$A$9:$AD$9"),0),FALSE))))))</f>
        <v xml:space="preserve"> </v>
      </c>
      <c r="G43" s="53" t="str">
        <f ca="1">IF($B43=0," ",IF(LEFT(EDTC11516[[#Headers],[EnterQ4]],6)="EnterQ"," ",
IF((VLOOKUP($B43,INDIRECT("'"&amp;$D$33&amp;"'!$A$9:$AD$120"),MATCH("# of Records Reviewed (denominator):",INDIRECT("'" &amp; $D$33 &amp; "'!$A$9:$AD$9"),0),FALSE))="","N/A",
IF(VLOOKUP($B43,INDIRECT("'" &amp; $D$33 &amp; "'!$A$9:$AD$120"),MATCH("# of Records Reviewed (denominator):",INDIRECT("'" &amp; $D$33 &amp; "'!$A$9:$AD$9"),0),FALSE)="0","0 cases",
(VLOOKUP($B43,INDIRECT("'" &amp; $D$33 &amp; "'!$A$9:$AD$120"),MATCH("3. Medications Administered in ED",INDIRECT("'" &amp; $D$33 &amp; "'!$A$9:$AD$9"),0),FALSE)/VLOOKUP($B43,INDIRECT("'" &amp; $D$33 &amp; "'!$A$9:$AD$120"),MATCH("# of Records Reviewed (denominator):",INDIRECT("'" &amp; $D$33 &amp; "'!$A$9:$AD$9"),0),FALSE))))))</f>
        <v xml:space="preserve"> </v>
      </c>
      <c r="H43" s="53" t="str">
        <f ca="1">IF($B43=0," ",IF(LEFT(EDTC11516[[#Headers],[EnterQ5]],6)="EnterQ"," ",
IF((VLOOKUP($B43,INDIRECT("'"&amp;$D$33&amp;"'!$A$9:$AD$120"),MATCH("# of Records Reviewed (denominator):",INDIRECT("'" &amp; $D$33 &amp; "'!$A$9:$AD$9"),0),FALSE))="","N/A",
IF(VLOOKUP($B43,INDIRECT("'" &amp; $D$33 &amp; "'!$A$9:$AD$120"),MATCH("# of Records Reviewed (denominator):",INDIRECT("'" &amp; $D$33 &amp; "'!$A$9:$AD$9"),0),FALSE)="0","0 cases",
(VLOOKUP($B43,INDIRECT("'" &amp; $D$33 &amp; "'!$A$9:$AD$120"),MATCH("3. Medications Administered in ED",INDIRECT("'" &amp; $D$33 &amp; "'!$A$9:$AD$9"),0),FALSE)/VLOOKUP($B43,INDIRECT("'" &amp; $D$33 &amp; "'!$A$9:$AD$120"),MATCH("# of Records Reviewed (denominator):",INDIRECT("'" &amp; $D$33 &amp; "'!$A$9:$AD$9"),0),FALSE))))))</f>
        <v xml:space="preserve"> </v>
      </c>
      <c r="I43" s="53" t="str">
        <f ca="1">IF($B43=0," ",IF(LEFT(EDTC11516[[#Headers],[EnterQ6]],6)="EnterQ"," ",
IF((VLOOKUP($B43,INDIRECT("'"&amp;$D$33&amp;"'!$A$9:$AD$120"),MATCH("# of Records Reviewed (denominator):",INDIRECT("'" &amp; $D$33 &amp; "'!$A$9:$AD$9"),0),FALSE))="","N/A",
IF(VLOOKUP($B43,INDIRECT("'" &amp; $D$33 &amp; "'!$A$9:$AD$120"),MATCH("# of Records Reviewed (denominator):",INDIRECT("'" &amp; $D$33 &amp; "'!$A$9:$AD$9"),0),FALSE)="0","0 cases",
(VLOOKUP($B43,INDIRECT("'" &amp; $D$33 &amp; "'!$A$9:$AD$120"),MATCH("3. Medications Administered in ED",INDIRECT("'" &amp; $D$33 &amp; "'!$A$9:$AD$9"),0),FALSE)/VLOOKUP($B43,INDIRECT("'" &amp; $D$33 &amp; "'!$A$9:$AD$120"),MATCH("# of Records Reviewed (denominator):",INDIRECT("'" &amp; $D$33 &amp; "'!$A$9:$AD$9"),0),FALSE))))))</f>
        <v xml:space="preserve"> </v>
      </c>
      <c r="J43" s="53" t="str">
        <f ca="1">IF($B43=0," ",IF(LEFT(EDTC11516[[#Headers],[EnterQ7]],6)="EnterQ"," ",
IF((VLOOKUP($B43,INDIRECT("'"&amp;$D$33&amp;"'!$A$9:$AD$120"),MATCH("# of Records Reviewed (denominator):",INDIRECT("'" &amp; $D$33 &amp; "'!$A$9:$AD$9"),0),FALSE))="","N/A",
IF(VLOOKUP($B43,INDIRECT("'" &amp; $D$33 &amp; "'!$A$9:$AD$120"),MATCH("# of Records Reviewed (denominator):",INDIRECT("'" &amp; $D$33 &amp; "'!$A$9:$AD$9"),0),FALSE)="0","0 cases",
(VLOOKUP($B43,INDIRECT("'" &amp; $D$33 &amp; "'!$A$9:$AD$120"),MATCH("3. Medications Administered in ED",INDIRECT("'" &amp; $D$33 &amp; "'!$A$9:$AD$9"),0),FALSE)/VLOOKUP($B43,INDIRECT("'" &amp; $D$33 &amp; "'!$A$9:$AD$120"),MATCH("# of Records Reviewed (denominator):",INDIRECT("'" &amp; $D$33 &amp; "'!$A$9:$AD$9"),0),FALSE))))))</f>
        <v xml:space="preserve"> </v>
      </c>
      <c r="K43" s="53" t="str">
        <f ca="1">IF($B43=0," ",IF(LEFT(EDTC11516[[#Headers],[EnterQ8]],6)="EnterQ"," ",
IF((VLOOKUP($B43,INDIRECT("'"&amp;$D$33&amp;"'!$A$9:$AD$120"),MATCH("# of Records Reviewed (denominator):",INDIRECT("'" &amp; $D$33 &amp; "'!$A$9:$AD$9"),0),FALSE))="","N/A",
IF(VLOOKUP($B43,INDIRECT("'" &amp; $D$33 &amp; "'!$A$9:$AD$120"),MATCH("# of Records Reviewed (denominator):",INDIRECT("'" &amp; $D$33 &amp; "'!$A$9:$AD$9"),0),FALSE)="0","0 cases",
(VLOOKUP($B43,INDIRECT("'" &amp; $D$33 &amp; "'!$A$9:$AD$120"),MATCH("3. Medications Administered in ED",INDIRECT("'" &amp; $D$33 &amp; "'!$A$9:$AD$9"),0),FALSE)/VLOOKUP($B43,INDIRECT("'" &amp; $D$33 &amp; "'!$A$9:$AD$120"),MATCH("# of Records Reviewed (denominator):",INDIRECT("'" &amp; $D$33 &amp; "'!$A$9:$AD$9"),0),FALSE))))))</f>
        <v xml:space="preserve"> </v>
      </c>
    </row>
    <row r="44" spans="2:13" x14ac:dyDescent="0.25">
      <c r="B44" s="52">
        <f>IF('Update Master Hospital List'!D11=0,0,'Update Master Hospital List'!D11)</f>
        <v>0</v>
      </c>
      <c r="C44" s="52">
        <f>IF('Update Master Hospital List'!E11=0,0,'Update Master Hospital List'!E11)</f>
        <v>0</v>
      </c>
      <c r="D44" s="53" t="str">
        <f ca="1">IF($B44=0," ",IF(LEFT(EDTC11516[[#Headers],[EnterQ1]],6)="EnterQ"," ",
IF((VLOOKUP($B44,INDIRECT("'"&amp;$D$33&amp;"'!$A$9:$AD$120"),MATCH("# of Records Reviewed (denominator):",INDIRECT("'" &amp; $D$33 &amp; "'!$A$9:$AD$9"),0),FALSE))="","N/A",
IF(VLOOKUP($B44,INDIRECT("'" &amp; $D$33 &amp; "'!$A$9:$AD$120"),MATCH("# of Records Reviewed (denominator):",INDIRECT("'" &amp; $D$33 &amp; "'!$A$9:$AD$9"),0),FALSE)="0","0 cases",
(VLOOKUP($B44,INDIRECT("'" &amp; $D$33 &amp; "'!$A$9:$AD$120"),MATCH("3. Medications Administered in ED",INDIRECT("'" &amp; $D$33 &amp; "'!$A$9:$AD$9"),0),FALSE)/VLOOKUP($B44,INDIRECT("'" &amp; $D$33 &amp; "'!$A$9:$AD$120"),MATCH("# of Records Reviewed (denominator):",INDIRECT("'" &amp; $D$33 &amp; "'!$A$9:$AD$9"),0),FALSE))))))</f>
        <v xml:space="preserve"> </v>
      </c>
      <c r="E44" s="53" t="str">
        <f ca="1">IF($B44=0," ",IF(LEFT(EDTC11516[[#Headers],[EnterQ2]],6)="EnterQ"," ",
IF((VLOOKUP($B44,INDIRECT("'"&amp;$D$33&amp;"'!$A$9:$AD$120"),MATCH("# of Records Reviewed (denominator):",INDIRECT("'" &amp; $D$33 &amp; "'!$A$9:$AD$9"),0),FALSE))="","N/A",
IF(VLOOKUP($B44,INDIRECT("'" &amp; $D$33 &amp; "'!$A$9:$AD$120"),MATCH("# of Records Reviewed (denominator):",INDIRECT("'" &amp; $D$33 &amp; "'!$A$9:$AD$9"),0),FALSE)="0","0 cases",
(VLOOKUP($B44,INDIRECT("'" &amp; $D$33 &amp; "'!$A$9:$AD$120"),MATCH("3. Medications Administered in ED",INDIRECT("'" &amp; $D$33 &amp; "'!$A$9:$AD$9"),0),FALSE)/VLOOKUP($B44,INDIRECT("'" &amp; $D$33 &amp; "'!$A$9:$AD$120"),MATCH("# of Records Reviewed (denominator):",INDIRECT("'" &amp; $D$33 &amp; "'!$A$9:$AD$9"),0),FALSE))))))</f>
        <v xml:space="preserve"> </v>
      </c>
      <c r="F44" s="53" t="str">
        <f ca="1">IF($B44=0," ",IF(LEFT(EDTC11516[[#Headers],[EnterQ3]],6)="EnterQ"," ",
IF((VLOOKUP($B44,INDIRECT("'"&amp;$D$33&amp;"'!$A$9:$AD$120"),MATCH("# of Records Reviewed (denominator):",INDIRECT("'" &amp; $D$33 &amp; "'!$A$9:$AD$9"),0),FALSE))="","N/A",
IF(VLOOKUP($B44,INDIRECT("'" &amp; $D$33 &amp; "'!$A$9:$AD$120"),MATCH("# of Records Reviewed (denominator):",INDIRECT("'" &amp; $D$33 &amp; "'!$A$9:$AD$9"),0),FALSE)="0","0 cases",
(VLOOKUP($B44,INDIRECT("'" &amp; $D$33 &amp; "'!$A$9:$AD$120"),MATCH("3. Medications Administered in ED",INDIRECT("'" &amp; $D$33 &amp; "'!$A$9:$AD$9"),0),FALSE)/VLOOKUP($B44,INDIRECT("'" &amp; $D$33 &amp; "'!$A$9:$AD$120"),MATCH("# of Records Reviewed (denominator):",INDIRECT("'" &amp; $D$33 &amp; "'!$A$9:$AD$9"),0),FALSE))))))</f>
        <v xml:space="preserve"> </v>
      </c>
      <c r="G44" s="53" t="str">
        <f ca="1">IF($B44=0," ",IF(LEFT(EDTC11516[[#Headers],[EnterQ4]],6)="EnterQ"," ",
IF((VLOOKUP($B44,INDIRECT("'"&amp;$D$33&amp;"'!$A$9:$AD$120"),MATCH("# of Records Reviewed (denominator):",INDIRECT("'" &amp; $D$33 &amp; "'!$A$9:$AD$9"),0),FALSE))="","N/A",
IF(VLOOKUP($B44,INDIRECT("'" &amp; $D$33 &amp; "'!$A$9:$AD$120"),MATCH("# of Records Reviewed (denominator):",INDIRECT("'" &amp; $D$33 &amp; "'!$A$9:$AD$9"),0),FALSE)="0","0 cases",
(VLOOKUP($B44,INDIRECT("'" &amp; $D$33 &amp; "'!$A$9:$AD$120"),MATCH("3. Medications Administered in ED",INDIRECT("'" &amp; $D$33 &amp; "'!$A$9:$AD$9"),0),FALSE)/VLOOKUP($B44,INDIRECT("'" &amp; $D$33 &amp; "'!$A$9:$AD$120"),MATCH("# of Records Reviewed (denominator):",INDIRECT("'" &amp; $D$33 &amp; "'!$A$9:$AD$9"),0),FALSE))))))</f>
        <v xml:space="preserve"> </v>
      </c>
      <c r="H44" s="53" t="str">
        <f ca="1">IF($B44=0," ",IF(LEFT(EDTC11516[[#Headers],[EnterQ5]],6)="EnterQ"," ",
IF((VLOOKUP($B44,INDIRECT("'"&amp;$D$33&amp;"'!$A$9:$AD$120"),MATCH("# of Records Reviewed (denominator):",INDIRECT("'" &amp; $D$33 &amp; "'!$A$9:$AD$9"),0),FALSE))="","N/A",
IF(VLOOKUP($B44,INDIRECT("'" &amp; $D$33 &amp; "'!$A$9:$AD$120"),MATCH("# of Records Reviewed (denominator):",INDIRECT("'" &amp; $D$33 &amp; "'!$A$9:$AD$9"),0),FALSE)="0","0 cases",
(VLOOKUP($B44,INDIRECT("'" &amp; $D$33 &amp; "'!$A$9:$AD$120"),MATCH("3. Medications Administered in ED",INDIRECT("'" &amp; $D$33 &amp; "'!$A$9:$AD$9"),0),FALSE)/VLOOKUP($B44,INDIRECT("'" &amp; $D$33 &amp; "'!$A$9:$AD$120"),MATCH("# of Records Reviewed (denominator):",INDIRECT("'" &amp; $D$33 &amp; "'!$A$9:$AD$9"),0),FALSE))))))</f>
        <v xml:space="preserve"> </v>
      </c>
      <c r="I44" s="53" t="str">
        <f ca="1">IF($B44=0," ",IF(LEFT(EDTC11516[[#Headers],[EnterQ6]],6)="EnterQ"," ",
IF((VLOOKUP($B44,INDIRECT("'"&amp;$D$33&amp;"'!$A$9:$AD$120"),MATCH("# of Records Reviewed (denominator):",INDIRECT("'" &amp; $D$33 &amp; "'!$A$9:$AD$9"),0),FALSE))="","N/A",
IF(VLOOKUP($B44,INDIRECT("'" &amp; $D$33 &amp; "'!$A$9:$AD$120"),MATCH("# of Records Reviewed (denominator):",INDIRECT("'" &amp; $D$33 &amp; "'!$A$9:$AD$9"),0),FALSE)="0","0 cases",
(VLOOKUP($B44,INDIRECT("'" &amp; $D$33 &amp; "'!$A$9:$AD$120"),MATCH("3. Medications Administered in ED",INDIRECT("'" &amp; $D$33 &amp; "'!$A$9:$AD$9"),0),FALSE)/VLOOKUP($B44,INDIRECT("'" &amp; $D$33 &amp; "'!$A$9:$AD$120"),MATCH("# of Records Reviewed (denominator):",INDIRECT("'" &amp; $D$33 &amp; "'!$A$9:$AD$9"),0),FALSE))))))</f>
        <v xml:space="preserve"> </v>
      </c>
      <c r="J44" s="53" t="str">
        <f ca="1">IF($B44=0," ",IF(LEFT(EDTC11516[[#Headers],[EnterQ7]],6)="EnterQ"," ",
IF((VLOOKUP($B44,INDIRECT("'"&amp;$D$33&amp;"'!$A$9:$AD$120"),MATCH("# of Records Reviewed (denominator):",INDIRECT("'" &amp; $D$33 &amp; "'!$A$9:$AD$9"),0),FALSE))="","N/A",
IF(VLOOKUP($B44,INDIRECT("'" &amp; $D$33 &amp; "'!$A$9:$AD$120"),MATCH("# of Records Reviewed (denominator):",INDIRECT("'" &amp; $D$33 &amp; "'!$A$9:$AD$9"),0),FALSE)="0","0 cases",
(VLOOKUP($B44,INDIRECT("'" &amp; $D$33 &amp; "'!$A$9:$AD$120"),MATCH("3. Medications Administered in ED",INDIRECT("'" &amp; $D$33 &amp; "'!$A$9:$AD$9"),0),FALSE)/VLOOKUP($B44,INDIRECT("'" &amp; $D$33 &amp; "'!$A$9:$AD$120"),MATCH("# of Records Reviewed (denominator):",INDIRECT("'" &amp; $D$33 &amp; "'!$A$9:$AD$9"),0),FALSE))))))</f>
        <v xml:space="preserve"> </v>
      </c>
      <c r="K44" s="53" t="str">
        <f ca="1">IF($B44=0," ",IF(LEFT(EDTC11516[[#Headers],[EnterQ8]],6)="EnterQ"," ",
IF((VLOOKUP($B44,INDIRECT("'"&amp;$D$33&amp;"'!$A$9:$AD$120"),MATCH("# of Records Reviewed (denominator):",INDIRECT("'" &amp; $D$33 &amp; "'!$A$9:$AD$9"),0),FALSE))="","N/A",
IF(VLOOKUP($B44,INDIRECT("'" &amp; $D$33 &amp; "'!$A$9:$AD$120"),MATCH("# of Records Reviewed (denominator):",INDIRECT("'" &amp; $D$33 &amp; "'!$A$9:$AD$9"),0),FALSE)="0","0 cases",
(VLOOKUP($B44,INDIRECT("'" &amp; $D$33 &amp; "'!$A$9:$AD$120"),MATCH("3. Medications Administered in ED",INDIRECT("'" &amp; $D$33 &amp; "'!$A$9:$AD$9"),0),FALSE)/VLOOKUP($B44,INDIRECT("'" &amp; $D$33 &amp; "'!$A$9:$AD$120"),MATCH("# of Records Reviewed (denominator):",INDIRECT("'" &amp; $D$33 &amp; "'!$A$9:$AD$9"),0),FALSE))))))</f>
        <v xml:space="preserve"> </v>
      </c>
    </row>
    <row r="45" spans="2:13" x14ac:dyDescent="0.25">
      <c r="B45" s="52">
        <f>IF('Update Master Hospital List'!D12=0,0,'Update Master Hospital List'!D12)</f>
        <v>0</v>
      </c>
      <c r="C45" s="52">
        <f>IF('Update Master Hospital List'!E12=0,0,'Update Master Hospital List'!E12)</f>
        <v>0</v>
      </c>
      <c r="D45" s="53" t="str">
        <f ca="1">IF($B45=0," ",IF(LEFT(EDTC11516[[#Headers],[EnterQ1]],6)="EnterQ"," ",
IF((VLOOKUP($B45,INDIRECT("'"&amp;$D$33&amp;"'!$A$9:$AD$120"),MATCH("# of Records Reviewed (denominator):",INDIRECT("'" &amp; $D$33 &amp; "'!$A$9:$AD$9"),0),FALSE))="","N/A",
IF(VLOOKUP($B45,INDIRECT("'" &amp; $D$33 &amp; "'!$A$9:$AD$120"),MATCH("# of Records Reviewed (denominator):",INDIRECT("'" &amp; $D$33 &amp; "'!$A$9:$AD$9"),0),FALSE)="0","0 cases",
(VLOOKUP($B45,INDIRECT("'" &amp; $D$33 &amp; "'!$A$9:$AD$120"),MATCH("3. Medications Administered in ED",INDIRECT("'" &amp; $D$33 &amp; "'!$A$9:$AD$9"),0),FALSE)/VLOOKUP($B45,INDIRECT("'" &amp; $D$33 &amp; "'!$A$9:$AD$120"),MATCH("# of Records Reviewed (denominator):",INDIRECT("'" &amp; $D$33 &amp; "'!$A$9:$AD$9"),0),FALSE))))))</f>
        <v xml:space="preserve"> </v>
      </c>
      <c r="E45" s="53" t="str">
        <f ca="1">IF($B45=0," ",IF(LEFT(EDTC11516[[#Headers],[EnterQ2]],6)="EnterQ"," ",
IF((VLOOKUP($B45,INDIRECT("'"&amp;$D$33&amp;"'!$A$9:$AD$120"),MATCH("# of Records Reviewed (denominator):",INDIRECT("'" &amp; $D$33 &amp; "'!$A$9:$AD$9"),0),FALSE))="","N/A",
IF(VLOOKUP($B45,INDIRECT("'" &amp; $D$33 &amp; "'!$A$9:$AD$120"),MATCH("# of Records Reviewed (denominator):",INDIRECT("'" &amp; $D$33 &amp; "'!$A$9:$AD$9"),0),FALSE)="0","0 cases",
(VLOOKUP($B45,INDIRECT("'" &amp; $D$33 &amp; "'!$A$9:$AD$120"),MATCH("3. Medications Administered in ED",INDIRECT("'" &amp; $D$33 &amp; "'!$A$9:$AD$9"),0),FALSE)/VLOOKUP($B45,INDIRECT("'" &amp; $D$33 &amp; "'!$A$9:$AD$120"),MATCH("# of Records Reviewed (denominator):",INDIRECT("'" &amp; $D$33 &amp; "'!$A$9:$AD$9"),0),FALSE))))))</f>
        <v xml:space="preserve"> </v>
      </c>
      <c r="F45" s="53" t="str">
        <f ca="1">IF($B45=0," ",IF(LEFT(EDTC11516[[#Headers],[EnterQ3]],6)="EnterQ"," ",
IF((VLOOKUP($B45,INDIRECT("'"&amp;$D$33&amp;"'!$A$9:$AD$120"),MATCH("# of Records Reviewed (denominator):",INDIRECT("'" &amp; $D$33 &amp; "'!$A$9:$AD$9"),0),FALSE))="","N/A",
IF(VLOOKUP($B45,INDIRECT("'" &amp; $D$33 &amp; "'!$A$9:$AD$120"),MATCH("# of Records Reviewed (denominator):",INDIRECT("'" &amp; $D$33 &amp; "'!$A$9:$AD$9"),0),FALSE)="0","0 cases",
(VLOOKUP($B45,INDIRECT("'" &amp; $D$33 &amp; "'!$A$9:$AD$120"),MATCH("3. Medications Administered in ED",INDIRECT("'" &amp; $D$33 &amp; "'!$A$9:$AD$9"),0),FALSE)/VLOOKUP($B45,INDIRECT("'" &amp; $D$33 &amp; "'!$A$9:$AD$120"),MATCH("# of Records Reviewed (denominator):",INDIRECT("'" &amp; $D$33 &amp; "'!$A$9:$AD$9"),0),FALSE))))))</f>
        <v xml:space="preserve"> </v>
      </c>
      <c r="G45" s="53" t="str">
        <f ca="1">IF($B45=0," ",IF(LEFT(EDTC11516[[#Headers],[EnterQ4]],6)="EnterQ"," ",
IF((VLOOKUP($B45,INDIRECT("'"&amp;$D$33&amp;"'!$A$9:$AD$120"),MATCH("# of Records Reviewed (denominator):",INDIRECT("'" &amp; $D$33 &amp; "'!$A$9:$AD$9"),0),FALSE))="","N/A",
IF(VLOOKUP($B45,INDIRECT("'" &amp; $D$33 &amp; "'!$A$9:$AD$120"),MATCH("# of Records Reviewed (denominator):",INDIRECT("'" &amp; $D$33 &amp; "'!$A$9:$AD$9"),0),FALSE)="0","0 cases",
(VLOOKUP($B45,INDIRECT("'" &amp; $D$33 &amp; "'!$A$9:$AD$120"),MATCH("3. Medications Administered in ED",INDIRECT("'" &amp; $D$33 &amp; "'!$A$9:$AD$9"),0),FALSE)/VLOOKUP($B45,INDIRECT("'" &amp; $D$33 &amp; "'!$A$9:$AD$120"),MATCH("# of Records Reviewed (denominator):",INDIRECT("'" &amp; $D$33 &amp; "'!$A$9:$AD$9"),0),FALSE))))))</f>
        <v xml:space="preserve"> </v>
      </c>
      <c r="H45" s="53" t="str">
        <f ca="1">IF($B45=0," ",IF(LEFT(EDTC11516[[#Headers],[EnterQ5]],6)="EnterQ"," ",
IF((VLOOKUP($B45,INDIRECT("'"&amp;$D$33&amp;"'!$A$9:$AD$120"),MATCH("# of Records Reviewed (denominator):",INDIRECT("'" &amp; $D$33 &amp; "'!$A$9:$AD$9"),0),FALSE))="","N/A",
IF(VLOOKUP($B45,INDIRECT("'" &amp; $D$33 &amp; "'!$A$9:$AD$120"),MATCH("# of Records Reviewed (denominator):",INDIRECT("'" &amp; $D$33 &amp; "'!$A$9:$AD$9"),0),FALSE)="0","0 cases",
(VLOOKUP($B45,INDIRECT("'" &amp; $D$33 &amp; "'!$A$9:$AD$120"),MATCH("3. Medications Administered in ED",INDIRECT("'" &amp; $D$33 &amp; "'!$A$9:$AD$9"),0),FALSE)/VLOOKUP($B45,INDIRECT("'" &amp; $D$33 &amp; "'!$A$9:$AD$120"),MATCH("# of Records Reviewed (denominator):",INDIRECT("'" &amp; $D$33 &amp; "'!$A$9:$AD$9"),0),FALSE))))))</f>
        <v xml:space="preserve"> </v>
      </c>
      <c r="I45" s="53" t="str">
        <f ca="1">IF($B45=0," ",IF(LEFT(EDTC11516[[#Headers],[EnterQ6]],6)="EnterQ"," ",
IF((VLOOKUP($B45,INDIRECT("'"&amp;$D$33&amp;"'!$A$9:$AD$120"),MATCH("# of Records Reviewed (denominator):",INDIRECT("'" &amp; $D$33 &amp; "'!$A$9:$AD$9"),0),FALSE))="","N/A",
IF(VLOOKUP($B45,INDIRECT("'" &amp; $D$33 &amp; "'!$A$9:$AD$120"),MATCH("# of Records Reviewed (denominator):",INDIRECT("'" &amp; $D$33 &amp; "'!$A$9:$AD$9"),0),FALSE)="0","0 cases",
(VLOOKUP($B45,INDIRECT("'" &amp; $D$33 &amp; "'!$A$9:$AD$120"),MATCH("3. Medications Administered in ED",INDIRECT("'" &amp; $D$33 &amp; "'!$A$9:$AD$9"),0),FALSE)/VLOOKUP($B45,INDIRECT("'" &amp; $D$33 &amp; "'!$A$9:$AD$120"),MATCH("# of Records Reviewed (denominator):",INDIRECT("'" &amp; $D$33 &amp; "'!$A$9:$AD$9"),0),FALSE))))))</f>
        <v xml:space="preserve"> </v>
      </c>
      <c r="J45" s="53" t="str">
        <f ca="1">IF($B45=0," ",IF(LEFT(EDTC11516[[#Headers],[EnterQ7]],6)="EnterQ"," ",
IF((VLOOKUP($B45,INDIRECT("'"&amp;$D$33&amp;"'!$A$9:$AD$120"),MATCH("# of Records Reviewed (denominator):",INDIRECT("'" &amp; $D$33 &amp; "'!$A$9:$AD$9"),0),FALSE))="","N/A",
IF(VLOOKUP($B45,INDIRECT("'" &amp; $D$33 &amp; "'!$A$9:$AD$120"),MATCH("# of Records Reviewed (denominator):",INDIRECT("'" &amp; $D$33 &amp; "'!$A$9:$AD$9"),0),FALSE)="0","0 cases",
(VLOOKUP($B45,INDIRECT("'" &amp; $D$33 &amp; "'!$A$9:$AD$120"),MATCH("3. Medications Administered in ED",INDIRECT("'" &amp; $D$33 &amp; "'!$A$9:$AD$9"),0),FALSE)/VLOOKUP($B45,INDIRECT("'" &amp; $D$33 &amp; "'!$A$9:$AD$120"),MATCH("# of Records Reviewed (denominator):",INDIRECT("'" &amp; $D$33 &amp; "'!$A$9:$AD$9"),0),FALSE))))))</f>
        <v xml:space="preserve"> </v>
      </c>
      <c r="K45" s="53" t="str">
        <f ca="1">IF($B45=0," ",IF(LEFT(EDTC11516[[#Headers],[EnterQ8]],6)="EnterQ"," ",
IF((VLOOKUP($B45,INDIRECT("'"&amp;$D$33&amp;"'!$A$9:$AD$120"),MATCH("# of Records Reviewed (denominator):",INDIRECT("'" &amp; $D$33 &amp; "'!$A$9:$AD$9"),0),FALSE))="","N/A",
IF(VLOOKUP($B45,INDIRECT("'" &amp; $D$33 &amp; "'!$A$9:$AD$120"),MATCH("# of Records Reviewed (denominator):",INDIRECT("'" &amp; $D$33 &amp; "'!$A$9:$AD$9"),0),FALSE)="0","0 cases",
(VLOOKUP($B45,INDIRECT("'" &amp; $D$33 &amp; "'!$A$9:$AD$120"),MATCH("3. Medications Administered in ED",INDIRECT("'" &amp; $D$33 &amp; "'!$A$9:$AD$9"),0),FALSE)/VLOOKUP($B45,INDIRECT("'" &amp; $D$33 &amp; "'!$A$9:$AD$120"),MATCH("# of Records Reviewed (denominator):",INDIRECT("'" &amp; $D$33 &amp; "'!$A$9:$AD$9"),0),FALSE))))))</f>
        <v xml:space="preserve"> </v>
      </c>
    </row>
    <row r="46" spans="2:13" x14ac:dyDescent="0.25">
      <c r="B46" s="52">
        <f>IF('Update Master Hospital List'!D13=0,0,'Update Master Hospital List'!D13)</f>
        <v>0</v>
      </c>
      <c r="C46" s="52">
        <f>IF('Update Master Hospital List'!E13=0,0,'Update Master Hospital List'!E13)</f>
        <v>0</v>
      </c>
      <c r="D46" s="53" t="str">
        <f ca="1">IF($B46=0," ",IF(LEFT(EDTC11516[[#Headers],[EnterQ1]],6)="EnterQ"," ",
IF((VLOOKUP($B46,INDIRECT("'"&amp;$D$33&amp;"'!$A$9:$AD$120"),MATCH("# of Records Reviewed (denominator):",INDIRECT("'" &amp; $D$33 &amp; "'!$A$9:$AD$9"),0),FALSE))="","N/A",
IF(VLOOKUP($B46,INDIRECT("'" &amp; $D$33 &amp; "'!$A$9:$AD$120"),MATCH("# of Records Reviewed (denominator):",INDIRECT("'" &amp; $D$33 &amp; "'!$A$9:$AD$9"),0),FALSE)="0","0 cases",
(VLOOKUP($B46,INDIRECT("'" &amp; $D$33 &amp; "'!$A$9:$AD$120"),MATCH("3. Medications Administered in ED",INDIRECT("'" &amp; $D$33 &amp; "'!$A$9:$AD$9"),0),FALSE)/VLOOKUP($B46,INDIRECT("'" &amp; $D$33 &amp; "'!$A$9:$AD$120"),MATCH("# of Records Reviewed (denominator):",INDIRECT("'" &amp; $D$33 &amp; "'!$A$9:$AD$9"),0),FALSE))))))</f>
        <v xml:space="preserve"> </v>
      </c>
      <c r="E46" s="53" t="str">
        <f ca="1">IF($B46=0," ",IF(LEFT(EDTC11516[[#Headers],[EnterQ2]],6)="EnterQ"," ",
IF((VLOOKUP($B46,INDIRECT("'"&amp;$D$33&amp;"'!$A$9:$AD$120"),MATCH("# of Records Reviewed (denominator):",INDIRECT("'" &amp; $D$33 &amp; "'!$A$9:$AD$9"),0),FALSE))="","N/A",
IF(VLOOKUP($B46,INDIRECT("'" &amp; $D$33 &amp; "'!$A$9:$AD$120"),MATCH("# of Records Reviewed (denominator):",INDIRECT("'" &amp; $D$33 &amp; "'!$A$9:$AD$9"),0),FALSE)="0","0 cases",
(VLOOKUP($B46,INDIRECT("'" &amp; $D$33 &amp; "'!$A$9:$AD$120"),MATCH("3. Medications Administered in ED",INDIRECT("'" &amp; $D$33 &amp; "'!$A$9:$AD$9"),0),FALSE)/VLOOKUP($B46,INDIRECT("'" &amp; $D$33 &amp; "'!$A$9:$AD$120"),MATCH("# of Records Reviewed (denominator):",INDIRECT("'" &amp; $D$33 &amp; "'!$A$9:$AD$9"),0),FALSE))))))</f>
        <v xml:space="preserve"> </v>
      </c>
      <c r="F46" s="53" t="str">
        <f ca="1">IF($B46=0," ",IF(LEFT(EDTC11516[[#Headers],[EnterQ3]],6)="EnterQ"," ",
IF((VLOOKUP($B46,INDIRECT("'"&amp;$D$33&amp;"'!$A$9:$AD$120"),MATCH("# of Records Reviewed (denominator):",INDIRECT("'" &amp; $D$33 &amp; "'!$A$9:$AD$9"),0),FALSE))="","N/A",
IF(VLOOKUP($B46,INDIRECT("'" &amp; $D$33 &amp; "'!$A$9:$AD$120"),MATCH("# of Records Reviewed (denominator):",INDIRECT("'" &amp; $D$33 &amp; "'!$A$9:$AD$9"),0),FALSE)="0","0 cases",
(VLOOKUP($B46,INDIRECT("'" &amp; $D$33 &amp; "'!$A$9:$AD$120"),MATCH("3. Medications Administered in ED",INDIRECT("'" &amp; $D$33 &amp; "'!$A$9:$AD$9"),0),FALSE)/VLOOKUP($B46,INDIRECT("'" &amp; $D$33 &amp; "'!$A$9:$AD$120"),MATCH("# of Records Reviewed (denominator):",INDIRECT("'" &amp; $D$33 &amp; "'!$A$9:$AD$9"),0),FALSE))))))</f>
        <v xml:space="preserve"> </v>
      </c>
      <c r="G46" s="53" t="str">
        <f ca="1">IF($B46=0," ",IF(LEFT(EDTC11516[[#Headers],[EnterQ4]],6)="EnterQ"," ",
IF((VLOOKUP($B46,INDIRECT("'"&amp;$D$33&amp;"'!$A$9:$AD$120"),MATCH("# of Records Reviewed (denominator):",INDIRECT("'" &amp; $D$33 &amp; "'!$A$9:$AD$9"),0),FALSE))="","N/A",
IF(VLOOKUP($B46,INDIRECT("'" &amp; $D$33 &amp; "'!$A$9:$AD$120"),MATCH("# of Records Reviewed (denominator):",INDIRECT("'" &amp; $D$33 &amp; "'!$A$9:$AD$9"),0),FALSE)="0","0 cases",
(VLOOKUP($B46,INDIRECT("'" &amp; $D$33 &amp; "'!$A$9:$AD$120"),MATCH("3. Medications Administered in ED",INDIRECT("'" &amp; $D$33 &amp; "'!$A$9:$AD$9"),0),FALSE)/VLOOKUP($B46,INDIRECT("'" &amp; $D$33 &amp; "'!$A$9:$AD$120"),MATCH("# of Records Reviewed (denominator):",INDIRECT("'" &amp; $D$33 &amp; "'!$A$9:$AD$9"),0),FALSE))))))</f>
        <v xml:space="preserve"> </v>
      </c>
      <c r="H46" s="53" t="str">
        <f ca="1">IF($B46=0," ",IF(LEFT(EDTC11516[[#Headers],[EnterQ5]],6)="EnterQ"," ",
IF((VLOOKUP($B46,INDIRECT("'"&amp;$D$33&amp;"'!$A$9:$AD$120"),MATCH("# of Records Reviewed (denominator):",INDIRECT("'" &amp; $D$33 &amp; "'!$A$9:$AD$9"),0),FALSE))="","N/A",
IF(VLOOKUP($B46,INDIRECT("'" &amp; $D$33 &amp; "'!$A$9:$AD$120"),MATCH("# of Records Reviewed (denominator):",INDIRECT("'" &amp; $D$33 &amp; "'!$A$9:$AD$9"),0),FALSE)="0","0 cases",
(VLOOKUP($B46,INDIRECT("'" &amp; $D$33 &amp; "'!$A$9:$AD$120"),MATCH("3. Medications Administered in ED",INDIRECT("'" &amp; $D$33 &amp; "'!$A$9:$AD$9"),0),FALSE)/VLOOKUP($B46,INDIRECT("'" &amp; $D$33 &amp; "'!$A$9:$AD$120"),MATCH("# of Records Reviewed (denominator):",INDIRECT("'" &amp; $D$33 &amp; "'!$A$9:$AD$9"),0),FALSE))))))</f>
        <v xml:space="preserve"> </v>
      </c>
      <c r="I46" s="53" t="str">
        <f ca="1">IF($B46=0," ",IF(LEFT(EDTC11516[[#Headers],[EnterQ6]],6)="EnterQ"," ",
IF((VLOOKUP($B46,INDIRECT("'"&amp;$D$33&amp;"'!$A$9:$AD$120"),MATCH("# of Records Reviewed (denominator):",INDIRECT("'" &amp; $D$33 &amp; "'!$A$9:$AD$9"),0),FALSE))="","N/A",
IF(VLOOKUP($B46,INDIRECT("'" &amp; $D$33 &amp; "'!$A$9:$AD$120"),MATCH("# of Records Reviewed (denominator):",INDIRECT("'" &amp; $D$33 &amp; "'!$A$9:$AD$9"),0),FALSE)="0","0 cases",
(VLOOKUP($B46,INDIRECT("'" &amp; $D$33 &amp; "'!$A$9:$AD$120"),MATCH("3. Medications Administered in ED",INDIRECT("'" &amp; $D$33 &amp; "'!$A$9:$AD$9"),0),FALSE)/VLOOKUP($B46,INDIRECT("'" &amp; $D$33 &amp; "'!$A$9:$AD$120"),MATCH("# of Records Reviewed (denominator):",INDIRECT("'" &amp; $D$33 &amp; "'!$A$9:$AD$9"),0),FALSE))))))</f>
        <v xml:space="preserve"> </v>
      </c>
      <c r="J46" s="53" t="str">
        <f ca="1">IF($B46=0," ",IF(LEFT(EDTC11516[[#Headers],[EnterQ7]],6)="EnterQ"," ",
IF((VLOOKUP($B46,INDIRECT("'"&amp;$D$33&amp;"'!$A$9:$AD$120"),MATCH("# of Records Reviewed (denominator):",INDIRECT("'" &amp; $D$33 &amp; "'!$A$9:$AD$9"),0),FALSE))="","N/A",
IF(VLOOKUP($B46,INDIRECT("'" &amp; $D$33 &amp; "'!$A$9:$AD$120"),MATCH("# of Records Reviewed (denominator):",INDIRECT("'" &amp; $D$33 &amp; "'!$A$9:$AD$9"),0),FALSE)="0","0 cases",
(VLOOKUP($B46,INDIRECT("'" &amp; $D$33 &amp; "'!$A$9:$AD$120"),MATCH("3. Medications Administered in ED",INDIRECT("'" &amp; $D$33 &amp; "'!$A$9:$AD$9"),0),FALSE)/VLOOKUP($B46,INDIRECT("'" &amp; $D$33 &amp; "'!$A$9:$AD$120"),MATCH("# of Records Reviewed (denominator):",INDIRECT("'" &amp; $D$33 &amp; "'!$A$9:$AD$9"),0),FALSE))))))</f>
        <v xml:space="preserve"> </v>
      </c>
      <c r="K46" s="53" t="str">
        <f ca="1">IF($B46=0," ",IF(LEFT(EDTC11516[[#Headers],[EnterQ8]],6)="EnterQ"," ",
IF((VLOOKUP($B46,INDIRECT("'"&amp;$D$33&amp;"'!$A$9:$AD$120"),MATCH("# of Records Reviewed (denominator):",INDIRECT("'" &amp; $D$33 &amp; "'!$A$9:$AD$9"),0),FALSE))="","N/A",
IF(VLOOKUP($B46,INDIRECT("'" &amp; $D$33 &amp; "'!$A$9:$AD$120"),MATCH("# of Records Reviewed (denominator):",INDIRECT("'" &amp; $D$33 &amp; "'!$A$9:$AD$9"),0),FALSE)="0","0 cases",
(VLOOKUP($B46,INDIRECT("'" &amp; $D$33 &amp; "'!$A$9:$AD$120"),MATCH("3. Medications Administered in ED",INDIRECT("'" &amp; $D$33 &amp; "'!$A$9:$AD$9"),0),FALSE)/VLOOKUP($B46,INDIRECT("'" &amp; $D$33 &amp; "'!$A$9:$AD$120"),MATCH("# of Records Reviewed (denominator):",INDIRECT("'" &amp; $D$33 &amp; "'!$A$9:$AD$9"),0),FALSE))))))</f>
        <v xml:space="preserve"> </v>
      </c>
    </row>
    <row r="47" spans="2:13" x14ac:dyDescent="0.25">
      <c r="B47" s="52">
        <f>IF('Update Master Hospital List'!D14=0,0,'Update Master Hospital List'!D14)</f>
        <v>0</v>
      </c>
      <c r="C47" s="52">
        <f>IF('Update Master Hospital List'!E14=0,0,'Update Master Hospital List'!E14)</f>
        <v>0</v>
      </c>
      <c r="D47" s="53" t="str">
        <f ca="1">IF($B47=0," ",IF(LEFT(EDTC11516[[#Headers],[EnterQ1]],6)="EnterQ"," ",
IF((VLOOKUP($B47,INDIRECT("'"&amp;$D$33&amp;"'!$A$9:$AD$120"),MATCH("# of Records Reviewed (denominator):",INDIRECT("'" &amp; $D$33 &amp; "'!$A$9:$AD$9"),0),FALSE))="","N/A",
IF(VLOOKUP($B47,INDIRECT("'" &amp; $D$33 &amp; "'!$A$9:$AD$120"),MATCH("# of Records Reviewed (denominator):",INDIRECT("'" &amp; $D$33 &amp; "'!$A$9:$AD$9"),0),FALSE)="0","0 cases",
(VLOOKUP($B47,INDIRECT("'" &amp; $D$33 &amp; "'!$A$9:$AD$120"),MATCH("3. Medications Administered in ED",INDIRECT("'" &amp; $D$33 &amp; "'!$A$9:$AD$9"),0),FALSE)/VLOOKUP($B47,INDIRECT("'" &amp; $D$33 &amp; "'!$A$9:$AD$120"),MATCH("# of Records Reviewed (denominator):",INDIRECT("'" &amp; $D$33 &amp; "'!$A$9:$AD$9"),0),FALSE))))))</f>
        <v xml:space="preserve"> </v>
      </c>
      <c r="E47" s="53" t="str">
        <f ca="1">IF($B47=0," ",IF(LEFT(EDTC11516[[#Headers],[EnterQ2]],6)="EnterQ"," ",
IF((VLOOKUP($B47,INDIRECT("'"&amp;$D$33&amp;"'!$A$9:$AD$120"),MATCH("# of Records Reviewed (denominator):",INDIRECT("'" &amp; $D$33 &amp; "'!$A$9:$AD$9"),0),FALSE))="","N/A",
IF(VLOOKUP($B47,INDIRECT("'" &amp; $D$33 &amp; "'!$A$9:$AD$120"),MATCH("# of Records Reviewed (denominator):",INDIRECT("'" &amp; $D$33 &amp; "'!$A$9:$AD$9"),0),FALSE)="0","0 cases",
(VLOOKUP($B47,INDIRECT("'" &amp; $D$33 &amp; "'!$A$9:$AD$120"),MATCH("3. Medications Administered in ED",INDIRECT("'" &amp; $D$33 &amp; "'!$A$9:$AD$9"),0),FALSE)/VLOOKUP($B47,INDIRECT("'" &amp; $D$33 &amp; "'!$A$9:$AD$120"),MATCH("# of Records Reviewed (denominator):",INDIRECT("'" &amp; $D$33 &amp; "'!$A$9:$AD$9"),0),FALSE))))))</f>
        <v xml:space="preserve"> </v>
      </c>
      <c r="F47" s="53" t="str">
        <f ca="1">IF($B47=0," ",IF(LEFT(EDTC11516[[#Headers],[EnterQ3]],6)="EnterQ"," ",
IF((VLOOKUP($B47,INDIRECT("'"&amp;$D$33&amp;"'!$A$9:$AD$120"),MATCH("# of Records Reviewed (denominator):",INDIRECT("'" &amp; $D$33 &amp; "'!$A$9:$AD$9"),0),FALSE))="","N/A",
IF(VLOOKUP($B47,INDIRECT("'" &amp; $D$33 &amp; "'!$A$9:$AD$120"),MATCH("# of Records Reviewed (denominator):",INDIRECT("'" &amp; $D$33 &amp; "'!$A$9:$AD$9"),0),FALSE)="0","0 cases",
(VLOOKUP($B47,INDIRECT("'" &amp; $D$33 &amp; "'!$A$9:$AD$120"),MATCH("3. Medications Administered in ED",INDIRECT("'" &amp; $D$33 &amp; "'!$A$9:$AD$9"),0),FALSE)/VLOOKUP($B47,INDIRECT("'" &amp; $D$33 &amp; "'!$A$9:$AD$120"),MATCH("# of Records Reviewed (denominator):",INDIRECT("'" &amp; $D$33 &amp; "'!$A$9:$AD$9"),0),FALSE))))))</f>
        <v xml:space="preserve"> </v>
      </c>
      <c r="G47" s="53" t="str">
        <f ca="1">IF($B47=0," ",IF(LEFT(EDTC11516[[#Headers],[EnterQ4]],6)="EnterQ"," ",
IF((VLOOKUP($B47,INDIRECT("'"&amp;$D$33&amp;"'!$A$9:$AD$120"),MATCH("# of Records Reviewed (denominator):",INDIRECT("'" &amp; $D$33 &amp; "'!$A$9:$AD$9"),0),FALSE))="","N/A",
IF(VLOOKUP($B47,INDIRECT("'" &amp; $D$33 &amp; "'!$A$9:$AD$120"),MATCH("# of Records Reviewed (denominator):",INDIRECT("'" &amp; $D$33 &amp; "'!$A$9:$AD$9"),0),FALSE)="0","0 cases",
(VLOOKUP($B47,INDIRECT("'" &amp; $D$33 &amp; "'!$A$9:$AD$120"),MATCH("3. Medications Administered in ED",INDIRECT("'" &amp; $D$33 &amp; "'!$A$9:$AD$9"),0),FALSE)/VLOOKUP($B47,INDIRECT("'" &amp; $D$33 &amp; "'!$A$9:$AD$120"),MATCH("# of Records Reviewed (denominator):",INDIRECT("'" &amp; $D$33 &amp; "'!$A$9:$AD$9"),0),FALSE))))))</f>
        <v xml:space="preserve"> </v>
      </c>
      <c r="H47" s="53" t="str">
        <f ca="1">IF($B47=0," ",IF(LEFT(EDTC11516[[#Headers],[EnterQ5]],6)="EnterQ"," ",
IF((VLOOKUP($B47,INDIRECT("'"&amp;$D$33&amp;"'!$A$9:$AD$120"),MATCH("# of Records Reviewed (denominator):",INDIRECT("'" &amp; $D$33 &amp; "'!$A$9:$AD$9"),0),FALSE))="","N/A",
IF(VLOOKUP($B47,INDIRECT("'" &amp; $D$33 &amp; "'!$A$9:$AD$120"),MATCH("# of Records Reviewed (denominator):",INDIRECT("'" &amp; $D$33 &amp; "'!$A$9:$AD$9"),0),FALSE)="0","0 cases",
(VLOOKUP($B47,INDIRECT("'" &amp; $D$33 &amp; "'!$A$9:$AD$120"),MATCH("3. Medications Administered in ED",INDIRECT("'" &amp; $D$33 &amp; "'!$A$9:$AD$9"),0),FALSE)/VLOOKUP($B47,INDIRECT("'" &amp; $D$33 &amp; "'!$A$9:$AD$120"),MATCH("# of Records Reviewed (denominator):",INDIRECT("'" &amp; $D$33 &amp; "'!$A$9:$AD$9"),0),FALSE))))))</f>
        <v xml:space="preserve"> </v>
      </c>
      <c r="I47" s="53" t="str">
        <f ca="1">IF($B47=0," ",IF(LEFT(EDTC11516[[#Headers],[EnterQ6]],6)="EnterQ"," ",
IF((VLOOKUP($B47,INDIRECT("'"&amp;$D$33&amp;"'!$A$9:$AD$120"),MATCH("# of Records Reviewed (denominator):",INDIRECT("'" &amp; $D$33 &amp; "'!$A$9:$AD$9"),0),FALSE))="","N/A",
IF(VLOOKUP($B47,INDIRECT("'" &amp; $D$33 &amp; "'!$A$9:$AD$120"),MATCH("# of Records Reviewed (denominator):",INDIRECT("'" &amp; $D$33 &amp; "'!$A$9:$AD$9"),0),FALSE)="0","0 cases",
(VLOOKUP($B47,INDIRECT("'" &amp; $D$33 &amp; "'!$A$9:$AD$120"),MATCH("3. Medications Administered in ED",INDIRECT("'" &amp; $D$33 &amp; "'!$A$9:$AD$9"),0),FALSE)/VLOOKUP($B47,INDIRECT("'" &amp; $D$33 &amp; "'!$A$9:$AD$120"),MATCH("# of Records Reviewed (denominator):",INDIRECT("'" &amp; $D$33 &amp; "'!$A$9:$AD$9"),0),FALSE))))))</f>
        <v xml:space="preserve"> </v>
      </c>
      <c r="J47" s="53" t="str">
        <f ca="1">IF($B47=0," ",IF(LEFT(EDTC11516[[#Headers],[EnterQ7]],6)="EnterQ"," ",
IF((VLOOKUP($B47,INDIRECT("'"&amp;$D$33&amp;"'!$A$9:$AD$120"),MATCH("# of Records Reviewed (denominator):",INDIRECT("'" &amp; $D$33 &amp; "'!$A$9:$AD$9"),0),FALSE))="","N/A",
IF(VLOOKUP($B47,INDIRECT("'" &amp; $D$33 &amp; "'!$A$9:$AD$120"),MATCH("# of Records Reviewed (denominator):",INDIRECT("'" &amp; $D$33 &amp; "'!$A$9:$AD$9"),0),FALSE)="0","0 cases",
(VLOOKUP($B47,INDIRECT("'" &amp; $D$33 &amp; "'!$A$9:$AD$120"),MATCH("3. Medications Administered in ED",INDIRECT("'" &amp; $D$33 &amp; "'!$A$9:$AD$9"),0),FALSE)/VLOOKUP($B47,INDIRECT("'" &amp; $D$33 &amp; "'!$A$9:$AD$120"),MATCH("# of Records Reviewed (denominator):",INDIRECT("'" &amp; $D$33 &amp; "'!$A$9:$AD$9"),0),FALSE))))))</f>
        <v xml:space="preserve"> </v>
      </c>
      <c r="K47" s="53" t="str">
        <f ca="1">IF($B47=0," ",IF(LEFT(EDTC11516[[#Headers],[EnterQ8]],6)="EnterQ"," ",
IF((VLOOKUP($B47,INDIRECT("'"&amp;$D$33&amp;"'!$A$9:$AD$120"),MATCH("# of Records Reviewed (denominator):",INDIRECT("'" &amp; $D$33 &amp; "'!$A$9:$AD$9"),0),FALSE))="","N/A",
IF(VLOOKUP($B47,INDIRECT("'" &amp; $D$33 &amp; "'!$A$9:$AD$120"),MATCH("# of Records Reviewed (denominator):",INDIRECT("'" &amp; $D$33 &amp; "'!$A$9:$AD$9"),0),FALSE)="0","0 cases",
(VLOOKUP($B47,INDIRECT("'" &amp; $D$33 &amp; "'!$A$9:$AD$120"),MATCH("3. Medications Administered in ED",INDIRECT("'" &amp; $D$33 &amp; "'!$A$9:$AD$9"),0),FALSE)/VLOOKUP($B47,INDIRECT("'" &amp; $D$33 &amp; "'!$A$9:$AD$120"),MATCH("# of Records Reviewed (denominator):",INDIRECT("'" &amp; $D$33 &amp; "'!$A$9:$AD$9"),0),FALSE))))))</f>
        <v xml:space="preserve"> </v>
      </c>
    </row>
    <row r="48" spans="2:13" x14ac:dyDescent="0.25">
      <c r="B48" s="52">
        <f>IF('Update Master Hospital List'!D15=0,0,'Update Master Hospital List'!D15)</f>
        <v>0</v>
      </c>
      <c r="C48" s="52">
        <f>IF('Update Master Hospital List'!E15=0,0,'Update Master Hospital List'!E15)</f>
        <v>0</v>
      </c>
      <c r="D48" s="53" t="str">
        <f ca="1">IF($B48=0," ",IF(LEFT(EDTC11516[[#Headers],[EnterQ1]],6)="EnterQ"," ",
IF((VLOOKUP($B48,INDIRECT("'"&amp;$D$33&amp;"'!$A$9:$AD$120"),MATCH("# of Records Reviewed (denominator):",INDIRECT("'" &amp; $D$33 &amp; "'!$A$9:$AD$9"),0),FALSE))="","N/A",
IF(VLOOKUP($B48,INDIRECT("'" &amp; $D$33 &amp; "'!$A$9:$AD$120"),MATCH("# of Records Reviewed (denominator):",INDIRECT("'" &amp; $D$33 &amp; "'!$A$9:$AD$9"),0),FALSE)="0","0 cases",
(VLOOKUP($B48,INDIRECT("'" &amp; $D$33 &amp; "'!$A$9:$AD$120"),MATCH("3. Medications Administered in ED",INDIRECT("'" &amp; $D$33 &amp; "'!$A$9:$AD$9"),0),FALSE)/VLOOKUP($B48,INDIRECT("'" &amp; $D$33 &amp; "'!$A$9:$AD$120"),MATCH("# of Records Reviewed (denominator):",INDIRECT("'" &amp; $D$33 &amp; "'!$A$9:$AD$9"),0),FALSE))))))</f>
        <v xml:space="preserve"> </v>
      </c>
      <c r="E48" s="53" t="str">
        <f ca="1">IF($B48=0," ",IF(LEFT(EDTC11516[[#Headers],[EnterQ2]],6)="EnterQ"," ",
IF((VLOOKUP($B48,INDIRECT("'"&amp;$D$33&amp;"'!$A$9:$AD$120"),MATCH("# of Records Reviewed (denominator):",INDIRECT("'" &amp; $D$33 &amp; "'!$A$9:$AD$9"),0),FALSE))="","N/A",
IF(VLOOKUP($B48,INDIRECT("'" &amp; $D$33 &amp; "'!$A$9:$AD$120"),MATCH("# of Records Reviewed (denominator):",INDIRECT("'" &amp; $D$33 &amp; "'!$A$9:$AD$9"),0),FALSE)="0","0 cases",
(VLOOKUP($B48,INDIRECT("'" &amp; $D$33 &amp; "'!$A$9:$AD$120"),MATCH("3. Medications Administered in ED",INDIRECT("'" &amp; $D$33 &amp; "'!$A$9:$AD$9"),0),FALSE)/VLOOKUP($B48,INDIRECT("'" &amp; $D$33 &amp; "'!$A$9:$AD$120"),MATCH("# of Records Reviewed (denominator):",INDIRECT("'" &amp; $D$33 &amp; "'!$A$9:$AD$9"),0),FALSE))))))</f>
        <v xml:space="preserve"> </v>
      </c>
      <c r="F48" s="53" t="str">
        <f ca="1">IF($B48=0," ",IF(LEFT(EDTC11516[[#Headers],[EnterQ3]],6)="EnterQ"," ",
IF((VLOOKUP($B48,INDIRECT("'"&amp;$D$33&amp;"'!$A$9:$AD$120"),MATCH("# of Records Reviewed (denominator):",INDIRECT("'" &amp; $D$33 &amp; "'!$A$9:$AD$9"),0),FALSE))="","N/A",
IF(VLOOKUP($B48,INDIRECT("'" &amp; $D$33 &amp; "'!$A$9:$AD$120"),MATCH("# of Records Reviewed (denominator):",INDIRECT("'" &amp; $D$33 &amp; "'!$A$9:$AD$9"),0),FALSE)="0","0 cases",
(VLOOKUP($B48,INDIRECT("'" &amp; $D$33 &amp; "'!$A$9:$AD$120"),MATCH("3. Medications Administered in ED",INDIRECT("'" &amp; $D$33 &amp; "'!$A$9:$AD$9"),0),FALSE)/VLOOKUP($B48,INDIRECT("'" &amp; $D$33 &amp; "'!$A$9:$AD$120"),MATCH("# of Records Reviewed (denominator):",INDIRECT("'" &amp; $D$33 &amp; "'!$A$9:$AD$9"),0),FALSE))))))</f>
        <v xml:space="preserve"> </v>
      </c>
      <c r="G48" s="53" t="str">
        <f ca="1">IF($B48=0," ",IF(LEFT(EDTC11516[[#Headers],[EnterQ4]],6)="EnterQ"," ",
IF((VLOOKUP($B48,INDIRECT("'"&amp;$D$33&amp;"'!$A$9:$AD$120"),MATCH("# of Records Reviewed (denominator):",INDIRECT("'" &amp; $D$33 &amp; "'!$A$9:$AD$9"),0),FALSE))="","N/A",
IF(VLOOKUP($B48,INDIRECT("'" &amp; $D$33 &amp; "'!$A$9:$AD$120"),MATCH("# of Records Reviewed (denominator):",INDIRECT("'" &amp; $D$33 &amp; "'!$A$9:$AD$9"),0),FALSE)="0","0 cases",
(VLOOKUP($B48,INDIRECT("'" &amp; $D$33 &amp; "'!$A$9:$AD$120"),MATCH("3. Medications Administered in ED",INDIRECT("'" &amp; $D$33 &amp; "'!$A$9:$AD$9"),0),FALSE)/VLOOKUP($B48,INDIRECT("'" &amp; $D$33 &amp; "'!$A$9:$AD$120"),MATCH("# of Records Reviewed (denominator):",INDIRECT("'" &amp; $D$33 &amp; "'!$A$9:$AD$9"),0),FALSE))))))</f>
        <v xml:space="preserve"> </v>
      </c>
      <c r="H48" s="53" t="str">
        <f ca="1">IF($B48=0," ",IF(LEFT(EDTC11516[[#Headers],[EnterQ5]],6)="EnterQ"," ",
IF((VLOOKUP($B48,INDIRECT("'"&amp;$D$33&amp;"'!$A$9:$AD$120"),MATCH("# of Records Reviewed (denominator):",INDIRECT("'" &amp; $D$33 &amp; "'!$A$9:$AD$9"),0),FALSE))="","N/A",
IF(VLOOKUP($B48,INDIRECT("'" &amp; $D$33 &amp; "'!$A$9:$AD$120"),MATCH("# of Records Reviewed (denominator):",INDIRECT("'" &amp; $D$33 &amp; "'!$A$9:$AD$9"),0),FALSE)="0","0 cases",
(VLOOKUP($B48,INDIRECT("'" &amp; $D$33 &amp; "'!$A$9:$AD$120"),MATCH("3. Medications Administered in ED",INDIRECT("'" &amp; $D$33 &amp; "'!$A$9:$AD$9"),0),FALSE)/VLOOKUP($B48,INDIRECT("'" &amp; $D$33 &amp; "'!$A$9:$AD$120"),MATCH("# of Records Reviewed (denominator):",INDIRECT("'" &amp; $D$33 &amp; "'!$A$9:$AD$9"),0),FALSE))))))</f>
        <v xml:space="preserve"> </v>
      </c>
      <c r="I48" s="53" t="str">
        <f ca="1">IF($B48=0," ",IF(LEFT(EDTC11516[[#Headers],[EnterQ6]],6)="EnterQ"," ",
IF((VLOOKUP($B48,INDIRECT("'"&amp;$D$33&amp;"'!$A$9:$AD$120"),MATCH("# of Records Reviewed (denominator):",INDIRECT("'" &amp; $D$33 &amp; "'!$A$9:$AD$9"),0),FALSE))="","N/A",
IF(VLOOKUP($B48,INDIRECT("'" &amp; $D$33 &amp; "'!$A$9:$AD$120"),MATCH("# of Records Reviewed (denominator):",INDIRECT("'" &amp; $D$33 &amp; "'!$A$9:$AD$9"),0),FALSE)="0","0 cases",
(VLOOKUP($B48,INDIRECT("'" &amp; $D$33 &amp; "'!$A$9:$AD$120"),MATCH("3. Medications Administered in ED",INDIRECT("'" &amp; $D$33 &amp; "'!$A$9:$AD$9"),0),FALSE)/VLOOKUP($B48,INDIRECT("'" &amp; $D$33 &amp; "'!$A$9:$AD$120"),MATCH("# of Records Reviewed (denominator):",INDIRECT("'" &amp; $D$33 &amp; "'!$A$9:$AD$9"),0),FALSE))))))</f>
        <v xml:space="preserve"> </v>
      </c>
      <c r="J48" s="53" t="str">
        <f ca="1">IF($B48=0," ",IF(LEFT(EDTC11516[[#Headers],[EnterQ7]],6)="EnterQ"," ",
IF((VLOOKUP($B48,INDIRECT("'"&amp;$D$33&amp;"'!$A$9:$AD$120"),MATCH("# of Records Reviewed (denominator):",INDIRECT("'" &amp; $D$33 &amp; "'!$A$9:$AD$9"),0),FALSE))="","N/A",
IF(VLOOKUP($B48,INDIRECT("'" &amp; $D$33 &amp; "'!$A$9:$AD$120"),MATCH("# of Records Reviewed (denominator):",INDIRECT("'" &amp; $D$33 &amp; "'!$A$9:$AD$9"),0),FALSE)="0","0 cases",
(VLOOKUP($B48,INDIRECT("'" &amp; $D$33 &amp; "'!$A$9:$AD$120"),MATCH("3. Medications Administered in ED",INDIRECT("'" &amp; $D$33 &amp; "'!$A$9:$AD$9"),0),FALSE)/VLOOKUP($B48,INDIRECT("'" &amp; $D$33 &amp; "'!$A$9:$AD$120"),MATCH("# of Records Reviewed (denominator):",INDIRECT("'" &amp; $D$33 &amp; "'!$A$9:$AD$9"),0),FALSE))))))</f>
        <v xml:space="preserve"> </v>
      </c>
      <c r="K48" s="53" t="str">
        <f ca="1">IF($B48=0," ",IF(LEFT(EDTC11516[[#Headers],[EnterQ8]],6)="EnterQ"," ",
IF((VLOOKUP($B48,INDIRECT("'"&amp;$D$33&amp;"'!$A$9:$AD$120"),MATCH("# of Records Reviewed (denominator):",INDIRECT("'" &amp; $D$33 &amp; "'!$A$9:$AD$9"),0),FALSE))="","N/A",
IF(VLOOKUP($B48,INDIRECT("'" &amp; $D$33 &amp; "'!$A$9:$AD$120"),MATCH("# of Records Reviewed (denominator):",INDIRECT("'" &amp; $D$33 &amp; "'!$A$9:$AD$9"),0),FALSE)="0","0 cases",
(VLOOKUP($B48,INDIRECT("'" &amp; $D$33 &amp; "'!$A$9:$AD$120"),MATCH("3. Medications Administered in ED",INDIRECT("'" &amp; $D$33 &amp; "'!$A$9:$AD$9"),0),FALSE)/VLOOKUP($B48,INDIRECT("'" &amp; $D$33 &amp; "'!$A$9:$AD$120"),MATCH("# of Records Reviewed (denominator):",INDIRECT("'" &amp; $D$33 &amp; "'!$A$9:$AD$9"),0),FALSE))))))</f>
        <v xml:space="preserve"> </v>
      </c>
    </row>
    <row r="49" spans="2:11" x14ac:dyDescent="0.25">
      <c r="B49" s="52">
        <f>IF('Update Master Hospital List'!D16=0,0,'Update Master Hospital List'!D16)</f>
        <v>0</v>
      </c>
      <c r="C49" s="52">
        <f>IF('Update Master Hospital List'!E16=0,0,'Update Master Hospital List'!E16)</f>
        <v>0</v>
      </c>
      <c r="D49" s="53" t="str">
        <f ca="1">IF($B49=0," ",IF(LEFT(EDTC11516[[#Headers],[EnterQ1]],6)="EnterQ"," ",
IF((VLOOKUP($B49,INDIRECT("'"&amp;$D$33&amp;"'!$A$9:$AD$120"),MATCH("# of Records Reviewed (denominator):",INDIRECT("'" &amp; $D$33 &amp; "'!$A$9:$AD$9"),0),FALSE))="","N/A",
IF(VLOOKUP($B49,INDIRECT("'" &amp; $D$33 &amp; "'!$A$9:$AD$120"),MATCH("# of Records Reviewed (denominator):",INDIRECT("'" &amp; $D$33 &amp; "'!$A$9:$AD$9"),0),FALSE)="0","0 cases",
(VLOOKUP($B49,INDIRECT("'" &amp; $D$33 &amp; "'!$A$9:$AD$120"),MATCH("3. Medications Administered in ED",INDIRECT("'" &amp; $D$33 &amp; "'!$A$9:$AD$9"),0),FALSE)/VLOOKUP($B49,INDIRECT("'" &amp; $D$33 &amp; "'!$A$9:$AD$120"),MATCH("# of Records Reviewed (denominator):",INDIRECT("'" &amp; $D$33 &amp; "'!$A$9:$AD$9"),0),FALSE))))))</f>
        <v xml:space="preserve"> </v>
      </c>
      <c r="E49" s="53" t="str">
        <f ca="1">IF($B49=0," ",IF(LEFT(EDTC11516[[#Headers],[EnterQ2]],6)="EnterQ"," ",
IF((VLOOKUP($B49,INDIRECT("'"&amp;$D$33&amp;"'!$A$9:$AD$120"),MATCH("# of Records Reviewed (denominator):",INDIRECT("'" &amp; $D$33 &amp; "'!$A$9:$AD$9"),0),FALSE))="","N/A",
IF(VLOOKUP($B49,INDIRECT("'" &amp; $D$33 &amp; "'!$A$9:$AD$120"),MATCH("# of Records Reviewed (denominator):",INDIRECT("'" &amp; $D$33 &amp; "'!$A$9:$AD$9"),0),FALSE)="0","0 cases",
(VLOOKUP($B49,INDIRECT("'" &amp; $D$33 &amp; "'!$A$9:$AD$120"),MATCH("3. Medications Administered in ED",INDIRECT("'" &amp; $D$33 &amp; "'!$A$9:$AD$9"),0),FALSE)/VLOOKUP($B49,INDIRECT("'" &amp; $D$33 &amp; "'!$A$9:$AD$120"),MATCH("# of Records Reviewed (denominator):",INDIRECT("'" &amp; $D$33 &amp; "'!$A$9:$AD$9"),0),FALSE))))))</f>
        <v xml:space="preserve"> </v>
      </c>
      <c r="F49" s="53" t="str">
        <f ca="1">IF($B49=0," ",IF(LEFT(EDTC11516[[#Headers],[EnterQ3]],6)="EnterQ"," ",
IF((VLOOKUP($B49,INDIRECT("'"&amp;$D$33&amp;"'!$A$9:$AD$120"),MATCH("# of Records Reviewed (denominator):",INDIRECT("'" &amp; $D$33 &amp; "'!$A$9:$AD$9"),0),FALSE))="","N/A",
IF(VLOOKUP($B49,INDIRECT("'" &amp; $D$33 &amp; "'!$A$9:$AD$120"),MATCH("# of Records Reviewed (denominator):",INDIRECT("'" &amp; $D$33 &amp; "'!$A$9:$AD$9"),0),FALSE)="0","0 cases",
(VLOOKUP($B49,INDIRECT("'" &amp; $D$33 &amp; "'!$A$9:$AD$120"),MATCH("3. Medications Administered in ED",INDIRECT("'" &amp; $D$33 &amp; "'!$A$9:$AD$9"),0),FALSE)/VLOOKUP($B49,INDIRECT("'" &amp; $D$33 &amp; "'!$A$9:$AD$120"),MATCH("# of Records Reviewed (denominator):",INDIRECT("'" &amp; $D$33 &amp; "'!$A$9:$AD$9"),0),FALSE))))))</f>
        <v xml:space="preserve"> </v>
      </c>
      <c r="G49" s="53" t="str">
        <f ca="1">IF($B49=0," ",IF(LEFT(EDTC11516[[#Headers],[EnterQ4]],6)="EnterQ"," ",
IF((VLOOKUP($B49,INDIRECT("'"&amp;$D$33&amp;"'!$A$9:$AD$120"),MATCH("# of Records Reviewed (denominator):",INDIRECT("'" &amp; $D$33 &amp; "'!$A$9:$AD$9"),0),FALSE))="","N/A",
IF(VLOOKUP($B49,INDIRECT("'" &amp; $D$33 &amp; "'!$A$9:$AD$120"),MATCH("# of Records Reviewed (denominator):",INDIRECT("'" &amp; $D$33 &amp; "'!$A$9:$AD$9"),0),FALSE)="0","0 cases",
(VLOOKUP($B49,INDIRECT("'" &amp; $D$33 &amp; "'!$A$9:$AD$120"),MATCH("3. Medications Administered in ED",INDIRECT("'" &amp; $D$33 &amp; "'!$A$9:$AD$9"),0),FALSE)/VLOOKUP($B49,INDIRECT("'" &amp; $D$33 &amp; "'!$A$9:$AD$120"),MATCH("# of Records Reviewed (denominator):",INDIRECT("'" &amp; $D$33 &amp; "'!$A$9:$AD$9"),0),FALSE))))))</f>
        <v xml:space="preserve"> </v>
      </c>
      <c r="H49" s="53" t="str">
        <f ca="1">IF($B49=0," ",IF(LEFT(EDTC11516[[#Headers],[EnterQ5]],6)="EnterQ"," ",
IF((VLOOKUP($B49,INDIRECT("'"&amp;$D$33&amp;"'!$A$9:$AD$120"),MATCH("# of Records Reviewed (denominator):",INDIRECT("'" &amp; $D$33 &amp; "'!$A$9:$AD$9"),0),FALSE))="","N/A",
IF(VLOOKUP($B49,INDIRECT("'" &amp; $D$33 &amp; "'!$A$9:$AD$120"),MATCH("# of Records Reviewed (denominator):",INDIRECT("'" &amp; $D$33 &amp; "'!$A$9:$AD$9"),0),FALSE)="0","0 cases",
(VLOOKUP($B49,INDIRECT("'" &amp; $D$33 &amp; "'!$A$9:$AD$120"),MATCH("3. Medications Administered in ED",INDIRECT("'" &amp; $D$33 &amp; "'!$A$9:$AD$9"),0),FALSE)/VLOOKUP($B49,INDIRECT("'" &amp; $D$33 &amp; "'!$A$9:$AD$120"),MATCH("# of Records Reviewed (denominator):",INDIRECT("'" &amp; $D$33 &amp; "'!$A$9:$AD$9"),0),FALSE))))))</f>
        <v xml:space="preserve"> </v>
      </c>
      <c r="I49" s="53" t="str">
        <f ca="1">IF($B49=0," ",IF(LEFT(EDTC11516[[#Headers],[EnterQ6]],6)="EnterQ"," ",
IF((VLOOKUP($B49,INDIRECT("'"&amp;$D$33&amp;"'!$A$9:$AD$120"),MATCH("# of Records Reviewed (denominator):",INDIRECT("'" &amp; $D$33 &amp; "'!$A$9:$AD$9"),0),FALSE))="","N/A",
IF(VLOOKUP($B49,INDIRECT("'" &amp; $D$33 &amp; "'!$A$9:$AD$120"),MATCH("# of Records Reviewed (denominator):",INDIRECT("'" &amp; $D$33 &amp; "'!$A$9:$AD$9"),0),FALSE)="0","0 cases",
(VLOOKUP($B49,INDIRECT("'" &amp; $D$33 &amp; "'!$A$9:$AD$120"),MATCH("3. Medications Administered in ED",INDIRECT("'" &amp; $D$33 &amp; "'!$A$9:$AD$9"),0),FALSE)/VLOOKUP($B49,INDIRECT("'" &amp; $D$33 &amp; "'!$A$9:$AD$120"),MATCH("# of Records Reviewed (denominator):",INDIRECT("'" &amp; $D$33 &amp; "'!$A$9:$AD$9"),0),FALSE))))))</f>
        <v xml:space="preserve"> </v>
      </c>
      <c r="J49" s="53" t="str">
        <f ca="1">IF($B49=0," ",IF(LEFT(EDTC11516[[#Headers],[EnterQ7]],6)="EnterQ"," ",
IF((VLOOKUP($B49,INDIRECT("'"&amp;$D$33&amp;"'!$A$9:$AD$120"),MATCH("# of Records Reviewed (denominator):",INDIRECT("'" &amp; $D$33 &amp; "'!$A$9:$AD$9"),0),FALSE))="","N/A",
IF(VLOOKUP($B49,INDIRECT("'" &amp; $D$33 &amp; "'!$A$9:$AD$120"),MATCH("# of Records Reviewed (denominator):",INDIRECT("'" &amp; $D$33 &amp; "'!$A$9:$AD$9"),0),FALSE)="0","0 cases",
(VLOOKUP($B49,INDIRECT("'" &amp; $D$33 &amp; "'!$A$9:$AD$120"),MATCH("3. Medications Administered in ED",INDIRECT("'" &amp; $D$33 &amp; "'!$A$9:$AD$9"),0),FALSE)/VLOOKUP($B49,INDIRECT("'" &amp; $D$33 &amp; "'!$A$9:$AD$120"),MATCH("# of Records Reviewed (denominator):",INDIRECT("'" &amp; $D$33 &amp; "'!$A$9:$AD$9"),0),FALSE))))))</f>
        <v xml:space="preserve"> </v>
      </c>
      <c r="K49" s="53" t="str">
        <f ca="1">IF($B49=0," ",IF(LEFT(EDTC11516[[#Headers],[EnterQ8]],6)="EnterQ"," ",
IF((VLOOKUP($B49,INDIRECT("'"&amp;$D$33&amp;"'!$A$9:$AD$120"),MATCH("# of Records Reviewed (denominator):",INDIRECT("'" &amp; $D$33 &amp; "'!$A$9:$AD$9"),0),FALSE))="","N/A",
IF(VLOOKUP($B49,INDIRECT("'" &amp; $D$33 &amp; "'!$A$9:$AD$120"),MATCH("# of Records Reviewed (denominator):",INDIRECT("'" &amp; $D$33 &amp; "'!$A$9:$AD$9"),0),FALSE)="0","0 cases",
(VLOOKUP($B49,INDIRECT("'" &amp; $D$33 &amp; "'!$A$9:$AD$120"),MATCH("3. Medications Administered in ED",INDIRECT("'" &amp; $D$33 &amp; "'!$A$9:$AD$9"),0),FALSE)/VLOOKUP($B49,INDIRECT("'" &amp; $D$33 &amp; "'!$A$9:$AD$120"),MATCH("# of Records Reviewed (denominator):",INDIRECT("'" &amp; $D$33 &amp; "'!$A$9:$AD$9"),0),FALSE))))))</f>
        <v xml:space="preserve"> </v>
      </c>
    </row>
    <row r="50" spans="2:11" x14ac:dyDescent="0.25">
      <c r="B50" s="52">
        <f>IF('Update Master Hospital List'!D17=0,0,'Update Master Hospital List'!D17)</f>
        <v>0</v>
      </c>
      <c r="C50" s="52">
        <f>IF('Update Master Hospital List'!E17=0,0,'Update Master Hospital List'!E17)</f>
        <v>0</v>
      </c>
      <c r="D50" s="53" t="str">
        <f ca="1">IF($B50=0," ",IF(LEFT(EDTC11516[[#Headers],[EnterQ1]],6)="EnterQ"," ",
IF((VLOOKUP($B50,INDIRECT("'"&amp;$D$33&amp;"'!$A$9:$AD$120"),MATCH("# of Records Reviewed (denominator):",INDIRECT("'" &amp; $D$33 &amp; "'!$A$9:$AD$9"),0),FALSE))="","N/A",
IF(VLOOKUP($B50,INDIRECT("'" &amp; $D$33 &amp; "'!$A$9:$AD$120"),MATCH("# of Records Reviewed (denominator):",INDIRECT("'" &amp; $D$33 &amp; "'!$A$9:$AD$9"),0),FALSE)="0","0 cases",
(VLOOKUP($B50,INDIRECT("'" &amp; $D$33 &amp; "'!$A$9:$AD$120"),MATCH("3. Medications Administered in ED",INDIRECT("'" &amp; $D$33 &amp; "'!$A$9:$AD$9"),0),FALSE)/VLOOKUP($B50,INDIRECT("'" &amp; $D$33 &amp; "'!$A$9:$AD$120"),MATCH("# of Records Reviewed (denominator):",INDIRECT("'" &amp; $D$33 &amp; "'!$A$9:$AD$9"),0),FALSE))))))</f>
        <v xml:space="preserve"> </v>
      </c>
      <c r="E50" s="53" t="str">
        <f ca="1">IF($B50=0," ",IF(LEFT(EDTC11516[[#Headers],[EnterQ2]],6)="EnterQ"," ",
IF((VLOOKUP($B50,INDIRECT("'"&amp;$D$33&amp;"'!$A$9:$AD$120"),MATCH("# of Records Reviewed (denominator):",INDIRECT("'" &amp; $D$33 &amp; "'!$A$9:$AD$9"),0),FALSE))="","N/A",
IF(VLOOKUP($B50,INDIRECT("'" &amp; $D$33 &amp; "'!$A$9:$AD$120"),MATCH("# of Records Reviewed (denominator):",INDIRECT("'" &amp; $D$33 &amp; "'!$A$9:$AD$9"),0),FALSE)="0","0 cases",
(VLOOKUP($B50,INDIRECT("'" &amp; $D$33 &amp; "'!$A$9:$AD$120"),MATCH("3. Medications Administered in ED",INDIRECT("'" &amp; $D$33 &amp; "'!$A$9:$AD$9"),0),FALSE)/VLOOKUP($B50,INDIRECT("'" &amp; $D$33 &amp; "'!$A$9:$AD$120"),MATCH("# of Records Reviewed (denominator):",INDIRECT("'" &amp; $D$33 &amp; "'!$A$9:$AD$9"),0),FALSE))))))</f>
        <v xml:space="preserve"> </v>
      </c>
      <c r="F50" s="53" t="str">
        <f ca="1">IF($B50=0," ",IF(LEFT(EDTC11516[[#Headers],[EnterQ3]],6)="EnterQ"," ",
IF((VLOOKUP($B50,INDIRECT("'"&amp;$D$33&amp;"'!$A$9:$AD$120"),MATCH("# of Records Reviewed (denominator):",INDIRECT("'" &amp; $D$33 &amp; "'!$A$9:$AD$9"),0),FALSE))="","N/A",
IF(VLOOKUP($B50,INDIRECT("'" &amp; $D$33 &amp; "'!$A$9:$AD$120"),MATCH("# of Records Reviewed (denominator):",INDIRECT("'" &amp; $D$33 &amp; "'!$A$9:$AD$9"),0),FALSE)="0","0 cases",
(VLOOKUP($B50,INDIRECT("'" &amp; $D$33 &amp; "'!$A$9:$AD$120"),MATCH("3. Medications Administered in ED",INDIRECT("'" &amp; $D$33 &amp; "'!$A$9:$AD$9"),0),FALSE)/VLOOKUP($B50,INDIRECT("'" &amp; $D$33 &amp; "'!$A$9:$AD$120"),MATCH("# of Records Reviewed (denominator):",INDIRECT("'" &amp; $D$33 &amp; "'!$A$9:$AD$9"),0),FALSE))))))</f>
        <v xml:space="preserve"> </v>
      </c>
      <c r="G50" s="53" t="str">
        <f ca="1">IF($B50=0," ",IF(LEFT(EDTC11516[[#Headers],[EnterQ4]],6)="EnterQ"," ",
IF((VLOOKUP($B50,INDIRECT("'"&amp;$D$33&amp;"'!$A$9:$AD$120"),MATCH("# of Records Reviewed (denominator):",INDIRECT("'" &amp; $D$33 &amp; "'!$A$9:$AD$9"),0),FALSE))="","N/A",
IF(VLOOKUP($B50,INDIRECT("'" &amp; $D$33 &amp; "'!$A$9:$AD$120"),MATCH("# of Records Reviewed (denominator):",INDIRECT("'" &amp; $D$33 &amp; "'!$A$9:$AD$9"),0),FALSE)="0","0 cases",
(VLOOKUP($B50,INDIRECT("'" &amp; $D$33 &amp; "'!$A$9:$AD$120"),MATCH("3. Medications Administered in ED",INDIRECT("'" &amp; $D$33 &amp; "'!$A$9:$AD$9"),0),FALSE)/VLOOKUP($B50,INDIRECT("'" &amp; $D$33 &amp; "'!$A$9:$AD$120"),MATCH("# of Records Reviewed (denominator):",INDIRECT("'" &amp; $D$33 &amp; "'!$A$9:$AD$9"),0),FALSE))))))</f>
        <v xml:space="preserve"> </v>
      </c>
      <c r="H50" s="53" t="str">
        <f ca="1">IF($B50=0," ",IF(LEFT(EDTC11516[[#Headers],[EnterQ5]],6)="EnterQ"," ",
IF((VLOOKUP($B50,INDIRECT("'"&amp;$D$33&amp;"'!$A$9:$AD$120"),MATCH("# of Records Reviewed (denominator):",INDIRECT("'" &amp; $D$33 &amp; "'!$A$9:$AD$9"),0),FALSE))="","N/A",
IF(VLOOKUP($B50,INDIRECT("'" &amp; $D$33 &amp; "'!$A$9:$AD$120"),MATCH("# of Records Reviewed (denominator):",INDIRECT("'" &amp; $D$33 &amp; "'!$A$9:$AD$9"),0),FALSE)="0","0 cases",
(VLOOKUP($B50,INDIRECT("'" &amp; $D$33 &amp; "'!$A$9:$AD$120"),MATCH("3. Medications Administered in ED",INDIRECT("'" &amp; $D$33 &amp; "'!$A$9:$AD$9"),0),FALSE)/VLOOKUP($B50,INDIRECT("'" &amp; $D$33 &amp; "'!$A$9:$AD$120"),MATCH("# of Records Reviewed (denominator):",INDIRECT("'" &amp; $D$33 &amp; "'!$A$9:$AD$9"),0),FALSE))))))</f>
        <v xml:space="preserve"> </v>
      </c>
      <c r="I50" s="53" t="str">
        <f ca="1">IF($B50=0," ",IF(LEFT(EDTC11516[[#Headers],[EnterQ6]],6)="EnterQ"," ",
IF((VLOOKUP($B50,INDIRECT("'"&amp;$D$33&amp;"'!$A$9:$AD$120"),MATCH("# of Records Reviewed (denominator):",INDIRECT("'" &amp; $D$33 &amp; "'!$A$9:$AD$9"),0),FALSE))="","N/A",
IF(VLOOKUP($B50,INDIRECT("'" &amp; $D$33 &amp; "'!$A$9:$AD$120"),MATCH("# of Records Reviewed (denominator):",INDIRECT("'" &amp; $D$33 &amp; "'!$A$9:$AD$9"),0),FALSE)="0","0 cases",
(VLOOKUP($B50,INDIRECT("'" &amp; $D$33 &amp; "'!$A$9:$AD$120"),MATCH("3. Medications Administered in ED",INDIRECT("'" &amp; $D$33 &amp; "'!$A$9:$AD$9"),0),FALSE)/VLOOKUP($B50,INDIRECT("'" &amp; $D$33 &amp; "'!$A$9:$AD$120"),MATCH("# of Records Reviewed (denominator):",INDIRECT("'" &amp; $D$33 &amp; "'!$A$9:$AD$9"),0),FALSE))))))</f>
        <v xml:space="preserve"> </v>
      </c>
      <c r="J50" s="53" t="str">
        <f ca="1">IF($B50=0," ",IF(LEFT(EDTC11516[[#Headers],[EnterQ7]],6)="EnterQ"," ",
IF((VLOOKUP($B50,INDIRECT("'"&amp;$D$33&amp;"'!$A$9:$AD$120"),MATCH("# of Records Reviewed (denominator):",INDIRECT("'" &amp; $D$33 &amp; "'!$A$9:$AD$9"),0),FALSE))="","N/A",
IF(VLOOKUP($B50,INDIRECT("'" &amp; $D$33 &amp; "'!$A$9:$AD$120"),MATCH("# of Records Reviewed (denominator):",INDIRECT("'" &amp; $D$33 &amp; "'!$A$9:$AD$9"),0),FALSE)="0","0 cases",
(VLOOKUP($B50,INDIRECT("'" &amp; $D$33 &amp; "'!$A$9:$AD$120"),MATCH("3. Medications Administered in ED",INDIRECT("'" &amp; $D$33 &amp; "'!$A$9:$AD$9"),0),FALSE)/VLOOKUP($B50,INDIRECT("'" &amp; $D$33 &amp; "'!$A$9:$AD$120"),MATCH("# of Records Reviewed (denominator):",INDIRECT("'" &amp; $D$33 &amp; "'!$A$9:$AD$9"),0),FALSE))))))</f>
        <v xml:space="preserve"> </v>
      </c>
      <c r="K50" s="53" t="str">
        <f ca="1">IF($B50=0," ",IF(LEFT(EDTC11516[[#Headers],[EnterQ8]],6)="EnterQ"," ",
IF((VLOOKUP($B50,INDIRECT("'"&amp;$D$33&amp;"'!$A$9:$AD$120"),MATCH("# of Records Reviewed (denominator):",INDIRECT("'" &amp; $D$33 &amp; "'!$A$9:$AD$9"),0),FALSE))="","N/A",
IF(VLOOKUP($B50,INDIRECT("'" &amp; $D$33 &amp; "'!$A$9:$AD$120"),MATCH("# of Records Reviewed (denominator):",INDIRECT("'" &amp; $D$33 &amp; "'!$A$9:$AD$9"),0),FALSE)="0","0 cases",
(VLOOKUP($B50,INDIRECT("'" &amp; $D$33 &amp; "'!$A$9:$AD$120"),MATCH("3. Medications Administered in ED",INDIRECT("'" &amp; $D$33 &amp; "'!$A$9:$AD$9"),0),FALSE)/VLOOKUP($B50,INDIRECT("'" &amp; $D$33 &amp; "'!$A$9:$AD$120"),MATCH("# of Records Reviewed (denominator):",INDIRECT("'" &amp; $D$33 &amp; "'!$A$9:$AD$9"),0),FALSE))))))</f>
        <v xml:space="preserve"> </v>
      </c>
    </row>
    <row r="51" spans="2:11" x14ac:dyDescent="0.25">
      <c r="B51" s="52">
        <f>IF('Update Master Hospital List'!D18=0,0,'Update Master Hospital List'!D18)</f>
        <v>0</v>
      </c>
      <c r="C51" s="52">
        <f>IF('Update Master Hospital List'!E18=0,0,'Update Master Hospital List'!E18)</f>
        <v>0</v>
      </c>
      <c r="D51" s="53" t="str">
        <f ca="1">IF($B51=0," ",IF(LEFT(EDTC11516[[#Headers],[EnterQ1]],6)="EnterQ"," ",
IF((VLOOKUP($B51,INDIRECT("'"&amp;$D$33&amp;"'!$A$9:$AD$120"),MATCH("# of Records Reviewed (denominator):",INDIRECT("'" &amp; $D$33 &amp; "'!$A$9:$AD$9"),0),FALSE))="","N/A",
IF(VLOOKUP($B51,INDIRECT("'" &amp; $D$33 &amp; "'!$A$9:$AD$120"),MATCH("# of Records Reviewed (denominator):",INDIRECT("'" &amp; $D$33 &amp; "'!$A$9:$AD$9"),0),FALSE)="0","0 cases",
(VLOOKUP($B51,INDIRECT("'" &amp; $D$33 &amp; "'!$A$9:$AD$120"),MATCH("3. Medications Administered in ED",INDIRECT("'" &amp; $D$33 &amp; "'!$A$9:$AD$9"),0),FALSE)/VLOOKUP($B51,INDIRECT("'" &amp; $D$33 &amp; "'!$A$9:$AD$120"),MATCH("# of Records Reviewed (denominator):",INDIRECT("'" &amp; $D$33 &amp; "'!$A$9:$AD$9"),0),FALSE))))))</f>
        <v xml:space="preserve"> </v>
      </c>
      <c r="E51" s="53" t="str">
        <f ca="1">IF($B51=0," ",IF(LEFT(EDTC11516[[#Headers],[EnterQ2]],6)="EnterQ"," ",
IF((VLOOKUP($B51,INDIRECT("'"&amp;$D$33&amp;"'!$A$9:$AD$120"),MATCH("# of Records Reviewed (denominator):",INDIRECT("'" &amp; $D$33 &amp; "'!$A$9:$AD$9"),0),FALSE))="","N/A",
IF(VLOOKUP($B51,INDIRECT("'" &amp; $D$33 &amp; "'!$A$9:$AD$120"),MATCH("# of Records Reviewed (denominator):",INDIRECT("'" &amp; $D$33 &amp; "'!$A$9:$AD$9"),0),FALSE)="0","0 cases",
(VLOOKUP($B51,INDIRECT("'" &amp; $D$33 &amp; "'!$A$9:$AD$120"),MATCH("3. Medications Administered in ED",INDIRECT("'" &amp; $D$33 &amp; "'!$A$9:$AD$9"),0),FALSE)/VLOOKUP($B51,INDIRECT("'" &amp; $D$33 &amp; "'!$A$9:$AD$120"),MATCH("# of Records Reviewed (denominator):",INDIRECT("'" &amp; $D$33 &amp; "'!$A$9:$AD$9"),0),FALSE))))))</f>
        <v xml:space="preserve"> </v>
      </c>
      <c r="F51" s="53" t="str">
        <f ca="1">IF($B51=0," ",IF(LEFT(EDTC11516[[#Headers],[EnterQ3]],6)="EnterQ"," ",
IF((VLOOKUP($B51,INDIRECT("'"&amp;$D$33&amp;"'!$A$9:$AD$120"),MATCH("# of Records Reviewed (denominator):",INDIRECT("'" &amp; $D$33 &amp; "'!$A$9:$AD$9"),0),FALSE))="","N/A",
IF(VLOOKUP($B51,INDIRECT("'" &amp; $D$33 &amp; "'!$A$9:$AD$120"),MATCH("# of Records Reviewed (denominator):",INDIRECT("'" &amp; $D$33 &amp; "'!$A$9:$AD$9"),0),FALSE)="0","0 cases",
(VLOOKUP($B51,INDIRECT("'" &amp; $D$33 &amp; "'!$A$9:$AD$120"),MATCH("3. Medications Administered in ED",INDIRECT("'" &amp; $D$33 &amp; "'!$A$9:$AD$9"),0),FALSE)/VLOOKUP($B51,INDIRECT("'" &amp; $D$33 &amp; "'!$A$9:$AD$120"),MATCH("# of Records Reviewed (denominator):",INDIRECT("'" &amp; $D$33 &amp; "'!$A$9:$AD$9"),0),FALSE))))))</f>
        <v xml:space="preserve"> </v>
      </c>
      <c r="G51" s="53" t="str">
        <f ca="1">IF($B51=0," ",IF(LEFT(EDTC11516[[#Headers],[EnterQ4]],6)="EnterQ"," ",
IF((VLOOKUP($B51,INDIRECT("'"&amp;$D$33&amp;"'!$A$9:$AD$120"),MATCH("# of Records Reviewed (denominator):",INDIRECT("'" &amp; $D$33 &amp; "'!$A$9:$AD$9"),0),FALSE))="","N/A",
IF(VLOOKUP($B51,INDIRECT("'" &amp; $D$33 &amp; "'!$A$9:$AD$120"),MATCH("# of Records Reviewed (denominator):",INDIRECT("'" &amp; $D$33 &amp; "'!$A$9:$AD$9"),0),FALSE)="0","0 cases",
(VLOOKUP($B51,INDIRECT("'" &amp; $D$33 &amp; "'!$A$9:$AD$120"),MATCH("3. Medications Administered in ED",INDIRECT("'" &amp; $D$33 &amp; "'!$A$9:$AD$9"),0),FALSE)/VLOOKUP($B51,INDIRECT("'" &amp; $D$33 &amp; "'!$A$9:$AD$120"),MATCH("# of Records Reviewed (denominator):",INDIRECT("'" &amp; $D$33 &amp; "'!$A$9:$AD$9"),0),FALSE))))))</f>
        <v xml:space="preserve"> </v>
      </c>
      <c r="H51" s="53" t="str">
        <f ca="1">IF($B51=0," ",IF(LEFT(EDTC11516[[#Headers],[EnterQ5]],6)="EnterQ"," ",
IF((VLOOKUP($B51,INDIRECT("'"&amp;$D$33&amp;"'!$A$9:$AD$120"),MATCH("# of Records Reviewed (denominator):",INDIRECT("'" &amp; $D$33 &amp; "'!$A$9:$AD$9"),0),FALSE))="","N/A",
IF(VLOOKUP($B51,INDIRECT("'" &amp; $D$33 &amp; "'!$A$9:$AD$120"),MATCH("# of Records Reviewed (denominator):",INDIRECT("'" &amp; $D$33 &amp; "'!$A$9:$AD$9"),0),FALSE)="0","0 cases",
(VLOOKUP($B51,INDIRECT("'" &amp; $D$33 &amp; "'!$A$9:$AD$120"),MATCH("3. Medications Administered in ED",INDIRECT("'" &amp; $D$33 &amp; "'!$A$9:$AD$9"),0),FALSE)/VLOOKUP($B51,INDIRECT("'" &amp; $D$33 &amp; "'!$A$9:$AD$120"),MATCH("# of Records Reviewed (denominator):",INDIRECT("'" &amp; $D$33 &amp; "'!$A$9:$AD$9"),0),FALSE))))))</f>
        <v xml:space="preserve"> </v>
      </c>
      <c r="I51" s="53" t="str">
        <f ca="1">IF($B51=0," ",IF(LEFT(EDTC11516[[#Headers],[EnterQ6]],6)="EnterQ"," ",
IF((VLOOKUP($B51,INDIRECT("'"&amp;$D$33&amp;"'!$A$9:$AD$120"),MATCH("# of Records Reviewed (denominator):",INDIRECT("'" &amp; $D$33 &amp; "'!$A$9:$AD$9"),0),FALSE))="","N/A",
IF(VLOOKUP($B51,INDIRECT("'" &amp; $D$33 &amp; "'!$A$9:$AD$120"),MATCH("# of Records Reviewed (denominator):",INDIRECT("'" &amp; $D$33 &amp; "'!$A$9:$AD$9"),0),FALSE)="0","0 cases",
(VLOOKUP($B51,INDIRECT("'" &amp; $D$33 &amp; "'!$A$9:$AD$120"),MATCH("3. Medications Administered in ED",INDIRECT("'" &amp; $D$33 &amp; "'!$A$9:$AD$9"),0),FALSE)/VLOOKUP($B51,INDIRECT("'" &amp; $D$33 &amp; "'!$A$9:$AD$120"),MATCH("# of Records Reviewed (denominator):",INDIRECT("'" &amp; $D$33 &amp; "'!$A$9:$AD$9"),0),FALSE))))))</f>
        <v xml:space="preserve"> </v>
      </c>
      <c r="J51" s="53" t="str">
        <f ca="1">IF($B51=0," ",IF(LEFT(EDTC11516[[#Headers],[EnterQ7]],6)="EnterQ"," ",
IF((VLOOKUP($B51,INDIRECT("'"&amp;$D$33&amp;"'!$A$9:$AD$120"),MATCH("# of Records Reviewed (denominator):",INDIRECT("'" &amp; $D$33 &amp; "'!$A$9:$AD$9"),0),FALSE))="","N/A",
IF(VLOOKUP($B51,INDIRECT("'" &amp; $D$33 &amp; "'!$A$9:$AD$120"),MATCH("# of Records Reviewed (denominator):",INDIRECT("'" &amp; $D$33 &amp; "'!$A$9:$AD$9"),0),FALSE)="0","0 cases",
(VLOOKUP($B51,INDIRECT("'" &amp; $D$33 &amp; "'!$A$9:$AD$120"),MATCH("3. Medications Administered in ED",INDIRECT("'" &amp; $D$33 &amp; "'!$A$9:$AD$9"),0),FALSE)/VLOOKUP($B51,INDIRECT("'" &amp; $D$33 &amp; "'!$A$9:$AD$120"),MATCH("# of Records Reviewed (denominator):",INDIRECT("'" &amp; $D$33 &amp; "'!$A$9:$AD$9"),0),FALSE))))))</f>
        <v xml:space="preserve"> </v>
      </c>
      <c r="K51" s="53" t="str">
        <f ca="1">IF($B51=0," ",IF(LEFT(EDTC11516[[#Headers],[EnterQ8]],6)="EnterQ"," ",
IF((VLOOKUP($B51,INDIRECT("'"&amp;$D$33&amp;"'!$A$9:$AD$120"),MATCH("# of Records Reviewed (denominator):",INDIRECT("'" &amp; $D$33 &amp; "'!$A$9:$AD$9"),0),FALSE))="","N/A",
IF(VLOOKUP($B51,INDIRECT("'" &amp; $D$33 &amp; "'!$A$9:$AD$120"),MATCH("# of Records Reviewed (denominator):",INDIRECT("'" &amp; $D$33 &amp; "'!$A$9:$AD$9"),0),FALSE)="0","0 cases",
(VLOOKUP($B51,INDIRECT("'" &amp; $D$33 &amp; "'!$A$9:$AD$120"),MATCH("3. Medications Administered in ED",INDIRECT("'" &amp; $D$33 &amp; "'!$A$9:$AD$9"),0),FALSE)/VLOOKUP($B51,INDIRECT("'" &amp; $D$33 &amp; "'!$A$9:$AD$120"),MATCH("# of Records Reviewed (denominator):",INDIRECT("'" &amp; $D$33 &amp; "'!$A$9:$AD$9"),0),FALSE))))))</f>
        <v xml:space="preserve"> </v>
      </c>
    </row>
    <row r="52" spans="2:11" x14ac:dyDescent="0.25">
      <c r="B52" s="52">
        <f>IF('Update Master Hospital List'!D19=0,0,'Update Master Hospital List'!D19)</f>
        <v>0</v>
      </c>
      <c r="C52" s="52">
        <f>IF('Update Master Hospital List'!E19=0,0,'Update Master Hospital List'!E19)</f>
        <v>0</v>
      </c>
      <c r="D52" s="53" t="str">
        <f ca="1">IF($B52=0," ",IF(LEFT(EDTC11516[[#Headers],[EnterQ1]],6)="EnterQ"," ",
IF((VLOOKUP($B52,INDIRECT("'"&amp;$D$33&amp;"'!$A$9:$AD$120"),MATCH("# of Records Reviewed (denominator):",INDIRECT("'" &amp; $D$33 &amp; "'!$A$9:$AD$9"),0),FALSE))="","N/A",
IF(VLOOKUP($B52,INDIRECT("'" &amp; $D$33 &amp; "'!$A$9:$AD$120"),MATCH("# of Records Reviewed (denominator):",INDIRECT("'" &amp; $D$33 &amp; "'!$A$9:$AD$9"),0),FALSE)="0","0 cases",
(VLOOKUP($B52,INDIRECT("'" &amp; $D$33 &amp; "'!$A$9:$AD$120"),MATCH("3. Medications Administered in ED",INDIRECT("'" &amp; $D$33 &amp; "'!$A$9:$AD$9"),0),FALSE)/VLOOKUP($B52,INDIRECT("'" &amp; $D$33 &amp; "'!$A$9:$AD$120"),MATCH("# of Records Reviewed (denominator):",INDIRECT("'" &amp; $D$33 &amp; "'!$A$9:$AD$9"),0),FALSE))))))</f>
        <v xml:space="preserve"> </v>
      </c>
      <c r="E52" s="53" t="str">
        <f ca="1">IF($B52=0," ",IF(LEFT(EDTC11516[[#Headers],[EnterQ2]],6)="EnterQ"," ",
IF((VLOOKUP($B52,INDIRECT("'"&amp;$D$33&amp;"'!$A$9:$AD$120"),MATCH("# of Records Reviewed (denominator):",INDIRECT("'" &amp; $D$33 &amp; "'!$A$9:$AD$9"),0),FALSE))="","N/A",
IF(VLOOKUP($B52,INDIRECT("'" &amp; $D$33 &amp; "'!$A$9:$AD$120"),MATCH("# of Records Reviewed (denominator):",INDIRECT("'" &amp; $D$33 &amp; "'!$A$9:$AD$9"),0),FALSE)="0","0 cases",
(VLOOKUP($B52,INDIRECT("'" &amp; $D$33 &amp; "'!$A$9:$AD$120"),MATCH("3. Medications Administered in ED",INDIRECT("'" &amp; $D$33 &amp; "'!$A$9:$AD$9"),0),FALSE)/VLOOKUP($B52,INDIRECT("'" &amp; $D$33 &amp; "'!$A$9:$AD$120"),MATCH("# of Records Reviewed (denominator):",INDIRECT("'" &amp; $D$33 &amp; "'!$A$9:$AD$9"),0),FALSE))))))</f>
        <v xml:space="preserve"> </v>
      </c>
      <c r="F52" s="53" t="str">
        <f ca="1">IF($B52=0," ",IF(LEFT(EDTC11516[[#Headers],[EnterQ3]],6)="EnterQ"," ",
IF((VLOOKUP($B52,INDIRECT("'"&amp;$D$33&amp;"'!$A$9:$AD$120"),MATCH("# of Records Reviewed (denominator):",INDIRECT("'" &amp; $D$33 &amp; "'!$A$9:$AD$9"),0),FALSE))="","N/A",
IF(VLOOKUP($B52,INDIRECT("'" &amp; $D$33 &amp; "'!$A$9:$AD$120"),MATCH("# of Records Reviewed (denominator):",INDIRECT("'" &amp; $D$33 &amp; "'!$A$9:$AD$9"),0),FALSE)="0","0 cases",
(VLOOKUP($B52,INDIRECT("'" &amp; $D$33 &amp; "'!$A$9:$AD$120"),MATCH("3. Medications Administered in ED",INDIRECT("'" &amp; $D$33 &amp; "'!$A$9:$AD$9"),0),FALSE)/VLOOKUP($B52,INDIRECT("'" &amp; $D$33 &amp; "'!$A$9:$AD$120"),MATCH("# of Records Reviewed (denominator):",INDIRECT("'" &amp; $D$33 &amp; "'!$A$9:$AD$9"),0),FALSE))))))</f>
        <v xml:space="preserve"> </v>
      </c>
      <c r="G52" s="53" t="str">
        <f ca="1">IF($B52=0," ",IF(LEFT(EDTC11516[[#Headers],[EnterQ4]],6)="EnterQ"," ",
IF((VLOOKUP($B52,INDIRECT("'"&amp;$D$33&amp;"'!$A$9:$AD$120"),MATCH("# of Records Reviewed (denominator):",INDIRECT("'" &amp; $D$33 &amp; "'!$A$9:$AD$9"),0),FALSE))="","N/A",
IF(VLOOKUP($B52,INDIRECT("'" &amp; $D$33 &amp; "'!$A$9:$AD$120"),MATCH("# of Records Reviewed (denominator):",INDIRECT("'" &amp; $D$33 &amp; "'!$A$9:$AD$9"),0),FALSE)="0","0 cases",
(VLOOKUP($B52,INDIRECT("'" &amp; $D$33 &amp; "'!$A$9:$AD$120"),MATCH("3. Medications Administered in ED",INDIRECT("'" &amp; $D$33 &amp; "'!$A$9:$AD$9"),0),FALSE)/VLOOKUP($B52,INDIRECT("'" &amp; $D$33 &amp; "'!$A$9:$AD$120"),MATCH("# of Records Reviewed (denominator):",INDIRECT("'" &amp; $D$33 &amp; "'!$A$9:$AD$9"),0),FALSE))))))</f>
        <v xml:space="preserve"> </v>
      </c>
      <c r="H52" s="53" t="str">
        <f ca="1">IF($B52=0," ",IF(LEFT(EDTC11516[[#Headers],[EnterQ5]],6)="EnterQ"," ",
IF((VLOOKUP($B52,INDIRECT("'"&amp;$D$33&amp;"'!$A$9:$AD$120"),MATCH("# of Records Reviewed (denominator):",INDIRECT("'" &amp; $D$33 &amp; "'!$A$9:$AD$9"),0),FALSE))="","N/A",
IF(VLOOKUP($B52,INDIRECT("'" &amp; $D$33 &amp; "'!$A$9:$AD$120"),MATCH("# of Records Reviewed (denominator):",INDIRECT("'" &amp; $D$33 &amp; "'!$A$9:$AD$9"),0),FALSE)="0","0 cases",
(VLOOKUP($B52,INDIRECT("'" &amp; $D$33 &amp; "'!$A$9:$AD$120"),MATCH("3. Medications Administered in ED",INDIRECT("'" &amp; $D$33 &amp; "'!$A$9:$AD$9"),0),FALSE)/VLOOKUP($B52,INDIRECT("'" &amp; $D$33 &amp; "'!$A$9:$AD$120"),MATCH("# of Records Reviewed (denominator):",INDIRECT("'" &amp; $D$33 &amp; "'!$A$9:$AD$9"),0),FALSE))))))</f>
        <v xml:space="preserve"> </v>
      </c>
      <c r="I52" s="53" t="str">
        <f ca="1">IF($B52=0," ",IF(LEFT(EDTC11516[[#Headers],[EnterQ6]],6)="EnterQ"," ",
IF((VLOOKUP($B52,INDIRECT("'"&amp;$D$33&amp;"'!$A$9:$AD$120"),MATCH("# of Records Reviewed (denominator):",INDIRECT("'" &amp; $D$33 &amp; "'!$A$9:$AD$9"),0),FALSE))="","N/A",
IF(VLOOKUP($B52,INDIRECT("'" &amp; $D$33 &amp; "'!$A$9:$AD$120"),MATCH("# of Records Reviewed (denominator):",INDIRECT("'" &amp; $D$33 &amp; "'!$A$9:$AD$9"),0),FALSE)="0","0 cases",
(VLOOKUP($B52,INDIRECT("'" &amp; $D$33 &amp; "'!$A$9:$AD$120"),MATCH("3. Medications Administered in ED",INDIRECT("'" &amp; $D$33 &amp; "'!$A$9:$AD$9"),0),FALSE)/VLOOKUP($B52,INDIRECT("'" &amp; $D$33 &amp; "'!$A$9:$AD$120"),MATCH("# of Records Reviewed (denominator):",INDIRECT("'" &amp; $D$33 &amp; "'!$A$9:$AD$9"),0),FALSE))))))</f>
        <v xml:space="preserve"> </v>
      </c>
      <c r="J52" s="53" t="str">
        <f ca="1">IF($B52=0," ",IF(LEFT(EDTC11516[[#Headers],[EnterQ7]],6)="EnterQ"," ",
IF((VLOOKUP($B52,INDIRECT("'"&amp;$D$33&amp;"'!$A$9:$AD$120"),MATCH("# of Records Reviewed (denominator):",INDIRECT("'" &amp; $D$33 &amp; "'!$A$9:$AD$9"),0),FALSE))="","N/A",
IF(VLOOKUP($B52,INDIRECT("'" &amp; $D$33 &amp; "'!$A$9:$AD$120"),MATCH("# of Records Reviewed (denominator):",INDIRECT("'" &amp; $D$33 &amp; "'!$A$9:$AD$9"),0),FALSE)="0","0 cases",
(VLOOKUP($B52,INDIRECT("'" &amp; $D$33 &amp; "'!$A$9:$AD$120"),MATCH("3. Medications Administered in ED",INDIRECT("'" &amp; $D$33 &amp; "'!$A$9:$AD$9"),0),FALSE)/VLOOKUP($B52,INDIRECT("'" &amp; $D$33 &amp; "'!$A$9:$AD$120"),MATCH("# of Records Reviewed (denominator):",INDIRECT("'" &amp; $D$33 &amp; "'!$A$9:$AD$9"),0),FALSE))))))</f>
        <v xml:space="preserve"> </v>
      </c>
      <c r="K52" s="53" t="str">
        <f ca="1">IF($B52=0," ",IF(LEFT(EDTC11516[[#Headers],[EnterQ8]],6)="EnterQ"," ",
IF((VLOOKUP($B52,INDIRECT("'"&amp;$D$33&amp;"'!$A$9:$AD$120"),MATCH("# of Records Reviewed (denominator):",INDIRECT("'" &amp; $D$33 &amp; "'!$A$9:$AD$9"),0),FALSE))="","N/A",
IF(VLOOKUP($B52,INDIRECT("'" &amp; $D$33 &amp; "'!$A$9:$AD$120"),MATCH("# of Records Reviewed (denominator):",INDIRECT("'" &amp; $D$33 &amp; "'!$A$9:$AD$9"),0),FALSE)="0","0 cases",
(VLOOKUP($B52,INDIRECT("'" &amp; $D$33 &amp; "'!$A$9:$AD$120"),MATCH("3. Medications Administered in ED",INDIRECT("'" &amp; $D$33 &amp; "'!$A$9:$AD$9"),0),FALSE)/VLOOKUP($B52,INDIRECT("'" &amp; $D$33 &amp; "'!$A$9:$AD$120"),MATCH("# of Records Reviewed (denominator):",INDIRECT("'" &amp; $D$33 &amp; "'!$A$9:$AD$9"),0),FALSE))))))</f>
        <v xml:space="preserve"> </v>
      </c>
    </row>
    <row r="53" spans="2:11" x14ac:dyDescent="0.25">
      <c r="B53" s="52">
        <f>IF('Update Master Hospital List'!D20=0,0,'Update Master Hospital List'!D20)</f>
        <v>0</v>
      </c>
      <c r="C53" s="52">
        <f>IF('Update Master Hospital List'!E20=0,0,'Update Master Hospital List'!E20)</f>
        <v>0</v>
      </c>
      <c r="D53" s="53" t="str">
        <f ca="1">IF($B53=0," ",IF(LEFT(EDTC11516[[#Headers],[EnterQ1]],6)="EnterQ"," ",
IF((VLOOKUP($B53,INDIRECT("'"&amp;$D$33&amp;"'!$A$9:$AD$120"),MATCH("# of Records Reviewed (denominator):",INDIRECT("'" &amp; $D$33 &amp; "'!$A$9:$AD$9"),0),FALSE))="","N/A",
IF(VLOOKUP($B53,INDIRECT("'" &amp; $D$33 &amp; "'!$A$9:$AD$120"),MATCH("# of Records Reviewed (denominator):",INDIRECT("'" &amp; $D$33 &amp; "'!$A$9:$AD$9"),0),FALSE)="0","0 cases",
(VLOOKUP($B53,INDIRECT("'" &amp; $D$33 &amp; "'!$A$9:$AD$120"),MATCH("3. Medications Administered in ED",INDIRECT("'" &amp; $D$33 &amp; "'!$A$9:$AD$9"),0),FALSE)/VLOOKUP($B53,INDIRECT("'" &amp; $D$33 &amp; "'!$A$9:$AD$120"),MATCH("# of Records Reviewed (denominator):",INDIRECT("'" &amp; $D$33 &amp; "'!$A$9:$AD$9"),0),FALSE))))))</f>
        <v xml:space="preserve"> </v>
      </c>
      <c r="E53" s="53" t="str">
        <f ca="1">IF($B53=0," ",IF(LEFT(EDTC11516[[#Headers],[EnterQ2]],6)="EnterQ"," ",
IF((VLOOKUP($B53,INDIRECT("'"&amp;$D$33&amp;"'!$A$9:$AD$120"),MATCH("# of Records Reviewed (denominator):",INDIRECT("'" &amp; $D$33 &amp; "'!$A$9:$AD$9"),0),FALSE))="","N/A",
IF(VLOOKUP($B53,INDIRECT("'" &amp; $D$33 &amp; "'!$A$9:$AD$120"),MATCH("# of Records Reviewed (denominator):",INDIRECT("'" &amp; $D$33 &amp; "'!$A$9:$AD$9"),0),FALSE)="0","0 cases",
(VLOOKUP($B53,INDIRECT("'" &amp; $D$33 &amp; "'!$A$9:$AD$120"),MATCH("3. Medications Administered in ED",INDIRECT("'" &amp; $D$33 &amp; "'!$A$9:$AD$9"),0),FALSE)/VLOOKUP($B53,INDIRECT("'" &amp; $D$33 &amp; "'!$A$9:$AD$120"),MATCH("# of Records Reviewed (denominator):",INDIRECT("'" &amp; $D$33 &amp; "'!$A$9:$AD$9"),0),FALSE))))))</f>
        <v xml:space="preserve"> </v>
      </c>
      <c r="F53" s="53" t="str">
        <f ca="1">IF($B53=0," ",IF(LEFT(EDTC11516[[#Headers],[EnterQ3]],6)="EnterQ"," ",
IF((VLOOKUP($B53,INDIRECT("'"&amp;$D$33&amp;"'!$A$9:$AD$120"),MATCH("# of Records Reviewed (denominator):",INDIRECT("'" &amp; $D$33 &amp; "'!$A$9:$AD$9"),0),FALSE))="","N/A",
IF(VLOOKUP($B53,INDIRECT("'" &amp; $D$33 &amp; "'!$A$9:$AD$120"),MATCH("# of Records Reviewed (denominator):",INDIRECT("'" &amp; $D$33 &amp; "'!$A$9:$AD$9"),0),FALSE)="0","0 cases",
(VLOOKUP($B53,INDIRECT("'" &amp; $D$33 &amp; "'!$A$9:$AD$120"),MATCH("3. Medications Administered in ED",INDIRECT("'" &amp; $D$33 &amp; "'!$A$9:$AD$9"),0),FALSE)/VLOOKUP($B53,INDIRECT("'" &amp; $D$33 &amp; "'!$A$9:$AD$120"),MATCH("# of Records Reviewed (denominator):",INDIRECT("'" &amp; $D$33 &amp; "'!$A$9:$AD$9"),0),FALSE))))))</f>
        <v xml:space="preserve"> </v>
      </c>
      <c r="G53" s="53" t="str">
        <f ca="1">IF($B53=0," ",IF(LEFT(EDTC11516[[#Headers],[EnterQ4]],6)="EnterQ"," ",
IF((VLOOKUP($B53,INDIRECT("'"&amp;$D$33&amp;"'!$A$9:$AD$120"),MATCH("# of Records Reviewed (denominator):",INDIRECT("'" &amp; $D$33 &amp; "'!$A$9:$AD$9"),0),FALSE))="","N/A",
IF(VLOOKUP($B53,INDIRECT("'" &amp; $D$33 &amp; "'!$A$9:$AD$120"),MATCH("# of Records Reviewed (denominator):",INDIRECT("'" &amp; $D$33 &amp; "'!$A$9:$AD$9"),0),FALSE)="0","0 cases",
(VLOOKUP($B53,INDIRECT("'" &amp; $D$33 &amp; "'!$A$9:$AD$120"),MATCH("3. Medications Administered in ED",INDIRECT("'" &amp; $D$33 &amp; "'!$A$9:$AD$9"),0),FALSE)/VLOOKUP($B53,INDIRECT("'" &amp; $D$33 &amp; "'!$A$9:$AD$120"),MATCH("# of Records Reviewed (denominator):",INDIRECT("'" &amp; $D$33 &amp; "'!$A$9:$AD$9"),0),FALSE))))))</f>
        <v xml:space="preserve"> </v>
      </c>
      <c r="H53" s="53" t="str">
        <f ca="1">IF($B53=0," ",IF(LEFT(EDTC11516[[#Headers],[EnterQ5]],6)="EnterQ"," ",
IF((VLOOKUP($B53,INDIRECT("'"&amp;$D$33&amp;"'!$A$9:$AD$120"),MATCH("# of Records Reviewed (denominator):",INDIRECT("'" &amp; $D$33 &amp; "'!$A$9:$AD$9"),0),FALSE))="","N/A",
IF(VLOOKUP($B53,INDIRECT("'" &amp; $D$33 &amp; "'!$A$9:$AD$120"),MATCH("# of Records Reviewed (denominator):",INDIRECT("'" &amp; $D$33 &amp; "'!$A$9:$AD$9"),0),FALSE)="0","0 cases",
(VLOOKUP($B53,INDIRECT("'" &amp; $D$33 &amp; "'!$A$9:$AD$120"),MATCH("3. Medications Administered in ED",INDIRECT("'" &amp; $D$33 &amp; "'!$A$9:$AD$9"),0),FALSE)/VLOOKUP($B53,INDIRECT("'" &amp; $D$33 &amp; "'!$A$9:$AD$120"),MATCH("# of Records Reviewed (denominator):",INDIRECT("'" &amp; $D$33 &amp; "'!$A$9:$AD$9"),0),FALSE))))))</f>
        <v xml:space="preserve"> </v>
      </c>
      <c r="I53" s="53" t="str">
        <f ca="1">IF($B53=0," ",IF(LEFT(EDTC11516[[#Headers],[EnterQ6]],6)="EnterQ"," ",
IF((VLOOKUP($B53,INDIRECT("'"&amp;$D$33&amp;"'!$A$9:$AD$120"),MATCH("# of Records Reviewed (denominator):",INDIRECT("'" &amp; $D$33 &amp; "'!$A$9:$AD$9"),0),FALSE))="","N/A",
IF(VLOOKUP($B53,INDIRECT("'" &amp; $D$33 &amp; "'!$A$9:$AD$120"),MATCH("# of Records Reviewed (denominator):",INDIRECT("'" &amp; $D$33 &amp; "'!$A$9:$AD$9"),0),FALSE)="0","0 cases",
(VLOOKUP($B53,INDIRECT("'" &amp; $D$33 &amp; "'!$A$9:$AD$120"),MATCH("3. Medications Administered in ED",INDIRECT("'" &amp; $D$33 &amp; "'!$A$9:$AD$9"),0),FALSE)/VLOOKUP($B53,INDIRECT("'" &amp; $D$33 &amp; "'!$A$9:$AD$120"),MATCH("# of Records Reviewed (denominator):",INDIRECT("'" &amp; $D$33 &amp; "'!$A$9:$AD$9"),0),FALSE))))))</f>
        <v xml:space="preserve"> </v>
      </c>
      <c r="J53" s="53" t="str">
        <f ca="1">IF($B53=0," ",IF(LEFT(EDTC11516[[#Headers],[EnterQ7]],6)="EnterQ"," ",
IF((VLOOKUP($B53,INDIRECT("'"&amp;$D$33&amp;"'!$A$9:$AD$120"),MATCH("# of Records Reviewed (denominator):",INDIRECT("'" &amp; $D$33 &amp; "'!$A$9:$AD$9"),0),FALSE))="","N/A",
IF(VLOOKUP($B53,INDIRECT("'" &amp; $D$33 &amp; "'!$A$9:$AD$120"),MATCH("# of Records Reviewed (denominator):",INDIRECT("'" &amp; $D$33 &amp; "'!$A$9:$AD$9"),0),FALSE)="0","0 cases",
(VLOOKUP($B53,INDIRECT("'" &amp; $D$33 &amp; "'!$A$9:$AD$120"),MATCH("3. Medications Administered in ED",INDIRECT("'" &amp; $D$33 &amp; "'!$A$9:$AD$9"),0),FALSE)/VLOOKUP($B53,INDIRECT("'" &amp; $D$33 &amp; "'!$A$9:$AD$120"),MATCH("# of Records Reviewed (denominator):",INDIRECT("'" &amp; $D$33 &amp; "'!$A$9:$AD$9"),0),FALSE))))))</f>
        <v xml:space="preserve"> </v>
      </c>
      <c r="K53" s="53" t="str">
        <f ca="1">IF($B53=0," ",IF(LEFT(EDTC11516[[#Headers],[EnterQ8]],6)="EnterQ"," ",
IF((VLOOKUP($B53,INDIRECT("'"&amp;$D$33&amp;"'!$A$9:$AD$120"),MATCH("# of Records Reviewed (denominator):",INDIRECT("'" &amp; $D$33 &amp; "'!$A$9:$AD$9"),0),FALSE))="","N/A",
IF(VLOOKUP($B53,INDIRECT("'" &amp; $D$33 &amp; "'!$A$9:$AD$120"),MATCH("# of Records Reviewed (denominator):",INDIRECT("'" &amp; $D$33 &amp; "'!$A$9:$AD$9"),0),FALSE)="0","0 cases",
(VLOOKUP($B53,INDIRECT("'" &amp; $D$33 &amp; "'!$A$9:$AD$120"),MATCH("3. Medications Administered in ED",INDIRECT("'" &amp; $D$33 &amp; "'!$A$9:$AD$9"),0),FALSE)/VLOOKUP($B53,INDIRECT("'" &amp; $D$33 &amp; "'!$A$9:$AD$120"),MATCH("# of Records Reviewed (denominator):",INDIRECT("'" &amp; $D$33 &amp; "'!$A$9:$AD$9"),0),FALSE))))))</f>
        <v xml:space="preserve"> </v>
      </c>
    </row>
    <row r="54" spans="2:11" x14ac:dyDescent="0.25">
      <c r="B54" s="52">
        <f>IF('Update Master Hospital List'!D21=0,0,'Update Master Hospital List'!D21)</f>
        <v>0</v>
      </c>
      <c r="C54" s="52">
        <f>IF('Update Master Hospital List'!E21=0,0,'Update Master Hospital List'!E21)</f>
        <v>0</v>
      </c>
      <c r="D54" s="53" t="str">
        <f ca="1">IF($B54=0," ",IF(LEFT(EDTC11516[[#Headers],[EnterQ1]],6)="EnterQ"," ",
IF((VLOOKUP($B54,INDIRECT("'"&amp;$D$33&amp;"'!$A$9:$AD$120"),MATCH("# of Records Reviewed (denominator):",INDIRECT("'" &amp; $D$33 &amp; "'!$A$9:$AD$9"),0),FALSE))="","N/A",
IF(VLOOKUP($B54,INDIRECT("'" &amp; $D$33 &amp; "'!$A$9:$AD$120"),MATCH("# of Records Reviewed (denominator):",INDIRECT("'" &amp; $D$33 &amp; "'!$A$9:$AD$9"),0),FALSE)="0","0 cases",
(VLOOKUP($B54,INDIRECT("'" &amp; $D$33 &amp; "'!$A$9:$AD$120"),MATCH("3. Medications Administered in ED",INDIRECT("'" &amp; $D$33 &amp; "'!$A$9:$AD$9"),0),FALSE)/VLOOKUP($B54,INDIRECT("'" &amp; $D$33 &amp; "'!$A$9:$AD$120"),MATCH("# of Records Reviewed (denominator):",INDIRECT("'" &amp; $D$33 &amp; "'!$A$9:$AD$9"),0),FALSE))))))</f>
        <v xml:space="preserve"> </v>
      </c>
      <c r="E54" s="53" t="str">
        <f ca="1">IF($B54=0," ",IF(LEFT(EDTC11516[[#Headers],[EnterQ2]],6)="EnterQ"," ",
IF((VLOOKUP($B54,INDIRECT("'"&amp;$D$33&amp;"'!$A$9:$AD$120"),MATCH("# of Records Reviewed (denominator):",INDIRECT("'" &amp; $D$33 &amp; "'!$A$9:$AD$9"),0),FALSE))="","N/A",
IF(VLOOKUP($B54,INDIRECT("'" &amp; $D$33 &amp; "'!$A$9:$AD$120"),MATCH("# of Records Reviewed (denominator):",INDIRECT("'" &amp; $D$33 &amp; "'!$A$9:$AD$9"),0),FALSE)="0","0 cases",
(VLOOKUP($B54,INDIRECT("'" &amp; $D$33 &amp; "'!$A$9:$AD$120"),MATCH("3. Medications Administered in ED",INDIRECT("'" &amp; $D$33 &amp; "'!$A$9:$AD$9"),0),FALSE)/VLOOKUP($B54,INDIRECT("'" &amp; $D$33 &amp; "'!$A$9:$AD$120"),MATCH("# of Records Reviewed (denominator):",INDIRECT("'" &amp; $D$33 &amp; "'!$A$9:$AD$9"),0),FALSE))))))</f>
        <v xml:space="preserve"> </v>
      </c>
      <c r="F54" s="53" t="str">
        <f ca="1">IF($B54=0," ",IF(LEFT(EDTC11516[[#Headers],[EnterQ3]],6)="EnterQ"," ",
IF((VLOOKUP($B54,INDIRECT("'"&amp;$D$33&amp;"'!$A$9:$AD$120"),MATCH("# of Records Reviewed (denominator):",INDIRECT("'" &amp; $D$33 &amp; "'!$A$9:$AD$9"),0),FALSE))="","N/A",
IF(VLOOKUP($B54,INDIRECT("'" &amp; $D$33 &amp; "'!$A$9:$AD$120"),MATCH("# of Records Reviewed (denominator):",INDIRECT("'" &amp; $D$33 &amp; "'!$A$9:$AD$9"),0),FALSE)="0","0 cases",
(VLOOKUP($B54,INDIRECT("'" &amp; $D$33 &amp; "'!$A$9:$AD$120"),MATCH("3. Medications Administered in ED",INDIRECT("'" &amp; $D$33 &amp; "'!$A$9:$AD$9"),0),FALSE)/VLOOKUP($B54,INDIRECT("'" &amp; $D$33 &amp; "'!$A$9:$AD$120"),MATCH("# of Records Reviewed (denominator):",INDIRECT("'" &amp; $D$33 &amp; "'!$A$9:$AD$9"),0),FALSE))))))</f>
        <v xml:space="preserve"> </v>
      </c>
      <c r="G54" s="53" t="str">
        <f ca="1">IF($B54=0," ",IF(LEFT(EDTC11516[[#Headers],[EnterQ4]],6)="EnterQ"," ",
IF((VLOOKUP($B54,INDIRECT("'"&amp;$D$33&amp;"'!$A$9:$AD$120"),MATCH("# of Records Reviewed (denominator):",INDIRECT("'" &amp; $D$33 &amp; "'!$A$9:$AD$9"),0),FALSE))="","N/A",
IF(VLOOKUP($B54,INDIRECT("'" &amp; $D$33 &amp; "'!$A$9:$AD$120"),MATCH("# of Records Reviewed (denominator):",INDIRECT("'" &amp; $D$33 &amp; "'!$A$9:$AD$9"),0),FALSE)="0","0 cases",
(VLOOKUP($B54,INDIRECT("'" &amp; $D$33 &amp; "'!$A$9:$AD$120"),MATCH("3. Medications Administered in ED",INDIRECT("'" &amp; $D$33 &amp; "'!$A$9:$AD$9"),0),FALSE)/VLOOKUP($B54,INDIRECT("'" &amp; $D$33 &amp; "'!$A$9:$AD$120"),MATCH("# of Records Reviewed (denominator):",INDIRECT("'" &amp; $D$33 &amp; "'!$A$9:$AD$9"),0),FALSE))))))</f>
        <v xml:space="preserve"> </v>
      </c>
      <c r="H54" s="53" t="str">
        <f ca="1">IF($B54=0," ",IF(LEFT(EDTC11516[[#Headers],[EnterQ5]],6)="EnterQ"," ",
IF((VLOOKUP($B54,INDIRECT("'"&amp;$D$33&amp;"'!$A$9:$AD$120"),MATCH("# of Records Reviewed (denominator):",INDIRECT("'" &amp; $D$33 &amp; "'!$A$9:$AD$9"),0),FALSE))="","N/A",
IF(VLOOKUP($B54,INDIRECT("'" &amp; $D$33 &amp; "'!$A$9:$AD$120"),MATCH("# of Records Reviewed (denominator):",INDIRECT("'" &amp; $D$33 &amp; "'!$A$9:$AD$9"),0),FALSE)="0","0 cases",
(VLOOKUP($B54,INDIRECT("'" &amp; $D$33 &amp; "'!$A$9:$AD$120"),MATCH("3. Medications Administered in ED",INDIRECT("'" &amp; $D$33 &amp; "'!$A$9:$AD$9"),0),FALSE)/VLOOKUP($B54,INDIRECT("'" &amp; $D$33 &amp; "'!$A$9:$AD$120"),MATCH("# of Records Reviewed (denominator):",INDIRECT("'" &amp; $D$33 &amp; "'!$A$9:$AD$9"),0),FALSE))))))</f>
        <v xml:space="preserve"> </v>
      </c>
      <c r="I54" s="53" t="str">
        <f ca="1">IF($B54=0," ",IF(LEFT(EDTC11516[[#Headers],[EnterQ6]],6)="EnterQ"," ",
IF((VLOOKUP($B54,INDIRECT("'"&amp;$D$33&amp;"'!$A$9:$AD$120"),MATCH("# of Records Reviewed (denominator):",INDIRECT("'" &amp; $D$33 &amp; "'!$A$9:$AD$9"),0),FALSE))="","N/A",
IF(VLOOKUP($B54,INDIRECT("'" &amp; $D$33 &amp; "'!$A$9:$AD$120"),MATCH("# of Records Reviewed (denominator):",INDIRECT("'" &amp; $D$33 &amp; "'!$A$9:$AD$9"),0),FALSE)="0","0 cases",
(VLOOKUP($B54,INDIRECT("'" &amp; $D$33 &amp; "'!$A$9:$AD$120"),MATCH("3. Medications Administered in ED",INDIRECT("'" &amp; $D$33 &amp; "'!$A$9:$AD$9"),0),FALSE)/VLOOKUP($B54,INDIRECT("'" &amp; $D$33 &amp; "'!$A$9:$AD$120"),MATCH("# of Records Reviewed (denominator):",INDIRECT("'" &amp; $D$33 &amp; "'!$A$9:$AD$9"),0),FALSE))))))</f>
        <v xml:space="preserve"> </v>
      </c>
      <c r="J54" s="53" t="str">
        <f ca="1">IF($B54=0," ",IF(LEFT(EDTC11516[[#Headers],[EnterQ7]],6)="EnterQ"," ",
IF((VLOOKUP($B54,INDIRECT("'"&amp;$D$33&amp;"'!$A$9:$AD$120"),MATCH("# of Records Reviewed (denominator):",INDIRECT("'" &amp; $D$33 &amp; "'!$A$9:$AD$9"),0),FALSE))="","N/A",
IF(VLOOKUP($B54,INDIRECT("'" &amp; $D$33 &amp; "'!$A$9:$AD$120"),MATCH("# of Records Reviewed (denominator):",INDIRECT("'" &amp; $D$33 &amp; "'!$A$9:$AD$9"),0),FALSE)="0","0 cases",
(VLOOKUP($B54,INDIRECT("'" &amp; $D$33 &amp; "'!$A$9:$AD$120"),MATCH("3. Medications Administered in ED",INDIRECT("'" &amp; $D$33 &amp; "'!$A$9:$AD$9"),0),FALSE)/VLOOKUP($B54,INDIRECT("'" &amp; $D$33 &amp; "'!$A$9:$AD$120"),MATCH("# of Records Reviewed (denominator):",INDIRECT("'" &amp; $D$33 &amp; "'!$A$9:$AD$9"),0),FALSE))))))</f>
        <v xml:space="preserve"> </v>
      </c>
      <c r="K54" s="53" t="str">
        <f ca="1">IF($B54=0," ",IF(LEFT(EDTC11516[[#Headers],[EnterQ8]],6)="EnterQ"," ",
IF((VLOOKUP($B54,INDIRECT("'"&amp;$D$33&amp;"'!$A$9:$AD$120"),MATCH("# of Records Reviewed (denominator):",INDIRECT("'" &amp; $D$33 &amp; "'!$A$9:$AD$9"),0),FALSE))="","N/A",
IF(VLOOKUP($B54,INDIRECT("'" &amp; $D$33 &amp; "'!$A$9:$AD$120"),MATCH("# of Records Reviewed (denominator):",INDIRECT("'" &amp; $D$33 &amp; "'!$A$9:$AD$9"),0),FALSE)="0","0 cases",
(VLOOKUP($B54,INDIRECT("'" &amp; $D$33 &amp; "'!$A$9:$AD$120"),MATCH("3. Medications Administered in ED",INDIRECT("'" &amp; $D$33 &amp; "'!$A$9:$AD$9"),0),FALSE)/VLOOKUP($B54,INDIRECT("'" &amp; $D$33 &amp; "'!$A$9:$AD$120"),MATCH("# of Records Reviewed (denominator):",INDIRECT("'" &amp; $D$33 &amp; "'!$A$9:$AD$9"),0),FALSE))))))</f>
        <v xml:space="preserve"> </v>
      </c>
    </row>
    <row r="55" spans="2:11" x14ac:dyDescent="0.25">
      <c r="B55" s="52">
        <f>IF('Update Master Hospital List'!D22=0,0,'Update Master Hospital List'!D22)</f>
        <v>0</v>
      </c>
      <c r="C55" s="52">
        <f>IF('Update Master Hospital List'!E22=0,0,'Update Master Hospital List'!E22)</f>
        <v>0</v>
      </c>
      <c r="D55" s="53" t="str">
        <f ca="1">IF($B55=0," ",IF(LEFT(EDTC11516[[#Headers],[EnterQ1]],6)="EnterQ"," ",
IF((VLOOKUP($B55,INDIRECT("'"&amp;$D$33&amp;"'!$A$9:$AD$120"),MATCH("# of Records Reviewed (denominator):",INDIRECT("'" &amp; $D$33 &amp; "'!$A$9:$AD$9"),0),FALSE))="","N/A",
IF(VLOOKUP($B55,INDIRECT("'" &amp; $D$33 &amp; "'!$A$9:$AD$120"),MATCH("# of Records Reviewed (denominator):",INDIRECT("'" &amp; $D$33 &amp; "'!$A$9:$AD$9"),0),FALSE)="0","0 cases",
(VLOOKUP($B55,INDIRECT("'" &amp; $D$33 &amp; "'!$A$9:$AD$120"),MATCH("3. Medications Administered in ED",INDIRECT("'" &amp; $D$33 &amp; "'!$A$9:$AD$9"),0),FALSE)/VLOOKUP($B55,INDIRECT("'" &amp; $D$33 &amp; "'!$A$9:$AD$120"),MATCH("# of Records Reviewed (denominator):",INDIRECT("'" &amp; $D$33 &amp; "'!$A$9:$AD$9"),0),FALSE))))))</f>
        <v xml:space="preserve"> </v>
      </c>
      <c r="E55" s="53" t="str">
        <f ca="1">IF($B55=0," ",IF(LEFT(EDTC11516[[#Headers],[EnterQ2]],6)="EnterQ"," ",
IF((VLOOKUP($B55,INDIRECT("'"&amp;$D$33&amp;"'!$A$9:$AD$120"),MATCH("# of Records Reviewed (denominator):",INDIRECT("'" &amp; $D$33 &amp; "'!$A$9:$AD$9"),0),FALSE))="","N/A",
IF(VLOOKUP($B55,INDIRECT("'" &amp; $D$33 &amp; "'!$A$9:$AD$120"),MATCH("# of Records Reviewed (denominator):",INDIRECT("'" &amp; $D$33 &amp; "'!$A$9:$AD$9"),0),FALSE)="0","0 cases",
(VLOOKUP($B55,INDIRECT("'" &amp; $D$33 &amp; "'!$A$9:$AD$120"),MATCH("3. Medications Administered in ED",INDIRECT("'" &amp; $D$33 &amp; "'!$A$9:$AD$9"),0),FALSE)/VLOOKUP($B55,INDIRECT("'" &amp; $D$33 &amp; "'!$A$9:$AD$120"),MATCH("# of Records Reviewed (denominator):",INDIRECT("'" &amp; $D$33 &amp; "'!$A$9:$AD$9"),0),FALSE))))))</f>
        <v xml:space="preserve"> </v>
      </c>
      <c r="F55" s="53" t="str">
        <f ca="1">IF($B55=0," ",IF(LEFT(EDTC11516[[#Headers],[EnterQ3]],6)="EnterQ"," ",
IF((VLOOKUP($B55,INDIRECT("'"&amp;$D$33&amp;"'!$A$9:$AD$120"),MATCH("# of Records Reviewed (denominator):",INDIRECT("'" &amp; $D$33 &amp; "'!$A$9:$AD$9"),0),FALSE))="","N/A",
IF(VLOOKUP($B55,INDIRECT("'" &amp; $D$33 &amp; "'!$A$9:$AD$120"),MATCH("# of Records Reviewed (denominator):",INDIRECT("'" &amp; $D$33 &amp; "'!$A$9:$AD$9"),0),FALSE)="0","0 cases",
(VLOOKUP($B55,INDIRECT("'" &amp; $D$33 &amp; "'!$A$9:$AD$120"),MATCH("3. Medications Administered in ED",INDIRECT("'" &amp; $D$33 &amp; "'!$A$9:$AD$9"),0),FALSE)/VLOOKUP($B55,INDIRECT("'" &amp; $D$33 &amp; "'!$A$9:$AD$120"),MATCH("# of Records Reviewed (denominator):",INDIRECT("'" &amp; $D$33 &amp; "'!$A$9:$AD$9"),0),FALSE))))))</f>
        <v xml:space="preserve"> </v>
      </c>
      <c r="G55" s="53" t="str">
        <f ca="1">IF($B55=0," ",IF(LEFT(EDTC11516[[#Headers],[EnterQ4]],6)="EnterQ"," ",
IF((VLOOKUP($B55,INDIRECT("'"&amp;$D$33&amp;"'!$A$9:$AD$120"),MATCH("# of Records Reviewed (denominator):",INDIRECT("'" &amp; $D$33 &amp; "'!$A$9:$AD$9"),0),FALSE))="","N/A",
IF(VLOOKUP($B55,INDIRECT("'" &amp; $D$33 &amp; "'!$A$9:$AD$120"),MATCH("# of Records Reviewed (denominator):",INDIRECT("'" &amp; $D$33 &amp; "'!$A$9:$AD$9"),0),FALSE)="0","0 cases",
(VLOOKUP($B55,INDIRECT("'" &amp; $D$33 &amp; "'!$A$9:$AD$120"),MATCH("3. Medications Administered in ED",INDIRECT("'" &amp; $D$33 &amp; "'!$A$9:$AD$9"),0),FALSE)/VLOOKUP($B55,INDIRECT("'" &amp; $D$33 &amp; "'!$A$9:$AD$120"),MATCH("# of Records Reviewed (denominator):",INDIRECT("'" &amp; $D$33 &amp; "'!$A$9:$AD$9"),0),FALSE))))))</f>
        <v xml:space="preserve"> </v>
      </c>
      <c r="H55" s="53" t="str">
        <f ca="1">IF($B55=0," ",IF(LEFT(EDTC11516[[#Headers],[EnterQ5]],6)="EnterQ"," ",
IF((VLOOKUP($B55,INDIRECT("'"&amp;$D$33&amp;"'!$A$9:$AD$120"),MATCH("# of Records Reviewed (denominator):",INDIRECT("'" &amp; $D$33 &amp; "'!$A$9:$AD$9"),0),FALSE))="","N/A",
IF(VLOOKUP($B55,INDIRECT("'" &amp; $D$33 &amp; "'!$A$9:$AD$120"),MATCH("# of Records Reviewed (denominator):",INDIRECT("'" &amp; $D$33 &amp; "'!$A$9:$AD$9"),0),FALSE)="0","0 cases",
(VLOOKUP($B55,INDIRECT("'" &amp; $D$33 &amp; "'!$A$9:$AD$120"),MATCH("3. Medications Administered in ED",INDIRECT("'" &amp; $D$33 &amp; "'!$A$9:$AD$9"),0),FALSE)/VLOOKUP($B55,INDIRECT("'" &amp; $D$33 &amp; "'!$A$9:$AD$120"),MATCH("# of Records Reviewed (denominator):",INDIRECT("'" &amp; $D$33 &amp; "'!$A$9:$AD$9"),0),FALSE))))))</f>
        <v xml:space="preserve"> </v>
      </c>
      <c r="I55" s="53" t="str">
        <f ca="1">IF($B55=0," ",IF(LEFT(EDTC11516[[#Headers],[EnterQ6]],6)="EnterQ"," ",
IF((VLOOKUP($B55,INDIRECT("'"&amp;$D$33&amp;"'!$A$9:$AD$120"),MATCH("# of Records Reviewed (denominator):",INDIRECT("'" &amp; $D$33 &amp; "'!$A$9:$AD$9"),0),FALSE))="","N/A",
IF(VLOOKUP($B55,INDIRECT("'" &amp; $D$33 &amp; "'!$A$9:$AD$120"),MATCH("# of Records Reviewed (denominator):",INDIRECT("'" &amp; $D$33 &amp; "'!$A$9:$AD$9"),0),FALSE)="0","0 cases",
(VLOOKUP($B55,INDIRECT("'" &amp; $D$33 &amp; "'!$A$9:$AD$120"),MATCH("3. Medications Administered in ED",INDIRECT("'" &amp; $D$33 &amp; "'!$A$9:$AD$9"),0),FALSE)/VLOOKUP($B55,INDIRECT("'" &amp; $D$33 &amp; "'!$A$9:$AD$120"),MATCH("# of Records Reviewed (denominator):",INDIRECT("'" &amp; $D$33 &amp; "'!$A$9:$AD$9"),0),FALSE))))))</f>
        <v xml:space="preserve"> </v>
      </c>
      <c r="J55" s="53" t="str">
        <f ca="1">IF($B55=0," ",IF(LEFT(EDTC11516[[#Headers],[EnterQ7]],6)="EnterQ"," ",
IF((VLOOKUP($B55,INDIRECT("'"&amp;$D$33&amp;"'!$A$9:$AD$120"),MATCH("# of Records Reviewed (denominator):",INDIRECT("'" &amp; $D$33 &amp; "'!$A$9:$AD$9"),0),FALSE))="","N/A",
IF(VLOOKUP($B55,INDIRECT("'" &amp; $D$33 &amp; "'!$A$9:$AD$120"),MATCH("# of Records Reviewed (denominator):",INDIRECT("'" &amp; $D$33 &amp; "'!$A$9:$AD$9"),0),FALSE)="0","0 cases",
(VLOOKUP($B55,INDIRECT("'" &amp; $D$33 &amp; "'!$A$9:$AD$120"),MATCH("3. Medications Administered in ED",INDIRECT("'" &amp; $D$33 &amp; "'!$A$9:$AD$9"),0),FALSE)/VLOOKUP($B55,INDIRECT("'" &amp; $D$33 &amp; "'!$A$9:$AD$120"),MATCH("# of Records Reviewed (denominator):",INDIRECT("'" &amp; $D$33 &amp; "'!$A$9:$AD$9"),0),FALSE))))))</f>
        <v xml:space="preserve"> </v>
      </c>
      <c r="K55" s="53" t="str">
        <f ca="1">IF($B55=0," ",IF(LEFT(EDTC11516[[#Headers],[EnterQ8]],6)="EnterQ"," ",
IF((VLOOKUP($B55,INDIRECT("'"&amp;$D$33&amp;"'!$A$9:$AD$120"),MATCH("# of Records Reviewed (denominator):",INDIRECT("'" &amp; $D$33 &amp; "'!$A$9:$AD$9"),0),FALSE))="","N/A",
IF(VLOOKUP($B55,INDIRECT("'" &amp; $D$33 &amp; "'!$A$9:$AD$120"),MATCH("# of Records Reviewed (denominator):",INDIRECT("'" &amp; $D$33 &amp; "'!$A$9:$AD$9"),0),FALSE)="0","0 cases",
(VLOOKUP($B55,INDIRECT("'" &amp; $D$33 &amp; "'!$A$9:$AD$120"),MATCH("3. Medications Administered in ED",INDIRECT("'" &amp; $D$33 &amp; "'!$A$9:$AD$9"),0),FALSE)/VLOOKUP($B55,INDIRECT("'" &amp; $D$33 &amp; "'!$A$9:$AD$120"),MATCH("# of Records Reviewed (denominator):",INDIRECT("'" &amp; $D$33 &amp; "'!$A$9:$AD$9"),0),FALSE))))))</f>
        <v xml:space="preserve"> </v>
      </c>
    </row>
    <row r="56" spans="2:11" x14ac:dyDescent="0.25">
      <c r="B56" s="52">
        <f>IF('Update Master Hospital List'!D23=0,0,'Update Master Hospital List'!D23)</f>
        <v>0</v>
      </c>
      <c r="C56" s="52">
        <f>IF('Update Master Hospital List'!E23=0,0,'Update Master Hospital List'!E23)</f>
        <v>0</v>
      </c>
      <c r="D56" s="53" t="str">
        <f ca="1">IF($B56=0," ",IF(LEFT(EDTC11516[[#Headers],[EnterQ1]],6)="EnterQ"," ",
IF((VLOOKUP($B56,INDIRECT("'"&amp;$D$33&amp;"'!$A$9:$AD$120"),MATCH("# of Records Reviewed (denominator):",INDIRECT("'" &amp; $D$33 &amp; "'!$A$9:$AD$9"),0),FALSE))="","N/A",
IF(VLOOKUP($B56,INDIRECT("'" &amp; $D$33 &amp; "'!$A$9:$AD$120"),MATCH("# of Records Reviewed (denominator):",INDIRECT("'" &amp; $D$33 &amp; "'!$A$9:$AD$9"),0),FALSE)="0","0 cases",
(VLOOKUP($B56,INDIRECT("'" &amp; $D$33 &amp; "'!$A$9:$AD$120"),MATCH("3. Medications Administered in ED",INDIRECT("'" &amp; $D$33 &amp; "'!$A$9:$AD$9"),0),FALSE)/VLOOKUP($B56,INDIRECT("'" &amp; $D$33 &amp; "'!$A$9:$AD$120"),MATCH("# of Records Reviewed (denominator):",INDIRECT("'" &amp; $D$33 &amp; "'!$A$9:$AD$9"),0),FALSE))))))</f>
        <v xml:space="preserve"> </v>
      </c>
      <c r="E56" s="53" t="str">
        <f ca="1">IF($B56=0," ",IF(LEFT(EDTC11516[[#Headers],[EnterQ2]],6)="EnterQ"," ",
IF((VLOOKUP($B56,INDIRECT("'"&amp;$D$33&amp;"'!$A$9:$AD$120"),MATCH("# of Records Reviewed (denominator):",INDIRECT("'" &amp; $D$33 &amp; "'!$A$9:$AD$9"),0),FALSE))="","N/A",
IF(VLOOKUP($B56,INDIRECT("'" &amp; $D$33 &amp; "'!$A$9:$AD$120"),MATCH("# of Records Reviewed (denominator):",INDIRECT("'" &amp; $D$33 &amp; "'!$A$9:$AD$9"),0),FALSE)="0","0 cases",
(VLOOKUP($B56,INDIRECT("'" &amp; $D$33 &amp; "'!$A$9:$AD$120"),MATCH("3. Medications Administered in ED",INDIRECT("'" &amp; $D$33 &amp; "'!$A$9:$AD$9"),0),FALSE)/VLOOKUP($B56,INDIRECT("'" &amp; $D$33 &amp; "'!$A$9:$AD$120"),MATCH("# of Records Reviewed (denominator):",INDIRECT("'" &amp; $D$33 &amp; "'!$A$9:$AD$9"),0),FALSE))))))</f>
        <v xml:space="preserve"> </v>
      </c>
      <c r="F56" s="53" t="str">
        <f ca="1">IF($B56=0," ",IF(LEFT(EDTC11516[[#Headers],[EnterQ3]],6)="EnterQ"," ",
IF((VLOOKUP($B56,INDIRECT("'"&amp;$D$33&amp;"'!$A$9:$AD$120"),MATCH("# of Records Reviewed (denominator):",INDIRECT("'" &amp; $D$33 &amp; "'!$A$9:$AD$9"),0),FALSE))="","N/A",
IF(VLOOKUP($B56,INDIRECT("'" &amp; $D$33 &amp; "'!$A$9:$AD$120"),MATCH("# of Records Reviewed (denominator):",INDIRECT("'" &amp; $D$33 &amp; "'!$A$9:$AD$9"),0),FALSE)="0","0 cases",
(VLOOKUP($B56,INDIRECT("'" &amp; $D$33 &amp; "'!$A$9:$AD$120"),MATCH("3. Medications Administered in ED",INDIRECT("'" &amp; $D$33 &amp; "'!$A$9:$AD$9"),0),FALSE)/VLOOKUP($B56,INDIRECT("'" &amp; $D$33 &amp; "'!$A$9:$AD$120"),MATCH("# of Records Reviewed (denominator):",INDIRECT("'" &amp; $D$33 &amp; "'!$A$9:$AD$9"),0),FALSE))))))</f>
        <v xml:space="preserve"> </v>
      </c>
      <c r="G56" s="53" t="str">
        <f ca="1">IF($B56=0," ",IF(LEFT(EDTC11516[[#Headers],[EnterQ4]],6)="EnterQ"," ",
IF((VLOOKUP($B56,INDIRECT("'"&amp;$D$33&amp;"'!$A$9:$AD$120"),MATCH("# of Records Reviewed (denominator):",INDIRECT("'" &amp; $D$33 &amp; "'!$A$9:$AD$9"),0),FALSE))="","N/A",
IF(VLOOKUP($B56,INDIRECT("'" &amp; $D$33 &amp; "'!$A$9:$AD$120"),MATCH("# of Records Reviewed (denominator):",INDIRECT("'" &amp; $D$33 &amp; "'!$A$9:$AD$9"),0),FALSE)="0","0 cases",
(VLOOKUP($B56,INDIRECT("'" &amp; $D$33 &amp; "'!$A$9:$AD$120"),MATCH("3. Medications Administered in ED",INDIRECT("'" &amp; $D$33 &amp; "'!$A$9:$AD$9"),0),FALSE)/VLOOKUP($B56,INDIRECT("'" &amp; $D$33 &amp; "'!$A$9:$AD$120"),MATCH("# of Records Reviewed (denominator):",INDIRECT("'" &amp; $D$33 &amp; "'!$A$9:$AD$9"),0),FALSE))))))</f>
        <v xml:space="preserve"> </v>
      </c>
      <c r="H56" s="53" t="str">
        <f ca="1">IF($B56=0," ",IF(LEFT(EDTC11516[[#Headers],[EnterQ5]],6)="EnterQ"," ",
IF((VLOOKUP($B56,INDIRECT("'"&amp;$D$33&amp;"'!$A$9:$AD$120"),MATCH("# of Records Reviewed (denominator):",INDIRECT("'" &amp; $D$33 &amp; "'!$A$9:$AD$9"),0),FALSE))="","N/A",
IF(VLOOKUP($B56,INDIRECT("'" &amp; $D$33 &amp; "'!$A$9:$AD$120"),MATCH("# of Records Reviewed (denominator):",INDIRECT("'" &amp; $D$33 &amp; "'!$A$9:$AD$9"),0),FALSE)="0","0 cases",
(VLOOKUP($B56,INDIRECT("'" &amp; $D$33 &amp; "'!$A$9:$AD$120"),MATCH("3. Medications Administered in ED",INDIRECT("'" &amp; $D$33 &amp; "'!$A$9:$AD$9"),0),FALSE)/VLOOKUP($B56,INDIRECT("'" &amp; $D$33 &amp; "'!$A$9:$AD$120"),MATCH("# of Records Reviewed (denominator):",INDIRECT("'" &amp; $D$33 &amp; "'!$A$9:$AD$9"),0),FALSE))))))</f>
        <v xml:space="preserve"> </v>
      </c>
      <c r="I56" s="53" t="str">
        <f ca="1">IF($B56=0," ",IF(LEFT(EDTC11516[[#Headers],[EnterQ6]],6)="EnterQ"," ",
IF((VLOOKUP($B56,INDIRECT("'"&amp;$D$33&amp;"'!$A$9:$AD$120"),MATCH("# of Records Reviewed (denominator):",INDIRECT("'" &amp; $D$33 &amp; "'!$A$9:$AD$9"),0),FALSE))="","N/A",
IF(VLOOKUP($B56,INDIRECT("'" &amp; $D$33 &amp; "'!$A$9:$AD$120"),MATCH("# of Records Reviewed (denominator):",INDIRECT("'" &amp; $D$33 &amp; "'!$A$9:$AD$9"),0),FALSE)="0","0 cases",
(VLOOKUP($B56,INDIRECT("'" &amp; $D$33 &amp; "'!$A$9:$AD$120"),MATCH("3. Medications Administered in ED",INDIRECT("'" &amp; $D$33 &amp; "'!$A$9:$AD$9"),0),FALSE)/VLOOKUP($B56,INDIRECT("'" &amp; $D$33 &amp; "'!$A$9:$AD$120"),MATCH("# of Records Reviewed (denominator):",INDIRECT("'" &amp; $D$33 &amp; "'!$A$9:$AD$9"),0),FALSE))))))</f>
        <v xml:space="preserve"> </v>
      </c>
      <c r="J56" s="53" t="str">
        <f ca="1">IF($B56=0," ",IF(LEFT(EDTC11516[[#Headers],[EnterQ7]],6)="EnterQ"," ",
IF((VLOOKUP($B56,INDIRECT("'"&amp;$D$33&amp;"'!$A$9:$AD$120"),MATCH("# of Records Reviewed (denominator):",INDIRECT("'" &amp; $D$33 &amp; "'!$A$9:$AD$9"),0),FALSE))="","N/A",
IF(VLOOKUP($B56,INDIRECT("'" &amp; $D$33 &amp; "'!$A$9:$AD$120"),MATCH("# of Records Reviewed (denominator):",INDIRECT("'" &amp; $D$33 &amp; "'!$A$9:$AD$9"),0),FALSE)="0","0 cases",
(VLOOKUP($B56,INDIRECT("'" &amp; $D$33 &amp; "'!$A$9:$AD$120"),MATCH("3. Medications Administered in ED",INDIRECT("'" &amp; $D$33 &amp; "'!$A$9:$AD$9"),0),FALSE)/VLOOKUP($B56,INDIRECT("'" &amp; $D$33 &amp; "'!$A$9:$AD$120"),MATCH("# of Records Reviewed (denominator):",INDIRECT("'" &amp; $D$33 &amp; "'!$A$9:$AD$9"),0),FALSE))))))</f>
        <v xml:space="preserve"> </v>
      </c>
      <c r="K56" s="53" t="str">
        <f ca="1">IF($B56=0," ",IF(LEFT(EDTC11516[[#Headers],[EnterQ8]],6)="EnterQ"," ",
IF((VLOOKUP($B56,INDIRECT("'"&amp;$D$33&amp;"'!$A$9:$AD$120"),MATCH("# of Records Reviewed (denominator):",INDIRECT("'" &amp; $D$33 &amp; "'!$A$9:$AD$9"),0),FALSE))="","N/A",
IF(VLOOKUP($B56,INDIRECT("'" &amp; $D$33 &amp; "'!$A$9:$AD$120"),MATCH("# of Records Reviewed (denominator):",INDIRECT("'" &amp; $D$33 &amp; "'!$A$9:$AD$9"),0),FALSE)="0","0 cases",
(VLOOKUP($B56,INDIRECT("'" &amp; $D$33 &amp; "'!$A$9:$AD$120"),MATCH("3. Medications Administered in ED",INDIRECT("'" &amp; $D$33 &amp; "'!$A$9:$AD$9"),0),FALSE)/VLOOKUP($B56,INDIRECT("'" &amp; $D$33 &amp; "'!$A$9:$AD$120"),MATCH("# of Records Reviewed (denominator):",INDIRECT("'" &amp; $D$33 &amp; "'!$A$9:$AD$9"),0),FALSE))))))</f>
        <v xml:space="preserve"> </v>
      </c>
    </row>
    <row r="57" spans="2:11" x14ac:dyDescent="0.25">
      <c r="B57" s="52">
        <f>IF('Update Master Hospital List'!D24=0,0,'Update Master Hospital List'!D24)</f>
        <v>0</v>
      </c>
      <c r="C57" s="52">
        <f>IF('Update Master Hospital List'!E24=0,0,'Update Master Hospital List'!E24)</f>
        <v>0</v>
      </c>
      <c r="D57" s="53" t="str">
        <f ca="1">IF($B57=0," ",IF(LEFT(EDTC11516[[#Headers],[EnterQ1]],6)="EnterQ"," ",
IF((VLOOKUP($B57,INDIRECT("'"&amp;$D$33&amp;"'!$A$9:$AD$120"),MATCH("# of Records Reviewed (denominator):",INDIRECT("'" &amp; $D$33 &amp; "'!$A$9:$AD$9"),0),FALSE))="","N/A",
IF(VLOOKUP($B57,INDIRECT("'" &amp; $D$33 &amp; "'!$A$9:$AD$120"),MATCH("# of Records Reviewed (denominator):",INDIRECT("'" &amp; $D$33 &amp; "'!$A$9:$AD$9"),0),FALSE)="0","0 cases",
(VLOOKUP($B57,INDIRECT("'" &amp; $D$33 &amp; "'!$A$9:$AD$120"),MATCH("3. Medications Administered in ED",INDIRECT("'" &amp; $D$33 &amp; "'!$A$9:$AD$9"),0),FALSE)/VLOOKUP($B57,INDIRECT("'" &amp; $D$33 &amp; "'!$A$9:$AD$120"),MATCH("# of Records Reviewed (denominator):",INDIRECT("'" &amp; $D$33 &amp; "'!$A$9:$AD$9"),0),FALSE))))))</f>
        <v xml:space="preserve"> </v>
      </c>
      <c r="E57" s="53" t="str">
        <f ca="1">IF($B57=0," ",IF(LEFT(EDTC11516[[#Headers],[EnterQ2]],6)="EnterQ"," ",
IF((VLOOKUP($B57,INDIRECT("'"&amp;$D$33&amp;"'!$A$9:$AD$120"),MATCH("# of Records Reviewed (denominator):",INDIRECT("'" &amp; $D$33 &amp; "'!$A$9:$AD$9"),0),FALSE))="","N/A",
IF(VLOOKUP($B57,INDIRECT("'" &amp; $D$33 &amp; "'!$A$9:$AD$120"),MATCH("# of Records Reviewed (denominator):",INDIRECT("'" &amp; $D$33 &amp; "'!$A$9:$AD$9"),0),FALSE)="0","0 cases",
(VLOOKUP($B57,INDIRECT("'" &amp; $D$33 &amp; "'!$A$9:$AD$120"),MATCH("3. Medications Administered in ED",INDIRECT("'" &amp; $D$33 &amp; "'!$A$9:$AD$9"),0),FALSE)/VLOOKUP($B57,INDIRECT("'" &amp; $D$33 &amp; "'!$A$9:$AD$120"),MATCH("# of Records Reviewed (denominator):",INDIRECT("'" &amp; $D$33 &amp; "'!$A$9:$AD$9"),0),FALSE))))))</f>
        <v xml:space="preserve"> </v>
      </c>
      <c r="F57" s="53" t="str">
        <f ca="1">IF($B57=0," ",IF(LEFT(EDTC11516[[#Headers],[EnterQ3]],6)="EnterQ"," ",
IF((VLOOKUP($B57,INDIRECT("'"&amp;$D$33&amp;"'!$A$9:$AD$120"),MATCH("# of Records Reviewed (denominator):",INDIRECT("'" &amp; $D$33 &amp; "'!$A$9:$AD$9"),0),FALSE))="","N/A",
IF(VLOOKUP($B57,INDIRECT("'" &amp; $D$33 &amp; "'!$A$9:$AD$120"),MATCH("# of Records Reviewed (denominator):",INDIRECT("'" &amp; $D$33 &amp; "'!$A$9:$AD$9"),0),FALSE)="0","0 cases",
(VLOOKUP($B57,INDIRECT("'" &amp; $D$33 &amp; "'!$A$9:$AD$120"),MATCH("3. Medications Administered in ED",INDIRECT("'" &amp; $D$33 &amp; "'!$A$9:$AD$9"),0),FALSE)/VLOOKUP($B57,INDIRECT("'" &amp; $D$33 &amp; "'!$A$9:$AD$120"),MATCH("# of Records Reviewed (denominator):",INDIRECT("'" &amp; $D$33 &amp; "'!$A$9:$AD$9"),0),FALSE))))))</f>
        <v xml:space="preserve"> </v>
      </c>
      <c r="G57" s="53" t="str">
        <f ca="1">IF($B57=0," ",IF(LEFT(EDTC11516[[#Headers],[EnterQ4]],6)="EnterQ"," ",
IF((VLOOKUP($B57,INDIRECT("'"&amp;$D$33&amp;"'!$A$9:$AD$120"),MATCH("# of Records Reviewed (denominator):",INDIRECT("'" &amp; $D$33 &amp; "'!$A$9:$AD$9"),0),FALSE))="","N/A",
IF(VLOOKUP($B57,INDIRECT("'" &amp; $D$33 &amp; "'!$A$9:$AD$120"),MATCH("# of Records Reviewed (denominator):",INDIRECT("'" &amp; $D$33 &amp; "'!$A$9:$AD$9"),0),FALSE)="0","0 cases",
(VLOOKUP($B57,INDIRECT("'" &amp; $D$33 &amp; "'!$A$9:$AD$120"),MATCH("3. Medications Administered in ED",INDIRECT("'" &amp; $D$33 &amp; "'!$A$9:$AD$9"),0),FALSE)/VLOOKUP($B57,INDIRECT("'" &amp; $D$33 &amp; "'!$A$9:$AD$120"),MATCH("# of Records Reviewed (denominator):",INDIRECT("'" &amp; $D$33 &amp; "'!$A$9:$AD$9"),0),FALSE))))))</f>
        <v xml:space="preserve"> </v>
      </c>
      <c r="H57" s="53" t="str">
        <f ca="1">IF($B57=0," ",IF(LEFT(EDTC11516[[#Headers],[EnterQ5]],6)="EnterQ"," ",
IF((VLOOKUP($B57,INDIRECT("'"&amp;$D$33&amp;"'!$A$9:$AD$120"),MATCH("# of Records Reviewed (denominator):",INDIRECT("'" &amp; $D$33 &amp; "'!$A$9:$AD$9"),0),FALSE))="","N/A",
IF(VLOOKUP($B57,INDIRECT("'" &amp; $D$33 &amp; "'!$A$9:$AD$120"),MATCH("# of Records Reviewed (denominator):",INDIRECT("'" &amp; $D$33 &amp; "'!$A$9:$AD$9"),0),FALSE)="0","0 cases",
(VLOOKUP($B57,INDIRECT("'" &amp; $D$33 &amp; "'!$A$9:$AD$120"),MATCH("3. Medications Administered in ED",INDIRECT("'" &amp; $D$33 &amp; "'!$A$9:$AD$9"),0),FALSE)/VLOOKUP($B57,INDIRECT("'" &amp; $D$33 &amp; "'!$A$9:$AD$120"),MATCH("# of Records Reviewed (denominator):",INDIRECT("'" &amp; $D$33 &amp; "'!$A$9:$AD$9"),0),FALSE))))))</f>
        <v xml:space="preserve"> </v>
      </c>
      <c r="I57" s="53" t="str">
        <f ca="1">IF($B57=0," ",IF(LEFT(EDTC11516[[#Headers],[EnterQ6]],6)="EnterQ"," ",
IF((VLOOKUP($B57,INDIRECT("'"&amp;$D$33&amp;"'!$A$9:$AD$120"),MATCH("# of Records Reviewed (denominator):",INDIRECT("'" &amp; $D$33 &amp; "'!$A$9:$AD$9"),0),FALSE))="","N/A",
IF(VLOOKUP($B57,INDIRECT("'" &amp; $D$33 &amp; "'!$A$9:$AD$120"),MATCH("# of Records Reviewed (denominator):",INDIRECT("'" &amp; $D$33 &amp; "'!$A$9:$AD$9"),0),FALSE)="0","0 cases",
(VLOOKUP($B57,INDIRECT("'" &amp; $D$33 &amp; "'!$A$9:$AD$120"),MATCH("3. Medications Administered in ED",INDIRECT("'" &amp; $D$33 &amp; "'!$A$9:$AD$9"),0),FALSE)/VLOOKUP($B57,INDIRECT("'" &amp; $D$33 &amp; "'!$A$9:$AD$120"),MATCH("# of Records Reviewed (denominator):",INDIRECT("'" &amp; $D$33 &amp; "'!$A$9:$AD$9"),0),FALSE))))))</f>
        <v xml:space="preserve"> </v>
      </c>
      <c r="J57" s="53" t="str">
        <f ca="1">IF($B57=0," ",IF(LEFT(EDTC11516[[#Headers],[EnterQ7]],6)="EnterQ"," ",
IF((VLOOKUP($B57,INDIRECT("'"&amp;$D$33&amp;"'!$A$9:$AD$120"),MATCH("# of Records Reviewed (denominator):",INDIRECT("'" &amp; $D$33 &amp; "'!$A$9:$AD$9"),0),FALSE))="","N/A",
IF(VLOOKUP($B57,INDIRECT("'" &amp; $D$33 &amp; "'!$A$9:$AD$120"),MATCH("# of Records Reviewed (denominator):",INDIRECT("'" &amp; $D$33 &amp; "'!$A$9:$AD$9"),0),FALSE)="0","0 cases",
(VLOOKUP($B57,INDIRECT("'" &amp; $D$33 &amp; "'!$A$9:$AD$120"),MATCH("3. Medications Administered in ED",INDIRECT("'" &amp; $D$33 &amp; "'!$A$9:$AD$9"),0),FALSE)/VLOOKUP($B57,INDIRECT("'" &amp; $D$33 &amp; "'!$A$9:$AD$120"),MATCH("# of Records Reviewed (denominator):",INDIRECT("'" &amp; $D$33 &amp; "'!$A$9:$AD$9"),0),FALSE))))))</f>
        <v xml:space="preserve"> </v>
      </c>
      <c r="K57" s="53" t="str">
        <f ca="1">IF($B57=0," ",IF(LEFT(EDTC11516[[#Headers],[EnterQ8]],6)="EnterQ"," ",
IF((VLOOKUP($B57,INDIRECT("'"&amp;$D$33&amp;"'!$A$9:$AD$120"),MATCH("# of Records Reviewed (denominator):",INDIRECT("'" &amp; $D$33 &amp; "'!$A$9:$AD$9"),0),FALSE))="","N/A",
IF(VLOOKUP($B57,INDIRECT("'" &amp; $D$33 &amp; "'!$A$9:$AD$120"),MATCH("# of Records Reviewed (denominator):",INDIRECT("'" &amp; $D$33 &amp; "'!$A$9:$AD$9"),0),FALSE)="0","0 cases",
(VLOOKUP($B57,INDIRECT("'" &amp; $D$33 &amp; "'!$A$9:$AD$120"),MATCH("3. Medications Administered in ED",INDIRECT("'" &amp; $D$33 &amp; "'!$A$9:$AD$9"),0),FALSE)/VLOOKUP($B57,INDIRECT("'" &amp; $D$33 &amp; "'!$A$9:$AD$120"),MATCH("# of Records Reviewed (denominator):",INDIRECT("'" &amp; $D$33 &amp; "'!$A$9:$AD$9"),0),FALSE))))))</f>
        <v xml:space="preserve"> </v>
      </c>
    </row>
    <row r="58" spans="2:11" x14ac:dyDescent="0.25">
      <c r="B58" s="52">
        <f>IF('Update Master Hospital List'!D25=0,0,'Update Master Hospital List'!D25)</f>
        <v>0</v>
      </c>
      <c r="C58" s="52">
        <f>IF('Update Master Hospital List'!E25=0,0,'Update Master Hospital List'!E25)</f>
        <v>0</v>
      </c>
      <c r="D58" s="53" t="str">
        <f ca="1">IF($B58=0," ",IF(LEFT(EDTC11516[[#Headers],[EnterQ1]],6)="EnterQ"," ",
IF((VLOOKUP($B58,INDIRECT("'"&amp;$D$33&amp;"'!$A$9:$AD$120"),MATCH("# of Records Reviewed (denominator):",INDIRECT("'" &amp; $D$33 &amp; "'!$A$9:$AD$9"),0),FALSE))="","N/A",
IF(VLOOKUP($B58,INDIRECT("'" &amp; $D$33 &amp; "'!$A$9:$AD$120"),MATCH("# of Records Reviewed (denominator):",INDIRECT("'" &amp; $D$33 &amp; "'!$A$9:$AD$9"),0),FALSE)="0","0 cases",
(VLOOKUP($B58,INDIRECT("'" &amp; $D$33 &amp; "'!$A$9:$AD$120"),MATCH("3. Medications Administered in ED",INDIRECT("'" &amp; $D$33 &amp; "'!$A$9:$AD$9"),0),FALSE)/VLOOKUP($B58,INDIRECT("'" &amp; $D$33 &amp; "'!$A$9:$AD$120"),MATCH("# of Records Reviewed (denominator):",INDIRECT("'" &amp; $D$33 &amp; "'!$A$9:$AD$9"),0),FALSE))))))</f>
        <v xml:space="preserve"> </v>
      </c>
      <c r="E58" s="53" t="str">
        <f ca="1">IF($B58=0," ",IF(LEFT(EDTC11516[[#Headers],[EnterQ2]],6)="EnterQ"," ",
IF((VLOOKUP($B58,INDIRECT("'"&amp;$D$33&amp;"'!$A$9:$AD$120"),MATCH("# of Records Reviewed (denominator):",INDIRECT("'" &amp; $D$33 &amp; "'!$A$9:$AD$9"),0),FALSE))="","N/A",
IF(VLOOKUP($B58,INDIRECT("'" &amp; $D$33 &amp; "'!$A$9:$AD$120"),MATCH("# of Records Reviewed (denominator):",INDIRECT("'" &amp; $D$33 &amp; "'!$A$9:$AD$9"),0),FALSE)="0","0 cases",
(VLOOKUP($B58,INDIRECT("'" &amp; $D$33 &amp; "'!$A$9:$AD$120"),MATCH("3. Medications Administered in ED",INDIRECT("'" &amp; $D$33 &amp; "'!$A$9:$AD$9"),0),FALSE)/VLOOKUP($B58,INDIRECT("'" &amp; $D$33 &amp; "'!$A$9:$AD$120"),MATCH("# of Records Reviewed (denominator):",INDIRECT("'" &amp; $D$33 &amp; "'!$A$9:$AD$9"),0),FALSE))))))</f>
        <v xml:space="preserve"> </v>
      </c>
      <c r="F58" s="53" t="str">
        <f ca="1">IF($B58=0," ",IF(LEFT(EDTC11516[[#Headers],[EnterQ3]],6)="EnterQ"," ",
IF((VLOOKUP($B58,INDIRECT("'"&amp;$D$33&amp;"'!$A$9:$AD$120"),MATCH("# of Records Reviewed (denominator):",INDIRECT("'" &amp; $D$33 &amp; "'!$A$9:$AD$9"),0),FALSE))="","N/A",
IF(VLOOKUP($B58,INDIRECT("'" &amp; $D$33 &amp; "'!$A$9:$AD$120"),MATCH("# of Records Reviewed (denominator):",INDIRECT("'" &amp; $D$33 &amp; "'!$A$9:$AD$9"),0),FALSE)="0","0 cases",
(VLOOKUP($B58,INDIRECT("'" &amp; $D$33 &amp; "'!$A$9:$AD$120"),MATCH("3. Medications Administered in ED",INDIRECT("'" &amp; $D$33 &amp; "'!$A$9:$AD$9"),0),FALSE)/VLOOKUP($B58,INDIRECT("'" &amp; $D$33 &amp; "'!$A$9:$AD$120"),MATCH("# of Records Reviewed (denominator):",INDIRECT("'" &amp; $D$33 &amp; "'!$A$9:$AD$9"),0),FALSE))))))</f>
        <v xml:space="preserve"> </v>
      </c>
      <c r="G58" s="53" t="str">
        <f ca="1">IF($B58=0," ",IF(LEFT(EDTC11516[[#Headers],[EnterQ4]],6)="EnterQ"," ",
IF((VLOOKUP($B58,INDIRECT("'"&amp;$D$33&amp;"'!$A$9:$AD$120"),MATCH("# of Records Reviewed (denominator):",INDIRECT("'" &amp; $D$33 &amp; "'!$A$9:$AD$9"),0),FALSE))="","N/A",
IF(VLOOKUP($B58,INDIRECT("'" &amp; $D$33 &amp; "'!$A$9:$AD$120"),MATCH("# of Records Reviewed (denominator):",INDIRECT("'" &amp; $D$33 &amp; "'!$A$9:$AD$9"),0),FALSE)="0","0 cases",
(VLOOKUP($B58,INDIRECT("'" &amp; $D$33 &amp; "'!$A$9:$AD$120"),MATCH("3. Medications Administered in ED",INDIRECT("'" &amp; $D$33 &amp; "'!$A$9:$AD$9"),0),FALSE)/VLOOKUP($B58,INDIRECT("'" &amp; $D$33 &amp; "'!$A$9:$AD$120"),MATCH("# of Records Reviewed (denominator):",INDIRECT("'" &amp; $D$33 &amp; "'!$A$9:$AD$9"),0),FALSE))))))</f>
        <v xml:space="preserve"> </v>
      </c>
      <c r="H58" s="53" t="str">
        <f ca="1">IF($B58=0," ",IF(LEFT(EDTC11516[[#Headers],[EnterQ5]],6)="EnterQ"," ",
IF((VLOOKUP($B58,INDIRECT("'"&amp;$D$33&amp;"'!$A$9:$AD$120"),MATCH("# of Records Reviewed (denominator):",INDIRECT("'" &amp; $D$33 &amp; "'!$A$9:$AD$9"),0),FALSE))="","N/A",
IF(VLOOKUP($B58,INDIRECT("'" &amp; $D$33 &amp; "'!$A$9:$AD$120"),MATCH("# of Records Reviewed (denominator):",INDIRECT("'" &amp; $D$33 &amp; "'!$A$9:$AD$9"),0),FALSE)="0","0 cases",
(VLOOKUP($B58,INDIRECT("'" &amp; $D$33 &amp; "'!$A$9:$AD$120"),MATCH("3. Medications Administered in ED",INDIRECT("'" &amp; $D$33 &amp; "'!$A$9:$AD$9"),0),FALSE)/VLOOKUP($B58,INDIRECT("'" &amp; $D$33 &amp; "'!$A$9:$AD$120"),MATCH("# of Records Reviewed (denominator):",INDIRECT("'" &amp; $D$33 &amp; "'!$A$9:$AD$9"),0),FALSE))))))</f>
        <v xml:space="preserve"> </v>
      </c>
      <c r="I58" s="53" t="str">
        <f ca="1">IF($B58=0," ",IF(LEFT(EDTC11516[[#Headers],[EnterQ6]],6)="EnterQ"," ",
IF((VLOOKUP($B58,INDIRECT("'"&amp;$D$33&amp;"'!$A$9:$AD$120"),MATCH("# of Records Reviewed (denominator):",INDIRECT("'" &amp; $D$33 &amp; "'!$A$9:$AD$9"),0),FALSE))="","N/A",
IF(VLOOKUP($B58,INDIRECT("'" &amp; $D$33 &amp; "'!$A$9:$AD$120"),MATCH("# of Records Reviewed (denominator):",INDIRECT("'" &amp; $D$33 &amp; "'!$A$9:$AD$9"),0),FALSE)="0","0 cases",
(VLOOKUP($B58,INDIRECT("'" &amp; $D$33 &amp; "'!$A$9:$AD$120"),MATCH("3. Medications Administered in ED",INDIRECT("'" &amp; $D$33 &amp; "'!$A$9:$AD$9"),0),FALSE)/VLOOKUP($B58,INDIRECT("'" &amp; $D$33 &amp; "'!$A$9:$AD$120"),MATCH("# of Records Reviewed (denominator):",INDIRECT("'" &amp; $D$33 &amp; "'!$A$9:$AD$9"),0),FALSE))))))</f>
        <v xml:space="preserve"> </v>
      </c>
      <c r="J58" s="53" t="str">
        <f ca="1">IF($B58=0," ",IF(LEFT(EDTC11516[[#Headers],[EnterQ7]],6)="EnterQ"," ",
IF((VLOOKUP($B58,INDIRECT("'"&amp;$D$33&amp;"'!$A$9:$AD$120"),MATCH("# of Records Reviewed (denominator):",INDIRECT("'" &amp; $D$33 &amp; "'!$A$9:$AD$9"),0),FALSE))="","N/A",
IF(VLOOKUP($B58,INDIRECT("'" &amp; $D$33 &amp; "'!$A$9:$AD$120"),MATCH("# of Records Reviewed (denominator):",INDIRECT("'" &amp; $D$33 &amp; "'!$A$9:$AD$9"),0),FALSE)="0","0 cases",
(VLOOKUP($B58,INDIRECT("'" &amp; $D$33 &amp; "'!$A$9:$AD$120"),MATCH("3. Medications Administered in ED",INDIRECT("'" &amp; $D$33 &amp; "'!$A$9:$AD$9"),0),FALSE)/VLOOKUP($B58,INDIRECT("'" &amp; $D$33 &amp; "'!$A$9:$AD$120"),MATCH("# of Records Reviewed (denominator):",INDIRECT("'" &amp; $D$33 &amp; "'!$A$9:$AD$9"),0),FALSE))))))</f>
        <v xml:space="preserve"> </v>
      </c>
      <c r="K58" s="53" t="str">
        <f ca="1">IF($B58=0," ",IF(LEFT(EDTC11516[[#Headers],[EnterQ8]],6)="EnterQ"," ",
IF((VLOOKUP($B58,INDIRECT("'"&amp;$D$33&amp;"'!$A$9:$AD$120"),MATCH("# of Records Reviewed (denominator):",INDIRECT("'" &amp; $D$33 &amp; "'!$A$9:$AD$9"),0),FALSE))="","N/A",
IF(VLOOKUP($B58,INDIRECT("'" &amp; $D$33 &amp; "'!$A$9:$AD$120"),MATCH("# of Records Reviewed (denominator):",INDIRECT("'" &amp; $D$33 &amp; "'!$A$9:$AD$9"),0),FALSE)="0","0 cases",
(VLOOKUP($B58,INDIRECT("'" &amp; $D$33 &amp; "'!$A$9:$AD$120"),MATCH("3. Medications Administered in ED",INDIRECT("'" &amp; $D$33 &amp; "'!$A$9:$AD$9"),0),FALSE)/VLOOKUP($B58,INDIRECT("'" &amp; $D$33 &amp; "'!$A$9:$AD$120"),MATCH("# of Records Reviewed (denominator):",INDIRECT("'" &amp; $D$33 &amp; "'!$A$9:$AD$9"),0),FALSE))))))</f>
        <v xml:space="preserve"> </v>
      </c>
    </row>
    <row r="59" spans="2:11" x14ac:dyDescent="0.25">
      <c r="B59" s="52">
        <f>IF('Update Master Hospital List'!D26=0,0,'Update Master Hospital List'!D26)</f>
        <v>0</v>
      </c>
      <c r="C59" s="52">
        <f>IF('Update Master Hospital List'!E26=0,0,'Update Master Hospital List'!E26)</f>
        <v>0</v>
      </c>
      <c r="D59" s="53" t="str">
        <f ca="1">IF($B59=0," ",IF(LEFT(EDTC11516[[#Headers],[EnterQ1]],6)="EnterQ"," ",
IF((VLOOKUP($B59,INDIRECT("'"&amp;$D$33&amp;"'!$A$9:$AD$120"),MATCH("# of Records Reviewed (denominator):",INDIRECT("'" &amp; $D$33 &amp; "'!$A$9:$AD$9"),0),FALSE))="","N/A",
IF(VLOOKUP($B59,INDIRECT("'" &amp; $D$33 &amp; "'!$A$9:$AD$120"),MATCH("# of Records Reviewed (denominator):",INDIRECT("'" &amp; $D$33 &amp; "'!$A$9:$AD$9"),0),FALSE)="0","0 cases",
(VLOOKUP($B59,INDIRECT("'" &amp; $D$33 &amp; "'!$A$9:$AD$120"),MATCH("3. Medications Administered in ED",INDIRECT("'" &amp; $D$33 &amp; "'!$A$9:$AD$9"),0),FALSE)/VLOOKUP($B59,INDIRECT("'" &amp; $D$33 &amp; "'!$A$9:$AD$120"),MATCH("# of Records Reviewed (denominator):",INDIRECT("'" &amp; $D$33 &amp; "'!$A$9:$AD$9"),0),FALSE))))))</f>
        <v xml:space="preserve"> </v>
      </c>
      <c r="E59" s="53" t="str">
        <f ca="1">IF($B59=0," ",IF(LEFT(EDTC11516[[#Headers],[EnterQ2]],6)="EnterQ"," ",
IF((VLOOKUP($B59,INDIRECT("'"&amp;$D$33&amp;"'!$A$9:$AD$120"),MATCH("# of Records Reviewed (denominator):",INDIRECT("'" &amp; $D$33 &amp; "'!$A$9:$AD$9"),0),FALSE))="","N/A",
IF(VLOOKUP($B59,INDIRECT("'" &amp; $D$33 &amp; "'!$A$9:$AD$120"),MATCH("# of Records Reviewed (denominator):",INDIRECT("'" &amp; $D$33 &amp; "'!$A$9:$AD$9"),0),FALSE)="0","0 cases",
(VLOOKUP($B59,INDIRECT("'" &amp; $D$33 &amp; "'!$A$9:$AD$120"),MATCH("3. Medications Administered in ED",INDIRECT("'" &amp; $D$33 &amp; "'!$A$9:$AD$9"),0),FALSE)/VLOOKUP($B59,INDIRECT("'" &amp; $D$33 &amp; "'!$A$9:$AD$120"),MATCH("# of Records Reviewed (denominator):",INDIRECT("'" &amp; $D$33 &amp; "'!$A$9:$AD$9"),0),FALSE))))))</f>
        <v xml:space="preserve"> </v>
      </c>
      <c r="F59" s="53" t="str">
        <f ca="1">IF($B59=0," ",IF(LEFT(EDTC11516[[#Headers],[EnterQ3]],6)="EnterQ"," ",
IF((VLOOKUP($B59,INDIRECT("'"&amp;$D$33&amp;"'!$A$9:$AD$120"),MATCH("# of Records Reviewed (denominator):",INDIRECT("'" &amp; $D$33 &amp; "'!$A$9:$AD$9"),0),FALSE))="","N/A",
IF(VLOOKUP($B59,INDIRECT("'" &amp; $D$33 &amp; "'!$A$9:$AD$120"),MATCH("# of Records Reviewed (denominator):",INDIRECT("'" &amp; $D$33 &amp; "'!$A$9:$AD$9"),0),FALSE)="0","0 cases",
(VLOOKUP($B59,INDIRECT("'" &amp; $D$33 &amp; "'!$A$9:$AD$120"),MATCH("3. Medications Administered in ED",INDIRECT("'" &amp; $D$33 &amp; "'!$A$9:$AD$9"),0),FALSE)/VLOOKUP($B59,INDIRECT("'" &amp; $D$33 &amp; "'!$A$9:$AD$120"),MATCH("# of Records Reviewed (denominator):",INDIRECT("'" &amp; $D$33 &amp; "'!$A$9:$AD$9"),0),FALSE))))))</f>
        <v xml:space="preserve"> </v>
      </c>
      <c r="G59" s="53" t="str">
        <f ca="1">IF($B59=0," ",IF(LEFT(EDTC11516[[#Headers],[EnterQ4]],6)="EnterQ"," ",
IF((VLOOKUP($B59,INDIRECT("'"&amp;$D$33&amp;"'!$A$9:$AD$120"),MATCH("# of Records Reviewed (denominator):",INDIRECT("'" &amp; $D$33 &amp; "'!$A$9:$AD$9"),0),FALSE))="","N/A",
IF(VLOOKUP($B59,INDIRECT("'" &amp; $D$33 &amp; "'!$A$9:$AD$120"),MATCH("# of Records Reviewed (denominator):",INDIRECT("'" &amp; $D$33 &amp; "'!$A$9:$AD$9"),0),FALSE)="0","0 cases",
(VLOOKUP($B59,INDIRECT("'" &amp; $D$33 &amp; "'!$A$9:$AD$120"),MATCH("3. Medications Administered in ED",INDIRECT("'" &amp; $D$33 &amp; "'!$A$9:$AD$9"),0),FALSE)/VLOOKUP($B59,INDIRECT("'" &amp; $D$33 &amp; "'!$A$9:$AD$120"),MATCH("# of Records Reviewed (denominator):",INDIRECT("'" &amp; $D$33 &amp; "'!$A$9:$AD$9"),0),FALSE))))))</f>
        <v xml:space="preserve"> </v>
      </c>
      <c r="H59" s="53" t="str">
        <f ca="1">IF($B59=0," ",IF(LEFT(EDTC11516[[#Headers],[EnterQ5]],6)="EnterQ"," ",
IF((VLOOKUP($B59,INDIRECT("'"&amp;$D$33&amp;"'!$A$9:$AD$120"),MATCH("# of Records Reviewed (denominator):",INDIRECT("'" &amp; $D$33 &amp; "'!$A$9:$AD$9"),0),FALSE))="","N/A",
IF(VLOOKUP($B59,INDIRECT("'" &amp; $D$33 &amp; "'!$A$9:$AD$120"),MATCH("# of Records Reviewed (denominator):",INDIRECT("'" &amp; $D$33 &amp; "'!$A$9:$AD$9"),0),FALSE)="0","0 cases",
(VLOOKUP($B59,INDIRECT("'" &amp; $D$33 &amp; "'!$A$9:$AD$120"),MATCH("3. Medications Administered in ED",INDIRECT("'" &amp; $D$33 &amp; "'!$A$9:$AD$9"),0),FALSE)/VLOOKUP($B59,INDIRECT("'" &amp; $D$33 &amp; "'!$A$9:$AD$120"),MATCH("# of Records Reviewed (denominator):",INDIRECT("'" &amp; $D$33 &amp; "'!$A$9:$AD$9"),0),FALSE))))))</f>
        <v xml:space="preserve"> </v>
      </c>
      <c r="I59" s="53" t="str">
        <f ca="1">IF($B59=0," ",IF(LEFT(EDTC11516[[#Headers],[EnterQ6]],6)="EnterQ"," ",
IF((VLOOKUP($B59,INDIRECT("'"&amp;$D$33&amp;"'!$A$9:$AD$120"),MATCH("# of Records Reviewed (denominator):",INDIRECT("'" &amp; $D$33 &amp; "'!$A$9:$AD$9"),0),FALSE))="","N/A",
IF(VLOOKUP($B59,INDIRECT("'" &amp; $D$33 &amp; "'!$A$9:$AD$120"),MATCH("# of Records Reviewed (denominator):",INDIRECT("'" &amp; $D$33 &amp; "'!$A$9:$AD$9"),0),FALSE)="0","0 cases",
(VLOOKUP($B59,INDIRECT("'" &amp; $D$33 &amp; "'!$A$9:$AD$120"),MATCH("3. Medications Administered in ED",INDIRECT("'" &amp; $D$33 &amp; "'!$A$9:$AD$9"),0),FALSE)/VLOOKUP($B59,INDIRECT("'" &amp; $D$33 &amp; "'!$A$9:$AD$120"),MATCH("# of Records Reviewed (denominator):",INDIRECT("'" &amp; $D$33 &amp; "'!$A$9:$AD$9"),0),FALSE))))))</f>
        <v xml:space="preserve"> </v>
      </c>
      <c r="J59" s="53" t="str">
        <f ca="1">IF($B59=0," ",IF(LEFT(EDTC11516[[#Headers],[EnterQ7]],6)="EnterQ"," ",
IF((VLOOKUP($B59,INDIRECT("'"&amp;$D$33&amp;"'!$A$9:$AD$120"),MATCH("# of Records Reviewed (denominator):",INDIRECT("'" &amp; $D$33 &amp; "'!$A$9:$AD$9"),0),FALSE))="","N/A",
IF(VLOOKUP($B59,INDIRECT("'" &amp; $D$33 &amp; "'!$A$9:$AD$120"),MATCH("# of Records Reviewed (denominator):",INDIRECT("'" &amp; $D$33 &amp; "'!$A$9:$AD$9"),0),FALSE)="0","0 cases",
(VLOOKUP($B59,INDIRECT("'" &amp; $D$33 &amp; "'!$A$9:$AD$120"),MATCH("3. Medications Administered in ED",INDIRECT("'" &amp; $D$33 &amp; "'!$A$9:$AD$9"),0),FALSE)/VLOOKUP($B59,INDIRECT("'" &amp; $D$33 &amp; "'!$A$9:$AD$120"),MATCH("# of Records Reviewed (denominator):",INDIRECT("'" &amp; $D$33 &amp; "'!$A$9:$AD$9"),0),FALSE))))))</f>
        <v xml:space="preserve"> </v>
      </c>
      <c r="K59" s="53" t="str">
        <f ca="1">IF($B59=0," ",IF(LEFT(EDTC11516[[#Headers],[EnterQ8]],6)="EnterQ"," ",
IF((VLOOKUP($B59,INDIRECT("'"&amp;$D$33&amp;"'!$A$9:$AD$120"),MATCH("# of Records Reviewed (denominator):",INDIRECT("'" &amp; $D$33 &amp; "'!$A$9:$AD$9"),0),FALSE))="","N/A",
IF(VLOOKUP($B59,INDIRECT("'" &amp; $D$33 &amp; "'!$A$9:$AD$120"),MATCH("# of Records Reviewed (denominator):",INDIRECT("'" &amp; $D$33 &amp; "'!$A$9:$AD$9"),0),FALSE)="0","0 cases",
(VLOOKUP($B59,INDIRECT("'" &amp; $D$33 &amp; "'!$A$9:$AD$120"),MATCH("3. Medications Administered in ED",INDIRECT("'" &amp; $D$33 &amp; "'!$A$9:$AD$9"),0),FALSE)/VLOOKUP($B59,INDIRECT("'" &amp; $D$33 &amp; "'!$A$9:$AD$120"),MATCH("# of Records Reviewed (denominator):",INDIRECT("'" &amp; $D$33 &amp; "'!$A$9:$AD$9"),0),FALSE))))))</f>
        <v xml:space="preserve"> </v>
      </c>
    </row>
    <row r="60" spans="2:11" x14ac:dyDescent="0.25">
      <c r="B60" s="52">
        <f>IF('Update Master Hospital List'!D27=0,0,'Update Master Hospital List'!D27)</f>
        <v>0</v>
      </c>
      <c r="C60" s="52">
        <f>IF('Update Master Hospital List'!E27=0,0,'Update Master Hospital List'!E27)</f>
        <v>0</v>
      </c>
      <c r="D60" s="53" t="str">
        <f ca="1">IF($B60=0," ",IF(LEFT(EDTC11516[[#Headers],[EnterQ1]],6)="EnterQ"," ",
IF((VLOOKUP($B60,INDIRECT("'"&amp;$D$33&amp;"'!$A$9:$AD$120"),MATCH("# of Records Reviewed (denominator):",INDIRECT("'" &amp; $D$33 &amp; "'!$A$9:$AD$9"),0),FALSE))="","N/A",
IF(VLOOKUP($B60,INDIRECT("'" &amp; $D$33 &amp; "'!$A$9:$AD$120"),MATCH("# of Records Reviewed (denominator):",INDIRECT("'" &amp; $D$33 &amp; "'!$A$9:$AD$9"),0),FALSE)="0","0 cases",
(VLOOKUP($B60,INDIRECT("'" &amp; $D$33 &amp; "'!$A$9:$AD$120"),MATCH("3. Medications Administered in ED",INDIRECT("'" &amp; $D$33 &amp; "'!$A$9:$AD$9"),0),FALSE)/VLOOKUP($B60,INDIRECT("'" &amp; $D$33 &amp; "'!$A$9:$AD$120"),MATCH("# of Records Reviewed (denominator):",INDIRECT("'" &amp; $D$33 &amp; "'!$A$9:$AD$9"),0),FALSE))))))</f>
        <v xml:space="preserve"> </v>
      </c>
      <c r="E60" s="53" t="str">
        <f ca="1">IF($B60=0," ",IF(LEFT(EDTC11516[[#Headers],[EnterQ2]],6)="EnterQ"," ",
IF((VLOOKUP($B60,INDIRECT("'"&amp;$D$33&amp;"'!$A$9:$AD$120"),MATCH("# of Records Reviewed (denominator):",INDIRECT("'" &amp; $D$33 &amp; "'!$A$9:$AD$9"),0),FALSE))="","N/A",
IF(VLOOKUP($B60,INDIRECT("'" &amp; $D$33 &amp; "'!$A$9:$AD$120"),MATCH("# of Records Reviewed (denominator):",INDIRECT("'" &amp; $D$33 &amp; "'!$A$9:$AD$9"),0),FALSE)="0","0 cases",
(VLOOKUP($B60,INDIRECT("'" &amp; $D$33 &amp; "'!$A$9:$AD$120"),MATCH("3. Medications Administered in ED",INDIRECT("'" &amp; $D$33 &amp; "'!$A$9:$AD$9"),0),FALSE)/VLOOKUP($B60,INDIRECT("'" &amp; $D$33 &amp; "'!$A$9:$AD$120"),MATCH("# of Records Reviewed (denominator):",INDIRECT("'" &amp; $D$33 &amp; "'!$A$9:$AD$9"),0),FALSE))))))</f>
        <v xml:space="preserve"> </v>
      </c>
      <c r="F60" s="53" t="str">
        <f ca="1">IF($B60=0," ",IF(LEFT(EDTC11516[[#Headers],[EnterQ3]],6)="EnterQ"," ",
IF((VLOOKUP($B60,INDIRECT("'"&amp;$D$33&amp;"'!$A$9:$AD$120"),MATCH("# of Records Reviewed (denominator):",INDIRECT("'" &amp; $D$33 &amp; "'!$A$9:$AD$9"),0),FALSE))="","N/A",
IF(VLOOKUP($B60,INDIRECT("'" &amp; $D$33 &amp; "'!$A$9:$AD$120"),MATCH("# of Records Reviewed (denominator):",INDIRECT("'" &amp; $D$33 &amp; "'!$A$9:$AD$9"),0),FALSE)="0","0 cases",
(VLOOKUP($B60,INDIRECT("'" &amp; $D$33 &amp; "'!$A$9:$AD$120"),MATCH("3. Medications Administered in ED",INDIRECT("'" &amp; $D$33 &amp; "'!$A$9:$AD$9"),0),FALSE)/VLOOKUP($B60,INDIRECT("'" &amp; $D$33 &amp; "'!$A$9:$AD$120"),MATCH("# of Records Reviewed (denominator):",INDIRECT("'" &amp; $D$33 &amp; "'!$A$9:$AD$9"),0),FALSE))))))</f>
        <v xml:space="preserve"> </v>
      </c>
      <c r="G60" s="53" t="str">
        <f ca="1">IF($B60=0," ",IF(LEFT(EDTC11516[[#Headers],[EnterQ4]],6)="EnterQ"," ",
IF((VLOOKUP($B60,INDIRECT("'"&amp;$D$33&amp;"'!$A$9:$AD$120"),MATCH("# of Records Reviewed (denominator):",INDIRECT("'" &amp; $D$33 &amp; "'!$A$9:$AD$9"),0),FALSE))="","N/A",
IF(VLOOKUP($B60,INDIRECT("'" &amp; $D$33 &amp; "'!$A$9:$AD$120"),MATCH("# of Records Reviewed (denominator):",INDIRECT("'" &amp; $D$33 &amp; "'!$A$9:$AD$9"),0),FALSE)="0","0 cases",
(VLOOKUP($B60,INDIRECT("'" &amp; $D$33 &amp; "'!$A$9:$AD$120"),MATCH("3. Medications Administered in ED",INDIRECT("'" &amp; $D$33 &amp; "'!$A$9:$AD$9"),0),FALSE)/VLOOKUP($B60,INDIRECT("'" &amp; $D$33 &amp; "'!$A$9:$AD$120"),MATCH("# of Records Reviewed (denominator):",INDIRECT("'" &amp; $D$33 &amp; "'!$A$9:$AD$9"),0),FALSE))))))</f>
        <v xml:space="preserve"> </v>
      </c>
      <c r="H60" s="53" t="str">
        <f ca="1">IF($B60=0," ",IF(LEFT(EDTC11516[[#Headers],[EnterQ5]],6)="EnterQ"," ",
IF((VLOOKUP($B60,INDIRECT("'"&amp;$D$33&amp;"'!$A$9:$AD$120"),MATCH("# of Records Reviewed (denominator):",INDIRECT("'" &amp; $D$33 &amp; "'!$A$9:$AD$9"),0),FALSE))="","N/A",
IF(VLOOKUP($B60,INDIRECT("'" &amp; $D$33 &amp; "'!$A$9:$AD$120"),MATCH("# of Records Reviewed (denominator):",INDIRECT("'" &amp; $D$33 &amp; "'!$A$9:$AD$9"),0),FALSE)="0","0 cases",
(VLOOKUP($B60,INDIRECT("'" &amp; $D$33 &amp; "'!$A$9:$AD$120"),MATCH("3. Medications Administered in ED",INDIRECT("'" &amp; $D$33 &amp; "'!$A$9:$AD$9"),0),FALSE)/VLOOKUP($B60,INDIRECT("'" &amp; $D$33 &amp; "'!$A$9:$AD$120"),MATCH("# of Records Reviewed (denominator):",INDIRECT("'" &amp; $D$33 &amp; "'!$A$9:$AD$9"),0),FALSE))))))</f>
        <v xml:space="preserve"> </v>
      </c>
      <c r="I60" s="53" t="str">
        <f ca="1">IF($B60=0," ",IF(LEFT(EDTC11516[[#Headers],[EnterQ6]],6)="EnterQ"," ",
IF((VLOOKUP($B60,INDIRECT("'"&amp;$D$33&amp;"'!$A$9:$AD$120"),MATCH("# of Records Reviewed (denominator):",INDIRECT("'" &amp; $D$33 &amp; "'!$A$9:$AD$9"),0),FALSE))="","N/A",
IF(VLOOKUP($B60,INDIRECT("'" &amp; $D$33 &amp; "'!$A$9:$AD$120"),MATCH("# of Records Reviewed (denominator):",INDIRECT("'" &amp; $D$33 &amp; "'!$A$9:$AD$9"),0),FALSE)="0","0 cases",
(VLOOKUP($B60,INDIRECT("'" &amp; $D$33 &amp; "'!$A$9:$AD$120"),MATCH("3. Medications Administered in ED",INDIRECT("'" &amp; $D$33 &amp; "'!$A$9:$AD$9"),0),FALSE)/VLOOKUP($B60,INDIRECT("'" &amp; $D$33 &amp; "'!$A$9:$AD$120"),MATCH("# of Records Reviewed (denominator):",INDIRECT("'" &amp; $D$33 &amp; "'!$A$9:$AD$9"),0),FALSE))))))</f>
        <v xml:space="preserve"> </v>
      </c>
      <c r="J60" s="53" t="str">
        <f ca="1">IF($B60=0," ",IF(LEFT(EDTC11516[[#Headers],[EnterQ7]],6)="EnterQ"," ",
IF((VLOOKUP($B60,INDIRECT("'"&amp;$D$33&amp;"'!$A$9:$AD$120"),MATCH("# of Records Reviewed (denominator):",INDIRECT("'" &amp; $D$33 &amp; "'!$A$9:$AD$9"),0),FALSE))="","N/A",
IF(VLOOKUP($B60,INDIRECT("'" &amp; $D$33 &amp; "'!$A$9:$AD$120"),MATCH("# of Records Reviewed (denominator):",INDIRECT("'" &amp; $D$33 &amp; "'!$A$9:$AD$9"),0),FALSE)="0","0 cases",
(VLOOKUP($B60,INDIRECT("'" &amp; $D$33 &amp; "'!$A$9:$AD$120"),MATCH("3. Medications Administered in ED",INDIRECT("'" &amp; $D$33 &amp; "'!$A$9:$AD$9"),0),FALSE)/VLOOKUP($B60,INDIRECT("'" &amp; $D$33 &amp; "'!$A$9:$AD$120"),MATCH("# of Records Reviewed (denominator):",INDIRECT("'" &amp; $D$33 &amp; "'!$A$9:$AD$9"),0),FALSE))))))</f>
        <v xml:space="preserve"> </v>
      </c>
      <c r="K60" s="53" t="str">
        <f ca="1">IF($B60=0," ",IF(LEFT(EDTC11516[[#Headers],[EnterQ8]],6)="EnterQ"," ",
IF((VLOOKUP($B60,INDIRECT("'"&amp;$D$33&amp;"'!$A$9:$AD$120"),MATCH("# of Records Reviewed (denominator):",INDIRECT("'" &amp; $D$33 &amp; "'!$A$9:$AD$9"),0),FALSE))="","N/A",
IF(VLOOKUP($B60,INDIRECT("'" &amp; $D$33 &amp; "'!$A$9:$AD$120"),MATCH("# of Records Reviewed (denominator):",INDIRECT("'" &amp; $D$33 &amp; "'!$A$9:$AD$9"),0),FALSE)="0","0 cases",
(VLOOKUP($B60,INDIRECT("'" &amp; $D$33 &amp; "'!$A$9:$AD$120"),MATCH("3. Medications Administered in ED",INDIRECT("'" &amp; $D$33 &amp; "'!$A$9:$AD$9"),0),FALSE)/VLOOKUP($B60,INDIRECT("'" &amp; $D$33 &amp; "'!$A$9:$AD$120"),MATCH("# of Records Reviewed (denominator):",INDIRECT("'" &amp; $D$33 &amp; "'!$A$9:$AD$9"),0),FALSE))))))</f>
        <v xml:space="preserve"> </v>
      </c>
    </row>
    <row r="61" spans="2:11" x14ac:dyDescent="0.25">
      <c r="B61" s="52">
        <f>IF('Update Master Hospital List'!D28=0,0,'Update Master Hospital List'!D28)</f>
        <v>0</v>
      </c>
      <c r="C61" s="52">
        <f>IF('Update Master Hospital List'!E28=0,0,'Update Master Hospital List'!E28)</f>
        <v>0</v>
      </c>
      <c r="D61" s="53" t="str">
        <f ca="1">IF($B61=0," ",IF(LEFT(EDTC11516[[#Headers],[EnterQ1]],6)="EnterQ"," ",
IF((VLOOKUP($B61,INDIRECT("'"&amp;$D$33&amp;"'!$A$9:$AD$120"),MATCH("# of Records Reviewed (denominator):",INDIRECT("'" &amp; $D$33 &amp; "'!$A$9:$AD$9"),0),FALSE))="","N/A",
IF(VLOOKUP($B61,INDIRECT("'" &amp; $D$33 &amp; "'!$A$9:$AD$120"),MATCH("# of Records Reviewed (denominator):",INDIRECT("'" &amp; $D$33 &amp; "'!$A$9:$AD$9"),0),FALSE)="0","0 cases",
(VLOOKUP($B61,INDIRECT("'" &amp; $D$33 &amp; "'!$A$9:$AD$120"),MATCH("3. Medications Administered in ED",INDIRECT("'" &amp; $D$33 &amp; "'!$A$9:$AD$9"),0),FALSE)/VLOOKUP($B61,INDIRECT("'" &amp; $D$33 &amp; "'!$A$9:$AD$120"),MATCH("# of Records Reviewed (denominator):",INDIRECT("'" &amp; $D$33 &amp; "'!$A$9:$AD$9"),0),FALSE))))))</f>
        <v xml:space="preserve"> </v>
      </c>
      <c r="E61" s="53" t="str">
        <f ca="1">IF($B61=0," ",IF(LEFT(EDTC11516[[#Headers],[EnterQ2]],6)="EnterQ"," ",
IF((VLOOKUP($B61,INDIRECT("'"&amp;$D$33&amp;"'!$A$9:$AD$120"),MATCH("# of Records Reviewed (denominator):",INDIRECT("'" &amp; $D$33 &amp; "'!$A$9:$AD$9"),0),FALSE))="","N/A",
IF(VLOOKUP($B61,INDIRECT("'" &amp; $D$33 &amp; "'!$A$9:$AD$120"),MATCH("# of Records Reviewed (denominator):",INDIRECT("'" &amp; $D$33 &amp; "'!$A$9:$AD$9"),0),FALSE)="0","0 cases",
(VLOOKUP($B61,INDIRECT("'" &amp; $D$33 &amp; "'!$A$9:$AD$120"),MATCH("3. Medications Administered in ED",INDIRECT("'" &amp; $D$33 &amp; "'!$A$9:$AD$9"),0),FALSE)/VLOOKUP($B61,INDIRECT("'" &amp; $D$33 &amp; "'!$A$9:$AD$120"),MATCH("# of Records Reviewed (denominator):",INDIRECT("'" &amp; $D$33 &amp; "'!$A$9:$AD$9"),0),FALSE))))))</f>
        <v xml:space="preserve"> </v>
      </c>
      <c r="F61" s="53" t="str">
        <f ca="1">IF($B61=0," ",IF(LEFT(EDTC11516[[#Headers],[EnterQ3]],6)="EnterQ"," ",
IF((VLOOKUP($B61,INDIRECT("'"&amp;$D$33&amp;"'!$A$9:$AD$120"),MATCH("# of Records Reviewed (denominator):",INDIRECT("'" &amp; $D$33 &amp; "'!$A$9:$AD$9"),0),FALSE))="","N/A",
IF(VLOOKUP($B61,INDIRECT("'" &amp; $D$33 &amp; "'!$A$9:$AD$120"),MATCH("# of Records Reviewed (denominator):",INDIRECT("'" &amp; $D$33 &amp; "'!$A$9:$AD$9"),0),FALSE)="0","0 cases",
(VLOOKUP($B61,INDIRECT("'" &amp; $D$33 &amp; "'!$A$9:$AD$120"),MATCH("3. Medications Administered in ED",INDIRECT("'" &amp; $D$33 &amp; "'!$A$9:$AD$9"),0),FALSE)/VLOOKUP($B61,INDIRECT("'" &amp; $D$33 &amp; "'!$A$9:$AD$120"),MATCH("# of Records Reviewed (denominator):",INDIRECT("'" &amp; $D$33 &amp; "'!$A$9:$AD$9"),0),FALSE))))))</f>
        <v xml:space="preserve"> </v>
      </c>
      <c r="G61" s="53" t="str">
        <f ca="1">IF($B61=0," ",IF(LEFT(EDTC11516[[#Headers],[EnterQ4]],6)="EnterQ"," ",
IF((VLOOKUP($B61,INDIRECT("'"&amp;$D$33&amp;"'!$A$9:$AD$120"),MATCH("# of Records Reviewed (denominator):",INDIRECT("'" &amp; $D$33 &amp; "'!$A$9:$AD$9"),0),FALSE))="","N/A",
IF(VLOOKUP($B61,INDIRECT("'" &amp; $D$33 &amp; "'!$A$9:$AD$120"),MATCH("# of Records Reviewed (denominator):",INDIRECT("'" &amp; $D$33 &amp; "'!$A$9:$AD$9"),0),FALSE)="0","0 cases",
(VLOOKUP($B61,INDIRECT("'" &amp; $D$33 &amp; "'!$A$9:$AD$120"),MATCH("3. Medications Administered in ED",INDIRECT("'" &amp; $D$33 &amp; "'!$A$9:$AD$9"),0),FALSE)/VLOOKUP($B61,INDIRECT("'" &amp; $D$33 &amp; "'!$A$9:$AD$120"),MATCH("# of Records Reviewed (denominator):",INDIRECT("'" &amp; $D$33 &amp; "'!$A$9:$AD$9"),0),FALSE))))))</f>
        <v xml:space="preserve"> </v>
      </c>
      <c r="H61" s="53" t="str">
        <f ca="1">IF($B61=0," ",IF(LEFT(EDTC11516[[#Headers],[EnterQ5]],6)="EnterQ"," ",
IF((VLOOKUP($B61,INDIRECT("'"&amp;$D$33&amp;"'!$A$9:$AD$120"),MATCH("# of Records Reviewed (denominator):",INDIRECT("'" &amp; $D$33 &amp; "'!$A$9:$AD$9"),0),FALSE))="","N/A",
IF(VLOOKUP($B61,INDIRECT("'" &amp; $D$33 &amp; "'!$A$9:$AD$120"),MATCH("# of Records Reviewed (denominator):",INDIRECT("'" &amp; $D$33 &amp; "'!$A$9:$AD$9"),0),FALSE)="0","0 cases",
(VLOOKUP($B61,INDIRECT("'" &amp; $D$33 &amp; "'!$A$9:$AD$120"),MATCH("3. Medications Administered in ED",INDIRECT("'" &amp; $D$33 &amp; "'!$A$9:$AD$9"),0),FALSE)/VLOOKUP($B61,INDIRECT("'" &amp; $D$33 &amp; "'!$A$9:$AD$120"),MATCH("# of Records Reviewed (denominator):",INDIRECT("'" &amp; $D$33 &amp; "'!$A$9:$AD$9"),0),FALSE))))))</f>
        <v xml:space="preserve"> </v>
      </c>
      <c r="I61" s="53" t="str">
        <f ca="1">IF($B61=0," ",IF(LEFT(EDTC11516[[#Headers],[EnterQ6]],6)="EnterQ"," ",
IF((VLOOKUP($B61,INDIRECT("'"&amp;$D$33&amp;"'!$A$9:$AD$120"),MATCH("# of Records Reviewed (denominator):",INDIRECT("'" &amp; $D$33 &amp; "'!$A$9:$AD$9"),0),FALSE))="","N/A",
IF(VLOOKUP($B61,INDIRECT("'" &amp; $D$33 &amp; "'!$A$9:$AD$120"),MATCH("# of Records Reviewed (denominator):",INDIRECT("'" &amp; $D$33 &amp; "'!$A$9:$AD$9"),0),FALSE)="0","0 cases",
(VLOOKUP($B61,INDIRECT("'" &amp; $D$33 &amp; "'!$A$9:$AD$120"),MATCH("3. Medications Administered in ED",INDIRECT("'" &amp; $D$33 &amp; "'!$A$9:$AD$9"),0),FALSE)/VLOOKUP($B61,INDIRECT("'" &amp; $D$33 &amp; "'!$A$9:$AD$120"),MATCH("# of Records Reviewed (denominator):",INDIRECT("'" &amp; $D$33 &amp; "'!$A$9:$AD$9"),0),FALSE))))))</f>
        <v xml:space="preserve"> </v>
      </c>
      <c r="J61" s="53" t="str">
        <f ca="1">IF($B61=0," ",IF(LEFT(EDTC11516[[#Headers],[EnterQ7]],6)="EnterQ"," ",
IF((VLOOKUP($B61,INDIRECT("'"&amp;$D$33&amp;"'!$A$9:$AD$120"),MATCH("# of Records Reviewed (denominator):",INDIRECT("'" &amp; $D$33 &amp; "'!$A$9:$AD$9"),0),FALSE))="","N/A",
IF(VLOOKUP($B61,INDIRECT("'" &amp; $D$33 &amp; "'!$A$9:$AD$120"),MATCH("# of Records Reviewed (denominator):",INDIRECT("'" &amp; $D$33 &amp; "'!$A$9:$AD$9"),0),FALSE)="0","0 cases",
(VLOOKUP($B61,INDIRECT("'" &amp; $D$33 &amp; "'!$A$9:$AD$120"),MATCH("3. Medications Administered in ED",INDIRECT("'" &amp; $D$33 &amp; "'!$A$9:$AD$9"),0),FALSE)/VLOOKUP($B61,INDIRECT("'" &amp; $D$33 &amp; "'!$A$9:$AD$120"),MATCH("# of Records Reviewed (denominator):",INDIRECT("'" &amp; $D$33 &amp; "'!$A$9:$AD$9"),0),FALSE))))))</f>
        <v xml:space="preserve"> </v>
      </c>
      <c r="K61" s="53" t="str">
        <f ca="1">IF($B61=0," ",IF(LEFT(EDTC11516[[#Headers],[EnterQ8]],6)="EnterQ"," ",
IF((VLOOKUP($B61,INDIRECT("'"&amp;$D$33&amp;"'!$A$9:$AD$120"),MATCH("# of Records Reviewed (denominator):",INDIRECT("'" &amp; $D$33 &amp; "'!$A$9:$AD$9"),0),FALSE))="","N/A",
IF(VLOOKUP($B61,INDIRECT("'" &amp; $D$33 &amp; "'!$A$9:$AD$120"),MATCH("# of Records Reviewed (denominator):",INDIRECT("'" &amp; $D$33 &amp; "'!$A$9:$AD$9"),0),FALSE)="0","0 cases",
(VLOOKUP($B61,INDIRECT("'" &amp; $D$33 &amp; "'!$A$9:$AD$120"),MATCH("3. Medications Administered in ED",INDIRECT("'" &amp; $D$33 &amp; "'!$A$9:$AD$9"),0),FALSE)/VLOOKUP($B61,INDIRECT("'" &amp; $D$33 &amp; "'!$A$9:$AD$120"),MATCH("# of Records Reviewed (denominator):",INDIRECT("'" &amp; $D$33 &amp; "'!$A$9:$AD$9"),0),FALSE))))))</f>
        <v xml:space="preserve"> </v>
      </c>
    </row>
    <row r="62" spans="2:11" x14ac:dyDescent="0.25">
      <c r="B62" s="52">
        <f>IF('Update Master Hospital List'!D29=0,0,'Update Master Hospital List'!D29)</f>
        <v>0</v>
      </c>
      <c r="C62" s="52">
        <f>IF('Update Master Hospital List'!E29=0,0,'Update Master Hospital List'!E29)</f>
        <v>0</v>
      </c>
      <c r="D62" s="53" t="str">
        <f ca="1">IF($B62=0," ",IF(LEFT(EDTC11516[[#Headers],[EnterQ1]],6)="EnterQ"," ",
IF((VLOOKUP($B62,INDIRECT("'"&amp;$D$33&amp;"'!$A$9:$AD$120"),MATCH("# of Records Reviewed (denominator):",INDIRECT("'" &amp; $D$33 &amp; "'!$A$9:$AD$9"),0),FALSE))="","N/A",
IF(VLOOKUP($B62,INDIRECT("'" &amp; $D$33 &amp; "'!$A$9:$AD$120"),MATCH("# of Records Reviewed (denominator):",INDIRECT("'" &amp; $D$33 &amp; "'!$A$9:$AD$9"),0),FALSE)="0","0 cases",
(VLOOKUP($B62,INDIRECT("'" &amp; $D$33 &amp; "'!$A$9:$AD$120"),MATCH("3. Medications Administered in ED",INDIRECT("'" &amp; $D$33 &amp; "'!$A$9:$AD$9"),0),FALSE)/VLOOKUP($B62,INDIRECT("'" &amp; $D$33 &amp; "'!$A$9:$AD$120"),MATCH("# of Records Reviewed (denominator):",INDIRECT("'" &amp; $D$33 &amp; "'!$A$9:$AD$9"),0),FALSE))))))</f>
        <v xml:space="preserve"> </v>
      </c>
      <c r="E62" s="53" t="str">
        <f ca="1">IF($B62=0," ",IF(LEFT(EDTC11516[[#Headers],[EnterQ2]],6)="EnterQ"," ",
IF((VLOOKUP($B62,INDIRECT("'"&amp;$D$33&amp;"'!$A$9:$AD$120"),MATCH("# of Records Reviewed (denominator):",INDIRECT("'" &amp; $D$33 &amp; "'!$A$9:$AD$9"),0),FALSE))="","N/A",
IF(VLOOKUP($B62,INDIRECT("'" &amp; $D$33 &amp; "'!$A$9:$AD$120"),MATCH("# of Records Reviewed (denominator):",INDIRECT("'" &amp; $D$33 &amp; "'!$A$9:$AD$9"),0),FALSE)="0","0 cases",
(VLOOKUP($B62,INDIRECT("'" &amp; $D$33 &amp; "'!$A$9:$AD$120"),MATCH("3. Medications Administered in ED",INDIRECT("'" &amp; $D$33 &amp; "'!$A$9:$AD$9"),0),FALSE)/VLOOKUP($B62,INDIRECT("'" &amp; $D$33 &amp; "'!$A$9:$AD$120"),MATCH("# of Records Reviewed (denominator):",INDIRECT("'" &amp; $D$33 &amp; "'!$A$9:$AD$9"),0),FALSE))))))</f>
        <v xml:space="preserve"> </v>
      </c>
      <c r="F62" s="53" t="str">
        <f ca="1">IF($B62=0," ",IF(LEFT(EDTC11516[[#Headers],[EnterQ3]],6)="EnterQ"," ",
IF((VLOOKUP($B62,INDIRECT("'"&amp;$D$33&amp;"'!$A$9:$AD$120"),MATCH("# of Records Reviewed (denominator):",INDIRECT("'" &amp; $D$33 &amp; "'!$A$9:$AD$9"),0),FALSE))="","N/A",
IF(VLOOKUP($B62,INDIRECT("'" &amp; $D$33 &amp; "'!$A$9:$AD$120"),MATCH("# of Records Reviewed (denominator):",INDIRECT("'" &amp; $D$33 &amp; "'!$A$9:$AD$9"),0),FALSE)="0","0 cases",
(VLOOKUP($B62,INDIRECT("'" &amp; $D$33 &amp; "'!$A$9:$AD$120"),MATCH("3. Medications Administered in ED",INDIRECT("'" &amp; $D$33 &amp; "'!$A$9:$AD$9"),0),FALSE)/VLOOKUP($B62,INDIRECT("'" &amp; $D$33 &amp; "'!$A$9:$AD$120"),MATCH("# of Records Reviewed (denominator):",INDIRECT("'" &amp; $D$33 &amp; "'!$A$9:$AD$9"),0),FALSE))))))</f>
        <v xml:space="preserve"> </v>
      </c>
      <c r="G62" s="53" t="str">
        <f ca="1">IF($B62=0," ",IF(LEFT(EDTC11516[[#Headers],[EnterQ4]],6)="EnterQ"," ",
IF((VLOOKUP($B62,INDIRECT("'"&amp;$D$33&amp;"'!$A$9:$AD$120"),MATCH("# of Records Reviewed (denominator):",INDIRECT("'" &amp; $D$33 &amp; "'!$A$9:$AD$9"),0),FALSE))="","N/A",
IF(VLOOKUP($B62,INDIRECT("'" &amp; $D$33 &amp; "'!$A$9:$AD$120"),MATCH("# of Records Reviewed (denominator):",INDIRECT("'" &amp; $D$33 &amp; "'!$A$9:$AD$9"),0),FALSE)="0","0 cases",
(VLOOKUP($B62,INDIRECT("'" &amp; $D$33 &amp; "'!$A$9:$AD$120"),MATCH("3. Medications Administered in ED",INDIRECT("'" &amp; $D$33 &amp; "'!$A$9:$AD$9"),0),FALSE)/VLOOKUP($B62,INDIRECT("'" &amp; $D$33 &amp; "'!$A$9:$AD$120"),MATCH("# of Records Reviewed (denominator):",INDIRECT("'" &amp; $D$33 &amp; "'!$A$9:$AD$9"),0),FALSE))))))</f>
        <v xml:space="preserve"> </v>
      </c>
      <c r="H62" s="53" t="str">
        <f ca="1">IF($B62=0," ",IF(LEFT(EDTC11516[[#Headers],[EnterQ5]],6)="EnterQ"," ",
IF((VLOOKUP($B62,INDIRECT("'"&amp;$D$33&amp;"'!$A$9:$AD$120"),MATCH("# of Records Reviewed (denominator):",INDIRECT("'" &amp; $D$33 &amp; "'!$A$9:$AD$9"),0),FALSE))="","N/A",
IF(VLOOKUP($B62,INDIRECT("'" &amp; $D$33 &amp; "'!$A$9:$AD$120"),MATCH("# of Records Reviewed (denominator):",INDIRECT("'" &amp; $D$33 &amp; "'!$A$9:$AD$9"),0),FALSE)="0","0 cases",
(VLOOKUP($B62,INDIRECT("'" &amp; $D$33 &amp; "'!$A$9:$AD$120"),MATCH("3. Medications Administered in ED",INDIRECT("'" &amp; $D$33 &amp; "'!$A$9:$AD$9"),0),FALSE)/VLOOKUP($B62,INDIRECT("'" &amp; $D$33 &amp; "'!$A$9:$AD$120"),MATCH("# of Records Reviewed (denominator):",INDIRECT("'" &amp; $D$33 &amp; "'!$A$9:$AD$9"),0),FALSE))))))</f>
        <v xml:space="preserve"> </v>
      </c>
      <c r="I62" s="53" t="str">
        <f ca="1">IF($B62=0," ",IF(LEFT(EDTC11516[[#Headers],[EnterQ6]],6)="EnterQ"," ",
IF((VLOOKUP($B62,INDIRECT("'"&amp;$D$33&amp;"'!$A$9:$AD$120"),MATCH("# of Records Reviewed (denominator):",INDIRECT("'" &amp; $D$33 &amp; "'!$A$9:$AD$9"),0),FALSE))="","N/A",
IF(VLOOKUP($B62,INDIRECT("'" &amp; $D$33 &amp; "'!$A$9:$AD$120"),MATCH("# of Records Reviewed (denominator):",INDIRECT("'" &amp; $D$33 &amp; "'!$A$9:$AD$9"),0),FALSE)="0","0 cases",
(VLOOKUP($B62,INDIRECT("'" &amp; $D$33 &amp; "'!$A$9:$AD$120"),MATCH("3. Medications Administered in ED",INDIRECT("'" &amp; $D$33 &amp; "'!$A$9:$AD$9"),0),FALSE)/VLOOKUP($B62,INDIRECT("'" &amp; $D$33 &amp; "'!$A$9:$AD$120"),MATCH("# of Records Reviewed (denominator):",INDIRECT("'" &amp; $D$33 &amp; "'!$A$9:$AD$9"),0),FALSE))))))</f>
        <v xml:space="preserve"> </v>
      </c>
      <c r="J62" s="53" t="str">
        <f ca="1">IF($B62=0," ",IF(LEFT(EDTC11516[[#Headers],[EnterQ7]],6)="EnterQ"," ",
IF((VLOOKUP($B62,INDIRECT("'"&amp;$D$33&amp;"'!$A$9:$AD$120"),MATCH("# of Records Reviewed (denominator):",INDIRECT("'" &amp; $D$33 &amp; "'!$A$9:$AD$9"),0),FALSE))="","N/A",
IF(VLOOKUP($B62,INDIRECT("'" &amp; $D$33 &amp; "'!$A$9:$AD$120"),MATCH("# of Records Reviewed (denominator):",INDIRECT("'" &amp; $D$33 &amp; "'!$A$9:$AD$9"),0),FALSE)="0","0 cases",
(VLOOKUP($B62,INDIRECT("'" &amp; $D$33 &amp; "'!$A$9:$AD$120"),MATCH("3. Medications Administered in ED",INDIRECT("'" &amp; $D$33 &amp; "'!$A$9:$AD$9"),0),FALSE)/VLOOKUP($B62,INDIRECT("'" &amp; $D$33 &amp; "'!$A$9:$AD$120"),MATCH("# of Records Reviewed (denominator):",INDIRECT("'" &amp; $D$33 &amp; "'!$A$9:$AD$9"),0),FALSE))))))</f>
        <v xml:space="preserve"> </v>
      </c>
      <c r="K62" s="53" t="str">
        <f ca="1">IF($B62=0," ",IF(LEFT(EDTC11516[[#Headers],[EnterQ8]],6)="EnterQ"," ",
IF((VLOOKUP($B62,INDIRECT("'"&amp;$D$33&amp;"'!$A$9:$AD$120"),MATCH("# of Records Reviewed (denominator):",INDIRECT("'" &amp; $D$33 &amp; "'!$A$9:$AD$9"),0),FALSE))="","N/A",
IF(VLOOKUP($B62,INDIRECT("'" &amp; $D$33 &amp; "'!$A$9:$AD$120"),MATCH("# of Records Reviewed (denominator):",INDIRECT("'" &amp; $D$33 &amp; "'!$A$9:$AD$9"),0),FALSE)="0","0 cases",
(VLOOKUP($B62,INDIRECT("'" &amp; $D$33 &amp; "'!$A$9:$AD$120"),MATCH("3. Medications Administered in ED",INDIRECT("'" &amp; $D$33 &amp; "'!$A$9:$AD$9"),0),FALSE)/VLOOKUP($B62,INDIRECT("'" &amp; $D$33 &amp; "'!$A$9:$AD$120"),MATCH("# of Records Reviewed (denominator):",INDIRECT("'" &amp; $D$33 &amp; "'!$A$9:$AD$9"),0),FALSE))))))</f>
        <v xml:space="preserve"> </v>
      </c>
    </row>
    <row r="63" spans="2:11" x14ac:dyDescent="0.25">
      <c r="B63" s="52">
        <f>IF('Update Master Hospital List'!D30=0,0,'Update Master Hospital List'!D30)</f>
        <v>0</v>
      </c>
      <c r="C63" s="52">
        <f>IF('Update Master Hospital List'!E30=0,0,'Update Master Hospital List'!E30)</f>
        <v>0</v>
      </c>
      <c r="D63" s="53" t="str">
        <f ca="1">IF($B63=0," ",IF(LEFT(EDTC11516[[#Headers],[EnterQ1]],6)="EnterQ"," ",
IF((VLOOKUP($B63,INDIRECT("'"&amp;$D$33&amp;"'!$A$9:$AD$120"),MATCH("# of Records Reviewed (denominator):",INDIRECT("'" &amp; $D$33 &amp; "'!$A$9:$AD$9"),0),FALSE))="","N/A",
IF(VLOOKUP($B63,INDIRECT("'" &amp; $D$33 &amp; "'!$A$9:$AD$120"),MATCH("# of Records Reviewed (denominator):",INDIRECT("'" &amp; $D$33 &amp; "'!$A$9:$AD$9"),0),FALSE)="0","0 cases",
(VLOOKUP($B63,INDIRECT("'" &amp; $D$33 &amp; "'!$A$9:$AD$120"),MATCH("3. Medications Administered in ED",INDIRECT("'" &amp; $D$33 &amp; "'!$A$9:$AD$9"),0),FALSE)/VLOOKUP($B63,INDIRECT("'" &amp; $D$33 &amp; "'!$A$9:$AD$120"),MATCH("# of Records Reviewed (denominator):",INDIRECT("'" &amp; $D$33 &amp; "'!$A$9:$AD$9"),0),FALSE))))))</f>
        <v xml:space="preserve"> </v>
      </c>
      <c r="E63" s="53" t="str">
        <f ca="1">IF($B63=0," ",IF(LEFT(EDTC11516[[#Headers],[EnterQ2]],6)="EnterQ"," ",
IF((VLOOKUP($B63,INDIRECT("'"&amp;$D$33&amp;"'!$A$9:$AD$120"),MATCH("# of Records Reviewed (denominator):",INDIRECT("'" &amp; $D$33 &amp; "'!$A$9:$AD$9"),0),FALSE))="","N/A",
IF(VLOOKUP($B63,INDIRECT("'" &amp; $D$33 &amp; "'!$A$9:$AD$120"),MATCH("# of Records Reviewed (denominator):",INDIRECT("'" &amp; $D$33 &amp; "'!$A$9:$AD$9"),0),FALSE)="0","0 cases",
(VLOOKUP($B63,INDIRECT("'" &amp; $D$33 &amp; "'!$A$9:$AD$120"),MATCH("3. Medications Administered in ED",INDIRECT("'" &amp; $D$33 &amp; "'!$A$9:$AD$9"),0),FALSE)/VLOOKUP($B63,INDIRECT("'" &amp; $D$33 &amp; "'!$A$9:$AD$120"),MATCH("# of Records Reviewed (denominator):",INDIRECT("'" &amp; $D$33 &amp; "'!$A$9:$AD$9"),0),FALSE))))))</f>
        <v xml:space="preserve"> </v>
      </c>
      <c r="F63" s="53" t="str">
        <f ca="1">IF($B63=0," ",IF(LEFT(EDTC11516[[#Headers],[EnterQ3]],6)="EnterQ"," ",
IF((VLOOKUP($B63,INDIRECT("'"&amp;$D$33&amp;"'!$A$9:$AD$120"),MATCH("# of Records Reviewed (denominator):",INDIRECT("'" &amp; $D$33 &amp; "'!$A$9:$AD$9"),0),FALSE))="","N/A",
IF(VLOOKUP($B63,INDIRECT("'" &amp; $D$33 &amp; "'!$A$9:$AD$120"),MATCH("# of Records Reviewed (denominator):",INDIRECT("'" &amp; $D$33 &amp; "'!$A$9:$AD$9"),0),FALSE)="0","0 cases",
(VLOOKUP($B63,INDIRECT("'" &amp; $D$33 &amp; "'!$A$9:$AD$120"),MATCH("3. Medications Administered in ED",INDIRECT("'" &amp; $D$33 &amp; "'!$A$9:$AD$9"),0),FALSE)/VLOOKUP($B63,INDIRECT("'" &amp; $D$33 &amp; "'!$A$9:$AD$120"),MATCH("# of Records Reviewed (denominator):",INDIRECT("'" &amp; $D$33 &amp; "'!$A$9:$AD$9"),0),FALSE))))))</f>
        <v xml:space="preserve"> </v>
      </c>
      <c r="G63" s="53" t="str">
        <f ca="1">IF($B63=0," ",IF(LEFT(EDTC11516[[#Headers],[EnterQ4]],6)="EnterQ"," ",
IF((VLOOKUP($B63,INDIRECT("'"&amp;$D$33&amp;"'!$A$9:$AD$120"),MATCH("# of Records Reviewed (denominator):",INDIRECT("'" &amp; $D$33 &amp; "'!$A$9:$AD$9"),0),FALSE))="","N/A",
IF(VLOOKUP($B63,INDIRECT("'" &amp; $D$33 &amp; "'!$A$9:$AD$120"),MATCH("# of Records Reviewed (denominator):",INDIRECT("'" &amp; $D$33 &amp; "'!$A$9:$AD$9"),0),FALSE)="0","0 cases",
(VLOOKUP($B63,INDIRECT("'" &amp; $D$33 &amp; "'!$A$9:$AD$120"),MATCH("3. Medications Administered in ED",INDIRECT("'" &amp; $D$33 &amp; "'!$A$9:$AD$9"),0),FALSE)/VLOOKUP($B63,INDIRECT("'" &amp; $D$33 &amp; "'!$A$9:$AD$120"),MATCH("# of Records Reviewed (denominator):",INDIRECT("'" &amp; $D$33 &amp; "'!$A$9:$AD$9"),0),FALSE))))))</f>
        <v xml:space="preserve"> </v>
      </c>
      <c r="H63" s="53" t="str">
        <f ca="1">IF($B63=0," ",IF(LEFT(EDTC11516[[#Headers],[EnterQ5]],6)="EnterQ"," ",
IF((VLOOKUP($B63,INDIRECT("'"&amp;$D$33&amp;"'!$A$9:$AD$120"),MATCH("# of Records Reviewed (denominator):",INDIRECT("'" &amp; $D$33 &amp; "'!$A$9:$AD$9"),0),FALSE))="","N/A",
IF(VLOOKUP($B63,INDIRECT("'" &amp; $D$33 &amp; "'!$A$9:$AD$120"),MATCH("# of Records Reviewed (denominator):",INDIRECT("'" &amp; $D$33 &amp; "'!$A$9:$AD$9"),0),FALSE)="0","0 cases",
(VLOOKUP($B63,INDIRECT("'" &amp; $D$33 &amp; "'!$A$9:$AD$120"),MATCH("3. Medications Administered in ED",INDIRECT("'" &amp; $D$33 &amp; "'!$A$9:$AD$9"),0),FALSE)/VLOOKUP($B63,INDIRECT("'" &amp; $D$33 &amp; "'!$A$9:$AD$120"),MATCH("# of Records Reviewed (denominator):",INDIRECT("'" &amp; $D$33 &amp; "'!$A$9:$AD$9"),0),FALSE))))))</f>
        <v xml:space="preserve"> </v>
      </c>
      <c r="I63" s="53" t="str">
        <f ca="1">IF($B63=0," ",IF(LEFT(EDTC11516[[#Headers],[EnterQ6]],6)="EnterQ"," ",
IF((VLOOKUP($B63,INDIRECT("'"&amp;$D$33&amp;"'!$A$9:$AD$120"),MATCH("# of Records Reviewed (denominator):",INDIRECT("'" &amp; $D$33 &amp; "'!$A$9:$AD$9"),0),FALSE))="","N/A",
IF(VLOOKUP($B63,INDIRECT("'" &amp; $D$33 &amp; "'!$A$9:$AD$120"),MATCH("# of Records Reviewed (denominator):",INDIRECT("'" &amp; $D$33 &amp; "'!$A$9:$AD$9"),0),FALSE)="0","0 cases",
(VLOOKUP($B63,INDIRECT("'" &amp; $D$33 &amp; "'!$A$9:$AD$120"),MATCH("3. Medications Administered in ED",INDIRECT("'" &amp; $D$33 &amp; "'!$A$9:$AD$9"),0),FALSE)/VLOOKUP($B63,INDIRECT("'" &amp; $D$33 &amp; "'!$A$9:$AD$120"),MATCH("# of Records Reviewed (denominator):",INDIRECT("'" &amp; $D$33 &amp; "'!$A$9:$AD$9"),0),FALSE))))))</f>
        <v xml:space="preserve"> </v>
      </c>
      <c r="J63" s="53" t="str">
        <f ca="1">IF($B63=0," ",IF(LEFT(EDTC11516[[#Headers],[EnterQ7]],6)="EnterQ"," ",
IF((VLOOKUP($B63,INDIRECT("'"&amp;$D$33&amp;"'!$A$9:$AD$120"),MATCH("# of Records Reviewed (denominator):",INDIRECT("'" &amp; $D$33 &amp; "'!$A$9:$AD$9"),0),FALSE))="","N/A",
IF(VLOOKUP($B63,INDIRECT("'" &amp; $D$33 &amp; "'!$A$9:$AD$120"),MATCH("# of Records Reviewed (denominator):",INDIRECT("'" &amp; $D$33 &amp; "'!$A$9:$AD$9"),0),FALSE)="0","0 cases",
(VLOOKUP($B63,INDIRECT("'" &amp; $D$33 &amp; "'!$A$9:$AD$120"),MATCH("3. Medications Administered in ED",INDIRECT("'" &amp; $D$33 &amp; "'!$A$9:$AD$9"),0),FALSE)/VLOOKUP($B63,INDIRECT("'" &amp; $D$33 &amp; "'!$A$9:$AD$120"),MATCH("# of Records Reviewed (denominator):",INDIRECT("'" &amp; $D$33 &amp; "'!$A$9:$AD$9"),0),FALSE))))))</f>
        <v xml:space="preserve"> </v>
      </c>
      <c r="K63" s="53" t="str">
        <f ca="1">IF($B63=0," ",IF(LEFT(EDTC11516[[#Headers],[EnterQ8]],6)="EnterQ"," ",
IF((VLOOKUP($B63,INDIRECT("'"&amp;$D$33&amp;"'!$A$9:$AD$120"),MATCH("# of Records Reviewed (denominator):",INDIRECT("'" &amp; $D$33 &amp; "'!$A$9:$AD$9"),0),FALSE))="","N/A",
IF(VLOOKUP($B63,INDIRECT("'" &amp; $D$33 &amp; "'!$A$9:$AD$120"),MATCH("# of Records Reviewed (denominator):",INDIRECT("'" &amp; $D$33 &amp; "'!$A$9:$AD$9"),0),FALSE)="0","0 cases",
(VLOOKUP($B63,INDIRECT("'" &amp; $D$33 &amp; "'!$A$9:$AD$120"),MATCH("3. Medications Administered in ED",INDIRECT("'" &amp; $D$33 &amp; "'!$A$9:$AD$9"),0),FALSE)/VLOOKUP($B63,INDIRECT("'" &amp; $D$33 &amp; "'!$A$9:$AD$120"),MATCH("# of Records Reviewed (denominator):",INDIRECT("'" &amp; $D$33 &amp; "'!$A$9:$AD$9"),0),FALSE))))))</f>
        <v xml:space="preserve"> </v>
      </c>
    </row>
    <row r="64" spans="2:11" x14ac:dyDescent="0.25">
      <c r="B64" s="52">
        <f>IF('Update Master Hospital List'!D31=0,0,'Update Master Hospital List'!D31)</f>
        <v>0</v>
      </c>
      <c r="C64" s="52">
        <f>IF('Update Master Hospital List'!E31=0,0,'Update Master Hospital List'!E31)</f>
        <v>0</v>
      </c>
      <c r="D64" s="53" t="str">
        <f ca="1">IF($B64=0," ",IF(LEFT(EDTC11516[[#Headers],[EnterQ1]],6)="EnterQ"," ",
IF((VLOOKUP($B64,INDIRECT("'"&amp;$D$33&amp;"'!$A$9:$AD$120"),MATCH("# of Records Reviewed (denominator):",INDIRECT("'" &amp; $D$33 &amp; "'!$A$9:$AD$9"),0),FALSE))="","N/A",
IF(VLOOKUP($B64,INDIRECT("'" &amp; $D$33 &amp; "'!$A$9:$AD$120"),MATCH("# of Records Reviewed (denominator):",INDIRECT("'" &amp; $D$33 &amp; "'!$A$9:$AD$9"),0),FALSE)="0","0 cases",
(VLOOKUP($B64,INDIRECT("'" &amp; $D$33 &amp; "'!$A$9:$AD$120"),MATCH("3. Medications Administered in ED",INDIRECT("'" &amp; $D$33 &amp; "'!$A$9:$AD$9"),0),FALSE)/VLOOKUP($B64,INDIRECT("'" &amp; $D$33 &amp; "'!$A$9:$AD$120"),MATCH("# of Records Reviewed (denominator):",INDIRECT("'" &amp; $D$33 &amp; "'!$A$9:$AD$9"),0),FALSE))))))</f>
        <v xml:space="preserve"> </v>
      </c>
      <c r="E64" s="53" t="str">
        <f ca="1">IF($B64=0," ",IF(LEFT(EDTC11516[[#Headers],[EnterQ2]],6)="EnterQ"," ",
IF((VLOOKUP($B64,INDIRECT("'"&amp;$D$33&amp;"'!$A$9:$AD$120"),MATCH("# of Records Reviewed (denominator):",INDIRECT("'" &amp; $D$33 &amp; "'!$A$9:$AD$9"),0),FALSE))="","N/A",
IF(VLOOKUP($B64,INDIRECT("'" &amp; $D$33 &amp; "'!$A$9:$AD$120"),MATCH("# of Records Reviewed (denominator):",INDIRECT("'" &amp; $D$33 &amp; "'!$A$9:$AD$9"),0),FALSE)="0","0 cases",
(VLOOKUP($B64,INDIRECT("'" &amp; $D$33 &amp; "'!$A$9:$AD$120"),MATCH("3. Medications Administered in ED",INDIRECT("'" &amp; $D$33 &amp; "'!$A$9:$AD$9"),0),FALSE)/VLOOKUP($B64,INDIRECT("'" &amp; $D$33 &amp; "'!$A$9:$AD$120"),MATCH("# of Records Reviewed (denominator):",INDIRECT("'" &amp; $D$33 &amp; "'!$A$9:$AD$9"),0),FALSE))))))</f>
        <v xml:space="preserve"> </v>
      </c>
      <c r="F64" s="53" t="str">
        <f ca="1">IF($B64=0," ",IF(LEFT(EDTC11516[[#Headers],[EnterQ3]],6)="EnterQ"," ",
IF((VLOOKUP($B64,INDIRECT("'"&amp;$D$33&amp;"'!$A$9:$AD$120"),MATCH("# of Records Reviewed (denominator):",INDIRECT("'" &amp; $D$33 &amp; "'!$A$9:$AD$9"),0),FALSE))="","N/A",
IF(VLOOKUP($B64,INDIRECT("'" &amp; $D$33 &amp; "'!$A$9:$AD$120"),MATCH("# of Records Reviewed (denominator):",INDIRECT("'" &amp; $D$33 &amp; "'!$A$9:$AD$9"),0),FALSE)="0","0 cases",
(VLOOKUP($B64,INDIRECT("'" &amp; $D$33 &amp; "'!$A$9:$AD$120"),MATCH("3. Medications Administered in ED",INDIRECT("'" &amp; $D$33 &amp; "'!$A$9:$AD$9"),0),FALSE)/VLOOKUP($B64,INDIRECT("'" &amp; $D$33 &amp; "'!$A$9:$AD$120"),MATCH("# of Records Reviewed (denominator):",INDIRECT("'" &amp; $D$33 &amp; "'!$A$9:$AD$9"),0),FALSE))))))</f>
        <v xml:space="preserve"> </v>
      </c>
      <c r="G64" s="53" t="str">
        <f ca="1">IF($B64=0," ",IF(LEFT(EDTC11516[[#Headers],[EnterQ4]],6)="EnterQ"," ",
IF((VLOOKUP($B64,INDIRECT("'"&amp;$D$33&amp;"'!$A$9:$AD$120"),MATCH("# of Records Reviewed (denominator):",INDIRECT("'" &amp; $D$33 &amp; "'!$A$9:$AD$9"),0),FALSE))="","N/A",
IF(VLOOKUP($B64,INDIRECT("'" &amp; $D$33 &amp; "'!$A$9:$AD$120"),MATCH("# of Records Reviewed (denominator):",INDIRECT("'" &amp; $D$33 &amp; "'!$A$9:$AD$9"),0),FALSE)="0","0 cases",
(VLOOKUP($B64,INDIRECT("'" &amp; $D$33 &amp; "'!$A$9:$AD$120"),MATCH("3. Medications Administered in ED",INDIRECT("'" &amp; $D$33 &amp; "'!$A$9:$AD$9"),0),FALSE)/VLOOKUP($B64,INDIRECT("'" &amp; $D$33 &amp; "'!$A$9:$AD$120"),MATCH("# of Records Reviewed (denominator):",INDIRECT("'" &amp; $D$33 &amp; "'!$A$9:$AD$9"),0),FALSE))))))</f>
        <v xml:space="preserve"> </v>
      </c>
      <c r="H64" s="53" t="str">
        <f ca="1">IF($B64=0," ",IF(LEFT(EDTC11516[[#Headers],[EnterQ5]],6)="EnterQ"," ",
IF((VLOOKUP($B64,INDIRECT("'"&amp;$D$33&amp;"'!$A$9:$AD$120"),MATCH("# of Records Reviewed (denominator):",INDIRECT("'" &amp; $D$33 &amp; "'!$A$9:$AD$9"),0),FALSE))="","N/A",
IF(VLOOKUP($B64,INDIRECT("'" &amp; $D$33 &amp; "'!$A$9:$AD$120"),MATCH("# of Records Reviewed (denominator):",INDIRECT("'" &amp; $D$33 &amp; "'!$A$9:$AD$9"),0),FALSE)="0","0 cases",
(VLOOKUP($B64,INDIRECT("'" &amp; $D$33 &amp; "'!$A$9:$AD$120"),MATCH("3. Medications Administered in ED",INDIRECT("'" &amp; $D$33 &amp; "'!$A$9:$AD$9"),0),FALSE)/VLOOKUP($B64,INDIRECT("'" &amp; $D$33 &amp; "'!$A$9:$AD$120"),MATCH("# of Records Reviewed (denominator):",INDIRECT("'" &amp; $D$33 &amp; "'!$A$9:$AD$9"),0),FALSE))))))</f>
        <v xml:space="preserve"> </v>
      </c>
      <c r="I64" s="53" t="str">
        <f ca="1">IF($B64=0," ",IF(LEFT(EDTC11516[[#Headers],[EnterQ6]],6)="EnterQ"," ",
IF((VLOOKUP($B64,INDIRECT("'"&amp;$D$33&amp;"'!$A$9:$AD$120"),MATCH("# of Records Reviewed (denominator):",INDIRECT("'" &amp; $D$33 &amp; "'!$A$9:$AD$9"),0),FALSE))="","N/A",
IF(VLOOKUP($B64,INDIRECT("'" &amp; $D$33 &amp; "'!$A$9:$AD$120"),MATCH("# of Records Reviewed (denominator):",INDIRECT("'" &amp; $D$33 &amp; "'!$A$9:$AD$9"),0),FALSE)="0","0 cases",
(VLOOKUP($B64,INDIRECT("'" &amp; $D$33 &amp; "'!$A$9:$AD$120"),MATCH("3. Medications Administered in ED",INDIRECT("'" &amp; $D$33 &amp; "'!$A$9:$AD$9"),0),FALSE)/VLOOKUP($B64,INDIRECT("'" &amp; $D$33 &amp; "'!$A$9:$AD$120"),MATCH("# of Records Reviewed (denominator):",INDIRECT("'" &amp; $D$33 &amp; "'!$A$9:$AD$9"),0),FALSE))))))</f>
        <v xml:space="preserve"> </v>
      </c>
      <c r="J64" s="53" t="str">
        <f ca="1">IF($B64=0," ",IF(LEFT(EDTC11516[[#Headers],[EnterQ7]],6)="EnterQ"," ",
IF((VLOOKUP($B64,INDIRECT("'"&amp;$D$33&amp;"'!$A$9:$AD$120"),MATCH("# of Records Reviewed (denominator):",INDIRECT("'" &amp; $D$33 &amp; "'!$A$9:$AD$9"),0),FALSE))="","N/A",
IF(VLOOKUP($B64,INDIRECT("'" &amp; $D$33 &amp; "'!$A$9:$AD$120"),MATCH("# of Records Reviewed (denominator):",INDIRECT("'" &amp; $D$33 &amp; "'!$A$9:$AD$9"),0),FALSE)="0","0 cases",
(VLOOKUP($B64,INDIRECT("'" &amp; $D$33 &amp; "'!$A$9:$AD$120"),MATCH("3. Medications Administered in ED",INDIRECT("'" &amp; $D$33 &amp; "'!$A$9:$AD$9"),0),FALSE)/VLOOKUP($B64,INDIRECT("'" &amp; $D$33 &amp; "'!$A$9:$AD$120"),MATCH("# of Records Reviewed (denominator):",INDIRECT("'" &amp; $D$33 &amp; "'!$A$9:$AD$9"),0),FALSE))))))</f>
        <v xml:space="preserve"> </v>
      </c>
      <c r="K64" s="53" t="str">
        <f ca="1">IF($B64=0," ",IF(LEFT(EDTC11516[[#Headers],[EnterQ8]],6)="EnterQ"," ",
IF((VLOOKUP($B64,INDIRECT("'"&amp;$D$33&amp;"'!$A$9:$AD$120"),MATCH("# of Records Reviewed (denominator):",INDIRECT("'" &amp; $D$33 &amp; "'!$A$9:$AD$9"),0),FALSE))="","N/A",
IF(VLOOKUP($B64,INDIRECT("'" &amp; $D$33 &amp; "'!$A$9:$AD$120"),MATCH("# of Records Reviewed (denominator):",INDIRECT("'" &amp; $D$33 &amp; "'!$A$9:$AD$9"),0),FALSE)="0","0 cases",
(VLOOKUP($B64,INDIRECT("'" &amp; $D$33 &amp; "'!$A$9:$AD$120"),MATCH("3. Medications Administered in ED",INDIRECT("'" &amp; $D$33 &amp; "'!$A$9:$AD$9"),0),FALSE)/VLOOKUP($B64,INDIRECT("'" &amp; $D$33 &amp; "'!$A$9:$AD$120"),MATCH("# of Records Reviewed (denominator):",INDIRECT("'" &amp; $D$33 &amp; "'!$A$9:$AD$9"),0),FALSE))))))</f>
        <v xml:space="preserve"> </v>
      </c>
    </row>
    <row r="65" spans="2:11" x14ac:dyDescent="0.25">
      <c r="B65" s="52">
        <f>IF('Update Master Hospital List'!D32=0,0,'Update Master Hospital List'!D32)</f>
        <v>0</v>
      </c>
      <c r="C65" s="52">
        <f>IF('Update Master Hospital List'!E32=0,0,'Update Master Hospital List'!E32)</f>
        <v>0</v>
      </c>
      <c r="D65" s="53" t="str">
        <f ca="1">IF($B65=0," ",IF(LEFT(EDTC11516[[#Headers],[EnterQ1]],6)="EnterQ"," ",
IF((VLOOKUP($B65,INDIRECT("'"&amp;$D$33&amp;"'!$A$9:$AD$120"),MATCH("# of Records Reviewed (denominator):",INDIRECT("'" &amp; $D$33 &amp; "'!$A$9:$AD$9"),0),FALSE))="","N/A",
IF(VLOOKUP($B65,INDIRECT("'" &amp; $D$33 &amp; "'!$A$9:$AD$120"),MATCH("# of Records Reviewed (denominator):",INDIRECT("'" &amp; $D$33 &amp; "'!$A$9:$AD$9"),0),FALSE)="0","0 cases",
(VLOOKUP($B65,INDIRECT("'" &amp; $D$33 &amp; "'!$A$9:$AD$120"),MATCH("3. Medications Administered in ED",INDIRECT("'" &amp; $D$33 &amp; "'!$A$9:$AD$9"),0),FALSE)/VLOOKUP($B65,INDIRECT("'" &amp; $D$33 &amp; "'!$A$9:$AD$120"),MATCH("# of Records Reviewed (denominator):",INDIRECT("'" &amp; $D$33 &amp; "'!$A$9:$AD$9"),0),FALSE))))))</f>
        <v xml:space="preserve"> </v>
      </c>
      <c r="E65" s="53" t="str">
        <f ca="1">IF($B65=0," ",IF(LEFT(EDTC11516[[#Headers],[EnterQ2]],6)="EnterQ"," ",
IF((VLOOKUP($B65,INDIRECT("'"&amp;$D$33&amp;"'!$A$9:$AD$120"),MATCH("# of Records Reviewed (denominator):",INDIRECT("'" &amp; $D$33 &amp; "'!$A$9:$AD$9"),0),FALSE))="","N/A",
IF(VLOOKUP($B65,INDIRECT("'" &amp; $D$33 &amp; "'!$A$9:$AD$120"),MATCH("# of Records Reviewed (denominator):",INDIRECT("'" &amp; $D$33 &amp; "'!$A$9:$AD$9"),0),FALSE)="0","0 cases",
(VLOOKUP($B65,INDIRECT("'" &amp; $D$33 &amp; "'!$A$9:$AD$120"),MATCH("3. Medications Administered in ED",INDIRECT("'" &amp; $D$33 &amp; "'!$A$9:$AD$9"),0),FALSE)/VLOOKUP($B65,INDIRECT("'" &amp; $D$33 &amp; "'!$A$9:$AD$120"),MATCH("# of Records Reviewed (denominator):",INDIRECT("'" &amp; $D$33 &amp; "'!$A$9:$AD$9"),0),FALSE))))))</f>
        <v xml:space="preserve"> </v>
      </c>
      <c r="F65" s="53" t="str">
        <f ca="1">IF($B65=0," ",IF(LEFT(EDTC11516[[#Headers],[EnterQ3]],6)="EnterQ"," ",
IF((VLOOKUP($B65,INDIRECT("'"&amp;$D$33&amp;"'!$A$9:$AD$120"),MATCH("# of Records Reviewed (denominator):",INDIRECT("'" &amp; $D$33 &amp; "'!$A$9:$AD$9"),0),FALSE))="","N/A",
IF(VLOOKUP($B65,INDIRECT("'" &amp; $D$33 &amp; "'!$A$9:$AD$120"),MATCH("# of Records Reviewed (denominator):",INDIRECT("'" &amp; $D$33 &amp; "'!$A$9:$AD$9"),0),FALSE)="0","0 cases",
(VLOOKUP($B65,INDIRECT("'" &amp; $D$33 &amp; "'!$A$9:$AD$120"),MATCH("3. Medications Administered in ED",INDIRECT("'" &amp; $D$33 &amp; "'!$A$9:$AD$9"),0),FALSE)/VLOOKUP($B65,INDIRECT("'" &amp; $D$33 &amp; "'!$A$9:$AD$120"),MATCH("# of Records Reviewed (denominator):",INDIRECT("'" &amp; $D$33 &amp; "'!$A$9:$AD$9"),0),FALSE))))))</f>
        <v xml:space="preserve"> </v>
      </c>
      <c r="G65" s="53" t="str">
        <f ca="1">IF($B65=0," ",IF(LEFT(EDTC11516[[#Headers],[EnterQ4]],6)="EnterQ"," ",
IF((VLOOKUP($B65,INDIRECT("'"&amp;$D$33&amp;"'!$A$9:$AD$120"),MATCH("# of Records Reviewed (denominator):",INDIRECT("'" &amp; $D$33 &amp; "'!$A$9:$AD$9"),0),FALSE))="","N/A",
IF(VLOOKUP($B65,INDIRECT("'" &amp; $D$33 &amp; "'!$A$9:$AD$120"),MATCH("# of Records Reviewed (denominator):",INDIRECT("'" &amp; $D$33 &amp; "'!$A$9:$AD$9"),0),FALSE)="0","0 cases",
(VLOOKUP($B65,INDIRECT("'" &amp; $D$33 &amp; "'!$A$9:$AD$120"),MATCH("3. Medications Administered in ED",INDIRECT("'" &amp; $D$33 &amp; "'!$A$9:$AD$9"),0),FALSE)/VLOOKUP($B65,INDIRECT("'" &amp; $D$33 &amp; "'!$A$9:$AD$120"),MATCH("# of Records Reviewed (denominator):",INDIRECT("'" &amp; $D$33 &amp; "'!$A$9:$AD$9"),0),FALSE))))))</f>
        <v xml:space="preserve"> </v>
      </c>
      <c r="H65" s="53" t="str">
        <f ca="1">IF($B65=0," ",IF(LEFT(EDTC11516[[#Headers],[EnterQ5]],6)="EnterQ"," ",
IF((VLOOKUP($B65,INDIRECT("'"&amp;$D$33&amp;"'!$A$9:$AD$120"),MATCH("# of Records Reviewed (denominator):",INDIRECT("'" &amp; $D$33 &amp; "'!$A$9:$AD$9"),0),FALSE))="","N/A",
IF(VLOOKUP($B65,INDIRECT("'" &amp; $D$33 &amp; "'!$A$9:$AD$120"),MATCH("# of Records Reviewed (denominator):",INDIRECT("'" &amp; $D$33 &amp; "'!$A$9:$AD$9"),0),FALSE)="0","0 cases",
(VLOOKUP($B65,INDIRECT("'" &amp; $D$33 &amp; "'!$A$9:$AD$120"),MATCH("3. Medications Administered in ED",INDIRECT("'" &amp; $D$33 &amp; "'!$A$9:$AD$9"),0),FALSE)/VLOOKUP($B65,INDIRECT("'" &amp; $D$33 &amp; "'!$A$9:$AD$120"),MATCH("# of Records Reviewed (denominator):",INDIRECT("'" &amp; $D$33 &amp; "'!$A$9:$AD$9"),0),FALSE))))))</f>
        <v xml:space="preserve"> </v>
      </c>
      <c r="I65" s="53" t="str">
        <f ca="1">IF($B65=0," ",IF(LEFT(EDTC11516[[#Headers],[EnterQ6]],6)="EnterQ"," ",
IF((VLOOKUP($B65,INDIRECT("'"&amp;$D$33&amp;"'!$A$9:$AD$120"),MATCH("# of Records Reviewed (denominator):",INDIRECT("'" &amp; $D$33 &amp; "'!$A$9:$AD$9"),0),FALSE))="","N/A",
IF(VLOOKUP($B65,INDIRECT("'" &amp; $D$33 &amp; "'!$A$9:$AD$120"),MATCH("# of Records Reviewed (denominator):",INDIRECT("'" &amp; $D$33 &amp; "'!$A$9:$AD$9"),0),FALSE)="0","0 cases",
(VLOOKUP($B65,INDIRECT("'" &amp; $D$33 &amp; "'!$A$9:$AD$120"),MATCH("3. Medications Administered in ED",INDIRECT("'" &amp; $D$33 &amp; "'!$A$9:$AD$9"),0),FALSE)/VLOOKUP($B65,INDIRECT("'" &amp; $D$33 &amp; "'!$A$9:$AD$120"),MATCH("# of Records Reviewed (denominator):",INDIRECT("'" &amp; $D$33 &amp; "'!$A$9:$AD$9"),0),FALSE))))))</f>
        <v xml:space="preserve"> </v>
      </c>
      <c r="J65" s="53" t="str">
        <f ca="1">IF($B65=0," ",IF(LEFT(EDTC11516[[#Headers],[EnterQ7]],6)="EnterQ"," ",
IF((VLOOKUP($B65,INDIRECT("'"&amp;$D$33&amp;"'!$A$9:$AD$120"),MATCH("# of Records Reviewed (denominator):",INDIRECT("'" &amp; $D$33 &amp; "'!$A$9:$AD$9"),0),FALSE))="","N/A",
IF(VLOOKUP($B65,INDIRECT("'" &amp; $D$33 &amp; "'!$A$9:$AD$120"),MATCH("# of Records Reviewed (denominator):",INDIRECT("'" &amp; $D$33 &amp; "'!$A$9:$AD$9"),0),FALSE)="0","0 cases",
(VLOOKUP($B65,INDIRECT("'" &amp; $D$33 &amp; "'!$A$9:$AD$120"),MATCH("3. Medications Administered in ED",INDIRECT("'" &amp; $D$33 &amp; "'!$A$9:$AD$9"),0),FALSE)/VLOOKUP($B65,INDIRECT("'" &amp; $D$33 &amp; "'!$A$9:$AD$120"),MATCH("# of Records Reviewed (denominator):",INDIRECT("'" &amp; $D$33 &amp; "'!$A$9:$AD$9"),0),FALSE))))))</f>
        <v xml:space="preserve"> </v>
      </c>
      <c r="K65" s="53" t="str">
        <f ca="1">IF($B65=0," ",IF(LEFT(EDTC11516[[#Headers],[EnterQ8]],6)="EnterQ"," ",
IF((VLOOKUP($B65,INDIRECT("'"&amp;$D$33&amp;"'!$A$9:$AD$120"),MATCH("# of Records Reviewed (denominator):",INDIRECT("'" &amp; $D$33 &amp; "'!$A$9:$AD$9"),0),FALSE))="","N/A",
IF(VLOOKUP($B65,INDIRECT("'" &amp; $D$33 &amp; "'!$A$9:$AD$120"),MATCH("# of Records Reviewed (denominator):",INDIRECT("'" &amp; $D$33 &amp; "'!$A$9:$AD$9"),0),FALSE)="0","0 cases",
(VLOOKUP($B65,INDIRECT("'" &amp; $D$33 &amp; "'!$A$9:$AD$120"),MATCH("3. Medications Administered in ED",INDIRECT("'" &amp; $D$33 &amp; "'!$A$9:$AD$9"),0),FALSE)/VLOOKUP($B65,INDIRECT("'" &amp; $D$33 &amp; "'!$A$9:$AD$120"),MATCH("# of Records Reviewed (denominator):",INDIRECT("'" &amp; $D$33 &amp; "'!$A$9:$AD$9"),0),FALSE))))))</f>
        <v xml:space="preserve"> </v>
      </c>
    </row>
    <row r="66" spans="2:11" x14ac:dyDescent="0.25">
      <c r="B66" s="52">
        <f>IF('Update Master Hospital List'!D33=0,0,'Update Master Hospital List'!D33)</f>
        <v>0</v>
      </c>
      <c r="C66" s="52">
        <f>IF('Update Master Hospital List'!E33=0,0,'Update Master Hospital List'!E33)</f>
        <v>0</v>
      </c>
      <c r="D66" s="53" t="str">
        <f ca="1">IF($B66=0," ",IF(LEFT(EDTC11516[[#Headers],[EnterQ1]],6)="EnterQ"," ",
IF((VLOOKUP($B66,INDIRECT("'"&amp;$D$33&amp;"'!$A$9:$AD$120"),MATCH("# of Records Reviewed (denominator):",INDIRECT("'" &amp; $D$33 &amp; "'!$A$9:$AD$9"),0),FALSE))="","N/A",
IF(VLOOKUP($B66,INDIRECT("'" &amp; $D$33 &amp; "'!$A$9:$AD$120"),MATCH("# of Records Reviewed (denominator):",INDIRECT("'" &amp; $D$33 &amp; "'!$A$9:$AD$9"),0),FALSE)="0","0 cases",
(VLOOKUP($B66,INDIRECT("'" &amp; $D$33 &amp; "'!$A$9:$AD$120"),MATCH("3. Medications Administered in ED",INDIRECT("'" &amp; $D$33 &amp; "'!$A$9:$AD$9"),0),FALSE)/VLOOKUP($B66,INDIRECT("'" &amp; $D$33 &amp; "'!$A$9:$AD$120"),MATCH("# of Records Reviewed (denominator):",INDIRECT("'" &amp; $D$33 &amp; "'!$A$9:$AD$9"),0),FALSE))))))</f>
        <v xml:space="preserve"> </v>
      </c>
      <c r="E66" s="53" t="str">
        <f ca="1">IF($B66=0," ",IF(LEFT(EDTC11516[[#Headers],[EnterQ2]],6)="EnterQ"," ",
IF((VLOOKUP($B66,INDIRECT("'"&amp;$D$33&amp;"'!$A$9:$AD$120"),MATCH("# of Records Reviewed (denominator):",INDIRECT("'" &amp; $D$33 &amp; "'!$A$9:$AD$9"),0),FALSE))="","N/A",
IF(VLOOKUP($B66,INDIRECT("'" &amp; $D$33 &amp; "'!$A$9:$AD$120"),MATCH("# of Records Reviewed (denominator):",INDIRECT("'" &amp; $D$33 &amp; "'!$A$9:$AD$9"),0),FALSE)="0","0 cases",
(VLOOKUP($B66,INDIRECT("'" &amp; $D$33 &amp; "'!$A$9:$AD$120"),MATCH("3. Medications Administered in ED",INDIRECT("'" &amp; $D$33 &amp; "'!$A$9:$AD$9"),0),FALSE)/VLOOKUP($B66,INDIRECT("'" &amp; $D$33 &amp; "'!$A$9:$AD$120"),MATCH("# of Records Reviewed (denominator):",INDIRECT("'" &amp; $D$33 &amp; "'!$A$9:$AD$9"),0),FALSE))))))</f>
        <v xml:space="preserve"> </v>
      </c>
      <c r="F66" s="53" t="str">
        <f ca="1">IF($B66=0," ",IF(LEFT(EDTC11516[[#Headers],[EnterQ3]],6)="EnterQ"," ",
IF((VLOOKUP($B66,INDIRECT("'"&amp;$D$33&amp;"'!$A$9:$AD$120"),MATCH("# of Records Reviewed (denominator):",INDIRECT("'" &amp; $D$33 &amp; "'!$A$9:$AD$9"),0),FALSE))="","N/A",
IF(VLOOKUP($B66,INDIRECT("'" &amp; $D$33 &amp; "'!$A$9:$AD$120"),MATCH("# of Records Reviewed (denominator):",INDIRECT("'" &amp; $D$33 &amp; "'!$A$9:$AD$9"),0),FALSE)="0","0 cases",
(VLOOKUP($B66,INDIRECT("'" &amp; $D$33 &amp; "'!$A$9:$AD$120"),MATCH("3. Medications Administered in ED",INDIRECT("'" &amp; $D$33 &amp; "'!$A$9:$AD$9"),0),FALSE)/VLOOKUP($B66,INDIRECT("'" &amp; $D$33 &amp; "'!$A$9:$AD$120"),MATCH("# of Records Reviewed (denominator):",INDIRECT("'" &amp; $D$33 &amp; "'!$A$9:$AD$9"),0),FALSE))))))</f>
        <v xml:space="preserve"> </v>
      </c>
      <c r="G66" s="53" t="str">
        <f ca="1">IF($B66=0," ",IF(LEFT(EDTC11516[[#Headers],[EnterQ4]],6)="EnterQ"," ",
IF((VLOOKUP($B66,INDIRECT("'"&amp;$D$33&amp;"'!$A$9:$AD$120"),MATCH("# of Records Reviewed (denominator):",INDIRECT("'" &amp; $D$33 &amp; "'!$A$9:$AD$9"),0),FALSE))="","N/A",
IF(VLOOKUP($B66,INDIRECT("'" &amp; $D$33 &amp; "'!$A$9:$AD$120"),MATCH("# of Records Reviewed (denominator):",INDIRECT("'" &amp; $D$33 &amp; "'!$A$9:$AD$9"),0),FALSE)="0","0 cases",
(VLOOKUP($B66,INDIRECT("'" &amp; $D$33 &amp; "'!$A$9:$AD$120"),MATCH("3. Medications Administered in ED",INDIRECT("'" &amp; $D$33 &amp; "'!$A$9:$AD$9"),0),FALSE)/VLOOKUP($B66,INDIRECT("'" &amp; $D$33 &amp; "'!$A$9:$AD$120"),MATCH("# of Records Reviewed (denominator):",INDIRECT("'" &amp; $D$33 &amp; "'!$A$9:$AD$9"),0),FALSE))))))</f>
        <v xml:space="preserve"> </v>
      </c>
      <c r="H66" s="53" t="str">
        <f ca="1">IF($B66=0," ",IF(LEFT(EDTC11516[[#Headers],[EnterQ5]],6)="EnterQ"," ",
IF((VLOOKUP($B66,INDIRECT("'"&amp;$D$33&amp;"'!$A$9:$AD$120"),MATCH("# of Records Reviewed (denominator):",INDIRECT("'" &amp; $D$33 &amp; "'!$A$9:$AD$9"),0),FALSE))="","N/A",
IF(VLOOKUP($B66,INDIRECT("'" &amp; $D$33 &amp; "'!$A$9:$AD$120"),MATCH("# of Records Reviewed (denominator):",INDIRECT("'" &amp; $D$33 &amp; "'!$A$9:$AD$9"),0),FALSE)="0","0 cases",
(VLOOKUP($B66,INDIRECT("'" &amp; $D$33 &amp; "'!$A$9:$AD$120"),MATCH("3. Medications Administered in ED",INDIRECT("'" &amp; $D$33 &amp; "'!$A$9:$AD$9"),0),FALSE)/VLOOKUP($B66,INDIRECT("'" &amp; $D$33 &amp; "'!$A$9:$AD$120"),MATCH("# of Records Reviewed (denominator):",INDIRECT("'" &amp; $D$33 &amp; "'!$A$9:$AD$9"),0),FALSE))))))</f>
        <v xml:space="preserve"> </v>
      </c>
      <c r="I66" s="53" t="str">
        <f ca="1">IF($B66=0," ",IF(LEFT(EDTC11516[[#Headers],[EnterQ6]],6)="EnterQ"," ",
IF((VLOOKUP($B66,INDIRECT("'"&amp;$D$33&amp;"'!$A$9:$AD$120"),MATCH("# of Records Reviewed (denominator):",INDIRECT("'" &amp; $D$33 &amp; "'!$A$9:$AD$9"),0),FALSE))="","N/A",
IF(VLOOKUP($B66,INDIRECT("'" &amp; $D$33 &amp; "'!$A$9:$AD$120"),MATCH("# of Records Reviewed (denominator):",INDIRECT("'" &amp; $D$33 &amp; "'!$A$9:$AD$9"),0),FALSE)="0","0 cases",
(VLOOKUP($B66,INDIRECT("'" &amp; $D$33 &amp; "'!$A$9:$AD$120"),MATCH("3. Medications Administered in ED",INDIRECT("'" &amp; $D$33 &amp; "'!$A$9:$AD$9"),0),FALSE)/VLOOKUP($B66,INDIRECT("'" &amp; $D$33 &amp; "'!$A$9:$AD$120"),MATCH("# of Records Reviewed (denominator):",INDIRECT("'" &amp; $D$33 &amp; "'!$A$9:$AD$9"),0),FALSE))))))</f>
        <v xml:space="preserve"> </v>
      </c>
      <c r="J66" s="53" t="str">
        <f ca="1">IF($B66=0," ",IF(LEFT(EDTC11516[[#Headers],[EnterQ7]],6)="EnterQ"," ",
IF((VLOOKUP($B66,INDIRECT("'"&amp;$D$33&amp;"'!$A$9:$AD$120"),MATCH("# of Records Reviewed (denominator):",INDIRECT("'" &amp; $D$33 &amp; "'!$A$9:$AD$9"),0),FALSE))="","N/A",
IF(VLOOKUP($B66,INDIRECT("'" &amp; $D$33 &amp; "'!$A$9:$AD$120"),MATCH("# of Records Reviewed (denominator):",INDIRECT("'" &amp; $D$33 &amp; "'!$A$9:$AD$9"),0),FALSE)="0","0 cases",
(VLOOKUP($B66,INDIRECT("'" &amp; $D$33 &amp; "'!$A$9:$AD$120"),MATCH("3. Medications Administered in ED",INDIRECT("'" &amp; $D$33 &amp; "'!$A$9:$AD$9"),0),FALSE)/VLOOKUP($B66,INDIRECT("'" &amp; $D$33 &amp; "'!$A$9:$AD$120"),MATCH("# of Records Reviewed (denominator):",INDIRECT("'" &amp; $D$33 &amp; "'!$A$9:$AD$9"),0),FALSE))))))</f>
        <v xml:space="preserve"> </v>
      </c>
      <c r="K66" s="53" t="str">
        <f ca="1">IF($B66=0," ",IF(LEFT(EDTC11516[[#Headers],[EnterQ8]],6)="EnterQ"," ",
IF((VLOOKUP($B66,INDIRECT("'"&amp;$D$33&amp;"'!$A$9:$AD$120"),MATCH("# of Records Reviewed (denominator):",INDIRECT("'" &amp; $D$33 &amp; "'!$A$9:$AD$9"),0),FALSE))="","N/A",
IF(VLOOKUP($B66,INDIRECT("'" &amp; $D$33 &amp; "'!$A$9:$AD$120"),MATCH("# of Records Reviewed (denominator):",INDIRECT("'" &amp; $D$33 &amp; "'!$A$9:$AD$9"),0),FALSE)="0","0 cases",
(VLOOKUP($B66,INDIRECT("'" &amp; $D$33 &amp; "'!$A$9:$AD$120"),MATCH("3. Medications Administered in ED",INDIRECT("'" &amp; $D$33 &amp; "'!$A$9:$AD$9"),0),FALSE)/VLOOKUP($B66,INDIRECT("'" &amp; $D$33 &amp; "'!$A$9:$AD$120"),MATCH("# of Records Reviewed (denominator):",INDIRECT("'" &amp; $D$33 &amp; "'!$A$9:$AD$9"),0),FALSE))))))</f>
        <v xml:space="preserve"> </v>
      </c>
    </row>
    <row r="67" spans="2:11" x14ac:dyDescent="0.25">
      <c r="B67" s="52">
        <f>IF('Update Master Hospital List'!D34=0,0,'Update Master Hospital List'!D34)</f>
        <v>0</v>
      </c>
      <c r="C67" s="52">
        <f>IF('Update Master Hospital List'!E34=0,0,'Update Master Hospital List'!E34)</f>
        <v>0</v>
      </c>
      <c r="D67" s="53" t="str">
        <f ca="1">IF($B67=0," ",IF(LEFT(EDTC11516[[#Headers],[EnterQ1]],6)="EnterQ"," ",
IF((VLOOKUP($B67,INDIRECT("'"&amp;$D$33&amp;"'!$A$9:$AD$120"),MATCH("# of Records Reviewed (denominator):",INDIRECT("'" &amp; $D$33 &amp; "'!$A$9:$AD$9"),0),FALSE))="","N/A",
IF(VLOOKUP($B67,INDIRECT("'" &amp; $D$33 &amp; "'!$A$9:$AD$120"),MATCH("# of Records Reviewed (denominator):",INDIRECT("'" &amp; $D$33 &amp; "'!$A$9:$AD$9"),0),FALSE)="0","0 cases",
(VLOOKUP($B67,INDIRECT("'" &amp; $D$33 &amp; "'!$A$9:$AD$120"),MATCH("3. Medications Administered in ED",INDIRECT("'" &amp; $D$33 &amp; "'!$A$9:$AD$9"),0),FALSE)/VLOOKUP($B67,INDIRECT("'" &amp; $D$33 &amp; "'!$A$9:$AD$120"),MATCH("# of Records Reviewed (denominator):",INDIRECT("'" &amp; $D$33 &amp; "'!$A$9:$AD$9"),0),FALSE))))))</f>
        <v xml:space="preserve"> </v>
      </c>
      <c r="E67" s="53" t="str">
        <f ca="1">IF($B67=0," ",IF(LEFT(EDTC11516[[#Headers],[EnterQ2]],6)="EnterQ"," ",
IF((VLOOKUP($B67,INDIRECT("'"&amp;$D$33&amp;"'!$A$9:$AD$120"),MATCH("# of Records Reviewed (denominator):",INDIRECT("'" &amp; $D$33 &amp; "'!$A$9:$AD$9"),0),FALSE))="","N/A",
IF(VLOOKUP($B67,INDIRECT("'" &amp; $D$33 &amp; "'!$A$9:$AD$120"),MATCH("# of Records Reviewed (denominator):",INDIRECT("'" &amp; $D$33 &amp; "'!$A$9:$AD$9"),0),FALSE)="0","0 cases",
(VLOOKUP($B67,INDIRECT("'" &amp; $D$33 &amp; "'!$A$9:$AD$120"),MATCH("3. Medications Administered in ED",INDIRECT("'" &amp; $D$33 &amp; "'!$A$9:$AD$9"),0),FALSE)/VLOOKUP($B67,INDIRECT("'" &amp; $D$33 &amp; "'!$A$9:$AD$120"),MATCH("# of Records Reviewed (denominator):",INDIRECT("'" &amp; $D$33 &amp; "'!$A$9:$AD$9"),0),FALSE))))))</f>
        <v xml:space="preserve"> </v>
      </c>
      <c r="F67" s="53" t="str">
        <f ca="1">IF($B67=0," ",IF(LEFT(EDTC11516[[#Headers],[EnterQ3]],6)="EnterQ"," ",
IF((VLOOKUP($B67,INDIRECT("'"&amp;$D$33&amp;"'!$A$9:$AD$120"),MATCH("# of Records Reviewed (denominator):",INDIRECT("'" &amp; $D$33 &amp; "'!$A$9:$AD$9"),0),FALSE))="","N/A",
IF(VLOOKUP($B67,INDIRECT("'" &amp; $D$33 &amp; "'!$A$9:$AD$120"),MATCH("# of Records Reviewed (denominator):",INDIRECT("'" &amp; $D$33 &amp; "'!$A$9:$AD$9"),0),FALSE)="0","0 cases",
(VLOOKUP($B67,INDIRECT("'" &amp; $D$33 &amp; "'!$A$9:$AD$120"),MATCH("3. Medications Administered in ED",INDIRECT("'" &amp; $D$33 &amp; "'!$A$9:$AD$9"),0),FALSE)/VLOOKUP($B67,INDIRECT("'" &amp; $D$33 &amp; "'!$A$9:$AD$120"),MATCH("# of Records Reviewed (denominator):",INDIRECT("'" &amp; $D$33 &amp; "'!$A$9:$AD$9"),0),FALSE))))))</f>
        <v xml:space="preserve"> </v>
      </c>
      <c r="G67" s="53" t="str">
        <f ca="1">IF($B67=0," ",IF(LEFT(EDTC11516[[#Headers],[EnterQ4]],6)="EnterQ"," ",
IF((VLOOKUP($B67,INDIRECT("'"&amp;$D$33&amp;"'!$A$9:$AD$120"),MATCH("# of Records Reviewed (denominator):",INDIRECT("'" &amp; $D$33 &amp; "'!$A$9:$AD$9"),0),FALSE))="","N/A",
IF(VLOOKUP($B67,INDIRECT("'" &amp; $D$33 &amp; "'!$A$9:$AD$120"),MATCH("# of Records Reviewed (denominator):",INDIRECT("'" &amp; $D$33 &amp; "'!$A$9:$AD$9"),0),FALSE)="0","0 cases",
(VLOOKUP($B67,INDIRECT("'" &amp; $D$33 &amp; "'!$A$9:$AD$120"),MATCH("3. Medications Administered in ED",INDIRECT("'" &amp; $D$33 &amp; "'!$A$9:$AD$9"),0),FALSE)/VLOOKUP($B67,INDIRECT("'" &amp; $D$33 &amp; "'!$A$9:$AD$120"),MATCH("# of Records Reviewed (denominator):",INDIRECT("'" &amp; $D$33 &amp; "'!$A$9:$AD$9"),0),FALSE))))))</f>
        <v xml:space="preserve"> </v>
      </c>
      <c r="H67" s="53" t="str">
        <f ca="1">IF($B67=0," ",IF(LEFT(EDTC11516[[#Headers],[EnterQ5]],6)="EnterQ"," ",
IF((VLOOKUP($B67,INDIRECT("'"&amp;$D$33&amp;"'!$A$9:$AD$120"),MATCH("# of Records Reviewed (denominator):",INDIRECT("'" &amp; $D$33 &amp; "'!$A$9:$AD$9"),0),FALSE))="","N/A",
IF(VLOOKUP($B67,INDIRECT("'" &amp; $D$33 &amp; "'!$A$9:$AD$120"),MATCH("# of Records Reviewed (denominator):",INDIRECT("'" &amp; $D$33 &amp; "'!$A$9:$AD$9"),0),FALSE)="0","0 cases",
(VLOOKUP($B67,INDIRECT("'" &amp; $D$33 &amp; "'!$A$9:$AD$120"),MATCH("3. Medications Administered in ED",INDIRECT("'" &amp; $D$33 &amp; "'!$A$9:$AD$9"),0),FALSE)/VLOOKUP($B67,INDIRECT("'" &amp; $D$33 &amp; "'!$A$9:$AD$120"),MATCH("# of Records Reviewed (denominator):",INDIRECT("'" &amp; $D$33 &amp; "'!$A$9:$AD$9"),0),FALSE))))))</f>
        <v xml:space="preserve"> </v>
      </c>
      <c r="I67" s="53" t="str">
        <f ca="1">IF($B67=0," ",IF(LEFT(EDTC11516[[#Headers],[EnterQ6]],6)="EnterQ"," ",
IF((VLOOKUP($B67,INDIRECT("'"&amp;$D$33&amp;"'!$A$9:$AD$120"),MATCH("# of Records Reviewed (denominator):",INDIRECT("'" &amp; $D$33 &amp; "'!$A$9:$AD$9"),0),FALSE))="","N/A",
IF(VLOOKUP($B67,INDIRECT("'" &amp; $D$33 &amp; "'!$A$9:$AD$120"),MATCH("# of Records Reviewed (denominator):",INDIRECT("'" &amp; $D$33 &amp; "'!$A$9:$AD$9"),0),FALSE)="0","0 cases",
(VLOOKUP($B67,INDIRECT("'" &amp; $D$33 &amp; "'!$A$9:$AD$120"),MATCH("3. Medications Administered in ED",INDIRECT("'" &amp; $D$33 &amp; "'!$A$9:$AD$9"),0),FALSE)/VLOOKUP($B67,INDIRECT("'" &amp; $D$33 &amp; "'!$A$9:$AD$120"),MATCH("# of Records Reviewed (denominator):",INDIRECT("'" &amp; $D$33 &amp; "'!$A$9:$AD$9"),0),FALSE))))))</f>
        <v xml:space="preserve"> </v>
      </c>
      <c r="J67" s="53" t="str">
        <f ca="1">IF($B67=0," ",IF(LEFT(EDTC11516[[#Headers],[EnterQ7]],6)="EnterQ"," ",
IF((VLOOKUP($B67,INDIRECT("'"&amp;$D$33&amp;"'!$A$9:$AD$120"),MATCH("# of Records Reviewed (denominator):",INDIRECT("'" &amp; $D$33 &amp; "'!$A$9:$AD$9"),0),FALSE))="","N/A",
IF(VLOOKUP($B67,INDIRECT("'" &amp; $D$33 &amp; "'!$A$9:$AD$120"),MATCH("# of Records Reviewed (denominator):",INDIRECT("'" &amp; $D$33 &amp; "'!$A$9:$AD$9"),0),FALSE)="0","0 cases",
(VLOOKUP($B67,INDIRECT("'" &amp; $D$33 &amp; "'!$A$9:$AD$120"),MATCH("3. Medications Administered in ED",INDIRECT("'" &amp; $D$33 &amp; "'!$A$9:$AD$9"),0),FALSE)/VLOOKUP($B67,INDIRECT("'" &amp; $D$33 &amp; "'!$A$9:$AD$120"),MATCH("# of Records Reviewed (denominator):",INDIRECT("'" &amp; $D$33 &amp; "'!$A$9:$AD$9"),0),FALSE))))))</f>
        <v xml:space="preserve"> </v>
      </c>
      <c r="K67" s="53" t="str">
        <f ca="1">IF($B67=0," ",IF(LEFT(EDTC11516[[#Headers],[EnterQ8]],6)="EnterQ"," ",
IF((VLOOKUP($B67,INDIRECT("'"&amp;$D$33&amp;"'!$A$9:$AD$120"),MATCH("# of Records Reviewed (denominator):",INDIRECT("'" &amp; $D$33 &amp; "'!$A$9:$AD$9"),0),FALSE))="","N/A",
IF(VLOOKUP($B67,INDIRECT("'" &amp; $D$33 &amp; "'!$A$9:$AD$120"),MATCH("# of Records Reviewed (denominator):",INDIRECT("'" &amp; $D$33 &amp; "'!$A$9:$AD$9"),0),FALSE)="0","0 cases",
(VLOOKUP($B67,INDIRECT("'" &amp; $D$33 &amp; "'!$A$9:$AD$120"),MATCH("3. Medications Administered in ED",INDIRECT("'" &amp; $D$33 &amp; "'!$A$9:$AD$9"),0),FALSE)/VLOOKUP($B67,INDIRECT("'" &amp; $D$33 &amp; "'!$A$9:$AD$120"),MATCH("# of Records Reviewed (denominator):",INDIRECT("'" &amp; $D$33 &amp; "'!$A$9:$AD$9"),0),FALSE))))))</f>
        <v xml:space="preserve"> </v>
      </c>
    </row>
    <row r="68" spans="2:11" x14ac:dyDescent="0.25">
      <c r="B68" s="52">
        <f>IF('Update Master Hospital List'!D35=0,0,'Update Master Hospital List'!D35)</f>
        <v>0</v>
      </c>
      <c r="C68" s="52">
        <f>IF('Update Master Hospital List'!E35=0,0,'Update Master Hospital List'!E35)</f>
        <v>0</v>
      </c>
      <c r="D68" s="53" t="str">
        <f ca="1">IF($B68=0," ",IF(LEFT(EDTC11516[[#Headers],[EnterQ1]],6)="EnterQ"," ",
IF((VLOOKUP($B68,INDIRECT("'"&amp;$D$33&amp;"'!$A$9:$AD$120"),MATCH("# of Records Reviewed (denominator):",INDIRECT("'" &amp; $D$33 &amp; "'!$A$9:$AD$9"),0),FALSE))="","N/A",
IF(VLOOKUP($B68,INDIRECT("'" &amp; $D$33 &amp; "'!$A$9:$AD$120"),MATCH("# of Records Reviewed (denominator):",INDIRECT("'" &amp; $D$33 &amp; "'!$A$9:$AD$9"),0),FALSE)="0","0 cases",
(VLOOKUP($B68,INDIRECT("'" &amp; $D$33 &amp; "'!$A$9:$AD$120"),MATCH("3. Medications Administered in ED",INDIRECT("'" &amp; $D$33 &amp; "'!$A$9:$AD$9"),0),FALSE)/VLOOKUP($B68,INDIRECT("'" &amp; $D$33 &amp; "'!$A$9:$AD$120"),MATCH("# of Records Reviewed (denominator):",INDIRECT("'" &amp; $D$33 &amp; "'!$A$9:$AD$9"),0),FALSE))))))</f>
        <v xml:space="preserve"> </v>
      </c>
      <c r="E68" s="53" t="str">
        <f ca="1">IF($B68=0," ",IF(LEFT(EDTC11516[[#Headers],[EnterQ2]],6)="EnterQ"," ",
IF((VLOOKUP($B68,INDIRECT("'"&amp;$D$33&amp;"'!$A$9:$AD$120"),MATCH("# of Records Reviewed (denominator):",INDIRECT("'" &amp; $D$33 &amp; "'!$A$9:$AD$9"),0),FALSE))="","N/A",
IF(VLOOKUP($B68,INDIRECT("'" &amp; $D$33 &amp; "'!$A$9:$AD$120"),MATCH("# of Records Reviewed (denominator):",INDIRECT("'" &amp; $D$33 &amp; "'!$A$9:$AD$9"),0),FALSE)="0","0 cases",
(VLOOKUP($B68,INDIRECT("'" &amp; $D$33 &amp; "'!$A$9:$AD$120"),MATCH("3. Medications Administered in ED",INDIRECT("'" &amp; $D$33 &amp; "'!$A$9:$AD$9"),0),FALSE)/VLOOKUP($B68,INDIRECT("'" &amp; $D$33 &amp; "'!$A$9:$AD$120"),MATCH("# of Records Reviewed (denominator):",INDIRECT("'" &amp; $D$33 &amp; "'!$A$9:$AD$9"),0),FALSE))))))</f>
        <v xml:space="preserve"> </v>
      </c>
      <c r="F68" s="53" t="str">
        <f ca="1">IF($B68=0," ",IF(LEFT(EDTC11516[[#Headers],[EnterQ3]],6)="EnterQ"," ",
IF((VLOOKUP($B68,INDIRECT("'"&amp;$D$33&amp;"'!$A$9:$AD$120"),MATCH("# of Records Reviewed (denominator):",INDIRECT("'" &amp; $D$33 &amp; "'!$A$9:$AD$9"),0),FALSE))="","N/A",
IF(VLOOKUP($B68,INDIRECT("'" &amp; $D$33 &amp; "'!$A$9:$AD$120"),MATCH("# of Records Reviewed (denominator):",INDIRECT("'" &amp; $D$33 &amp; "'!$A$9:$AD$9"),0),FALSE)="0","0 cases",
(VLOOKUP($B68,INDIRECT("'" &amp; $D$33 &amp; "'!$A$9:$AD$120"),MATCH("3. Medications Administered in ED",INDIRECT("'" &amp; $D$33 &amp; "'!$A$9:$AD$9"),0),FALSE)/VLOOKUP($B68,INDIRECT("'" &amp; $D$33 &amp; "'!$A$9:$AD$120"),MATCH("# of Records Reviewed (denominator):",INDIRECT("'" &amp; $D$33 &amp; "'!$A$9:$AD$9"),0),FALSE))))))</f>
        <v xml:space="preserve"> </v>
      </c>
      <c r="G68" s="53" t="str">
        <f ca="1">IF($B68=0," ",IF(LEFT(EDTC11516[[#Headers],[EnterQ4]],6)="EnterQ"," ",
IF((VLOOKUP($B68,INDIRECT("'"&amp;$D$33&amp;"'!$A$9:$AD$120"),MATCH("# of Records Reviewed (denominator):",INDIRECT("'" &amp; $D$33 &amp; "'!$A$9:$AD$9"),0),FALSE))="","N/A",
IF(VLOOKUP($B68,INDIRECT("'" &amp; $D$33 &amp; "'!$A$9:$AD$120"),MATCH("# of Records Reviewed (denominator):",INDIRECT("'" &amp; $D$33 &amp; "'!$A$9:$AD$9"),0),FALSE)="0","0 cases",
(VLOOKUP($B68,INDIRECT("'" &amp; $D$33 &amp; "'!$A$9:$AD$120"),MATCH("3. Medications Administered in ED",INDIRECT("'" &amp; $D$33 &amp; "'!$A$9:$AD$9"),0),FALSE)/VLOOKUP($B68,INDIRECT("'" &amp; $D$33 &amp; "'!$A$9:$AD$120"),MATCH("# of Records Reviewed (denominator):",INDIRECT("'" &amp; $D$33 &amp; "'!$A$9:$AD$9"),0),FALSE))))))</f>
        <v xml:space="preserve"> </v>
      </c>
      <c r="H68" s="53" t="str">
        <f ca="1">IF($B68=0," ",IF(LEFT(EDTC11516[[#Headers],[EnterQ5]],6)="EnterQ"," ",
IF((VLOOKUP($B68,INDIRECT("'"&amp;$D$33&amp;"'!$A$9:$AD$120"),MATCH("# of Records Reviewed (denominator):",INDIRECT("'" &amp; $D$33 &amp; "'!$A$9:$AD$9"),0),FALSE))="","N/A",
IF(VLOOKUP($B68,INDIRECT("'" &amp; $D$33 &amp; "'!$A$9:$AD$120"),MATCH("# of Records Reviewed (denominator):",INDIRECT("'" &amp; $D$33 &amp; "'!$A$9:$AD$9"),0),FALSE)="0","0 cases",
(VLOOKUP($B68,INDIRECT("'" &amp; $D$33 &amp; "'!$A$9:$AD$120"),MATCH("3. Medications Administered in ED",INDIRECT("'" &amp; $D$33 &amp; "'!$A$9:$AD$9"),0),FALSE)/VLOOKUP($B68,INDIRECT("'" &amp; $D$33 &amp; "'!$A$9:$AD$120"),MATCH("# of Records Reviewed (denominator):",INDIRECT("'" &amp; $D$33 &amp; "'!$A$9:$AD$9"),0),FALSE))))))</f>
        <v xml:space="preserve"> </v>
      </c>
      <c r="I68" s="53" t="str">
        <f ca="1">IF($B68=0," ",IF(LEFT(EDTC11516[[#Headers],[EnterQ6]],6)="EnterQ"," ",
IF((VLOOKUP($B68,INDIRECT("'"&amp;$D$33&amp;"'!$A$9:$AD$120"),MATCH("# of Records Reviewed (denominator):",INDIRECT("'" &amp; $D$33 &amp; "'!$A$9:$AD$9"),0),FALSE))="","N/A",
IF(VLOOKUP($B68,INDIRECT("'" &amp; $D$33 &amp; "'!$A$9:$AD$120"),MATCH("# of Records Reviewed (denominator):",INDIRECT("'" &amp; $D$33 &amp; "'!$A$9:$AD$9"),0),FALSE)="0","0 cases",
(VLOOKUP($B68,INDIRECT("'" &amp; $D$33 &amp; "'!$A$9:$AD$120"),MATCH("3. Medications Administered in ED",INDIRECT("'" &amp; $D$33 &amp; "'!$A$9:$AD$9"),0),FALSE)/VLOOKUP($B68,INDIRECT("'" &amp; $D$33 &amp; "'!$A$9:$AD$120"),MATCH("# of Records Reviewed (denominator):",INDIRECT("'" &amp; $D$33 &amp; "'!$A$9:$AD$9"),0),FALSE))))))</f>
        <v xml:space="preserve"> </v>
      </c>
      <c r="J68" s="53" t="str">
        <f ca="1">IF($B68=0," ",IF(LEFT(EDTC11516[[#Headers],[EnterQ7]],6)="EnterQ"," ",
IF((VLOOKUP($B68,INDIRECT("'"&amp;$D$33&amp;"'!$A$9:$AD$120"),MATCH("# of Records Reviewed (denominator):",INDIRECT("'" &amp; $D$33 &amp; "'!$A$9:$AD$9"),0),FALSE))="","N/A",
IF(VLOOKUP($B68,INDIRECT("'" &amp; $D$33 &amp; "'!$A$9:$AD$120"),MATCH("# of Records Reviewed (denominator):",INDIRECT("'" &amp; $D$33 &amp; "'!$A$9:$AD$9"),0),FALSE)="0","0 cases",
(VLOOKUP($B68,INDIRECT("'" &amp; $D$33 &amp; "'!$A$9:$AD$120"),MATCH("3. Medications Administered in ED",INDIRECT("'" &amp; $D$33 &amp; "'!$A$9:$AD$9"),0),FALSE)/VLOOKUP($B68,INDIRECT("'" &amp; $D$33 &amp; "'!$A$9:$AD$120"),MATCH("# of Records Reviewed (denominator):",INDIRECT("'" &amp; $D$33 &amp; "'!$A$9:$AD$9"),0),FALSE))))))</f>
        <v xml:space="preserve"> </v>
      </c>
      <c r="K68" s="53" t="str">
        <f ca="1">IF($B68=0," ",IF(LEFT(EDTC11516[[#Headers],[EnterQ8]],6)="EnterQ"," ",
IF((VLOOKUP($B68,INDIRECT("'"&amp;$D$33&amp;"'!$A$9:$AD$120"),MATCH("# of Records Reviewed (denominator):",INDIRECT("'" &amp; $D$33 &amp; "'!$A$9:$AD$9"),0),FALSE))="","N/A",
IF(VLOOKUP($B68,INDIRECT("'" &amp; $D$33 &amp; "'!$A$9:$AD$120"),MATCH("# of Records Reviewed (denominator):",INDIRECT("'" &amp; $D$33 &amp; "'!$A$9:$AD$9"),0),FALSE)="0","0 cases",
(VLOOKUP($B68,INDIRECT("'" &amp; $D$33 &amp; "'!$A$9:$AD$120"),MATCH("3. Medications Administered in ED",INDIRECT("'" &amp; $D$33 &amp; "'!$A$9:$AD$9"),0),FALSE)/VLOOKUP($B68,INDIRECT("'" &amp; $D$33 &amp; "'!$A$9:$AD$120"),MATCH("# of Records Reviewed (denominator):",INDIRECT("'" &amp; $D$33 &amp; "'!$A$9:$AD$9"),0),FALSE))))))</f>
        <v xml:space="preserve"> </v>
      </c>
    </row>
    <row r="69" spans="2:11" x14ac:dyDescent="0.25">
      <c r="B69" s="52">
        <f>IF('Update Master Hospital List'!D36=0,0,'Update Master Hospital List'!D36)</f>
        <v>0</v>
      </c>
      <c r="C69" s="52">
        <f>IF('Update Master Hospital List'!E36=0,0,'Update Master Hospital List'!E36)</f>
        <v>0</v>
      </c>
      <c r="D69" s="53" t="str">
        <f ca="1">IF($B69=0," ",IF(LEFT(EDTC11516[[#Headers],[EnterQ1]],6)="EnterQ"," ",
IF((VLOOKUP($B69,INDIRECT("'"&amp;$D$33&amp;"'!$A$9:$AD$120"),MATCH("# of Records Reviewed (denominator):",INDIRECT("'" &amp; $D$33 &amp; "'!$A$9:$AD$9"),0),FALSE))="","N/A",
IF(VLOOKUP($B69,INDIRECT("'" &amp; $D$33 &amp; "'!$A$9:$AD$120"),MATCH("# of Records Reviewed (denominator):",INDIRECT("'" &amp; $D$33 &amp; "'!$A$9:$AD$9"),0),FALSE)="0","0 cases",
(VLOOKUP($B69,INDIRECT("'" &amp; $D$33 &amp; "'!$A$9:$AD$120"),MATCH("3. Medications Administered in ED",INDIRECT("'" &amp; $D$33 &amp; "'!$A$9:$AD$9"),0),FALSE)/VLOOKUP($B69,INDIRECT("'" &amp; $D$33 &amp; "'!$A$9:$AD$120"),MATCH("# of Records Reviewed (denominator):",INDIRECT("'" &amp; $D$33 &amp; "'!$A$9:$AD$9"),0),FALSE))))))</f>
        <v xml:space="preserve"> </v>
      </c>
      <c r="E69" s="53" t="str">
        <f ca="1">IF($B69=0," ",IF(LEFT(EDTC11516[[#Headers],[EnterQ2]],6)="EnterQ"," ",
IF((VLOOKUP($B69,INDIRECT("'"&amp;$D$33&amp;"'!$A$9:$AD$120"),MATCH("# of Records Reviewed (denominator):",INDIRECT("'" &amp; $D$33 &amp; "'!$A$9:$AD$9"),0),FALSE))="","N/A",
IF(VLOOKUP($B69,INDIRECT("'" &amp; $D$33 &amp; "'!$A$9:$AD$120"),MATCH("# of Records Reviewed (denominator):",INDIRECT("'" &amp; $D$33 &amp; "'!$A$9:$AD$9"),0),FALSE)="0","0 cases",
(VLOOKUP($B69,INDIRECT("'" &amp; $D$33 &amp; "'!$A$9:$AD$120"),MATCH("3. Medications Administered in ED",INDIRECT("'" &amp; $D$33 &amp; "'!$A$9:$AD$9"),0),FALSE)/VLOOKUP($B69,INDIRECT("'" &amp; $D$33 &amp; "'!$A$9:$AD$120"),MATCH("# of Records Reviewed (denominator):",INDIRECT("'" &amp; $D$33 &amp; "'!$A$9:$AD$9"),0),FALSE))))))</f>
        <v xml:space="preserve"> </v>
      </c>
      <c r="F69" s="53" t="str">
        <f ca="1">IF($B69=0," ",IF(LEFT(EDTC11516[[#Headers],[EnterQ3]],6)="EnterQ"," ",
IF((VLOOKUP($B69,INDIRECT("'"&amp;$D$33&amp;"'!$A$9:$AD$120"),MATCH("# of Records Reviewed (denominator):",INDIRECT("'" &amp; $D$33 &amp; "'!$A$9:$AD$9"),0),FALSE))="","N/A",
IF(VLOOKUP($B69,INDIRECT("'" &amp; $D$33 &amp; "'!$A$9:$AD$120"),MATCH("# of Records Reviewed (denominator):",INDIRECT("'" &amp; $D$33 &amp; "'!$A$9:$AD$9"),0),FALSE)="0","0 cases",
(VLOOKUP($B69,INDIRECT("'" &amp; $D$33 &amp; "'!$A$9:$AD$120"),MATCH("3. Medications Administered in ED",INDIRECT("'" &amp; $D$33 &amp; "'!$A$9:$AD$9"),0),FALSE)/VLOOKUP($B69,INDIRECT("'" &amp; $D$33 &amp; "'!$A$9:$AD$120"),MATCH("# of Records Reviewed (denominator):",INDIRECT("'" &amp; $D$33 &amp; "'!$A$9:$AD$9"),0),FALSE))))))</f>
        <v xml:space="preserve"> </v>
      </c>
      <c r="G69" s="53" t="str">
        <f ca="1">IF($B69=0," ",IF(LEFT(EDTC11516[[#Headers],[EnterQ4]],6)="EnterQ"," ",
IF((VLOOKUP($B69,INDIRECT("'"&amp;$D$33&amp;"'!$A$9:$AD$120"),MATCH("# of Records Reviewed (denominator):",INDIRECT("'" &amp; $D$33 &amp; "'!$A$9:$AD$9"),0),FALSE))="","N/A",
IF(VLOOKUP($B69,INDIRECT("'" &amp; $D$33 &amp; "'!$A$9:$AD$120"),MATCH("# of Records Reviewed (denominator):",INDIRECT("'" &amp; $D$33 &amp; "'!$A$9:$AD$9"),0),FALSE)="0","0 cases",
(VLOOKUP($B69,INDIRECT("'" &amp; $D$33 &amp; "'!$A$9:$AD$120"),MATCH("3. Medications Administered in ED",INDIRECT("'" &amp; $D$33 &amp; "'!$A$9:$AD$9"),0),FALSE)/VLOOKUP($B69,INDIRECT("'" &amp; $D$33 &amp; "'!$A$9:$AD$120"),MATCH("# of Records Reviewed (denominator):",INDIRECT("'" &amp; $D$33 &amp; "'!$A$9:$AD$9"),0),FALSE))))))</f>
        <v xml:space="preserve"> </v>
      </c>
      <c r="H69" s="53" t="str">
        <f ca="1">IF($B69=0," ",IF(LEFT(EDTC11516[[#Headers],[EnterQ5]],6)="EnterQ"," ",
IF((VLOOKUP($B69,INDIRECT("'"&amp;$D$33&amp;"'!$A$9:$AD$120"),MATCH("# of Records Reviewed (denominator):",INDIRECT("'" &amp; $D$33 &amp; "'!$A$9:$AD$9"),0),FALSE))="","N/A",
IF(VLOOKUP($B69,INDIRECT("'" &amp; $D$33 &amp; "'!$A$9:$AD$120"),MATCH("# of Records Reviewed (denominator):",INDIRECT("'" &amp; $D$33 &amp; "'!$A$9:$AD$9"),0),FALSE)="0","0 cases",
(VLOOKUP($B69,INDIRECT("'" &amp; $D$33 &amp; "'!$A$9:$AD$120"),MATCH("3. Medications Administered in ED",INDIRECT("'" &amp; $D$33 &amp; "'!$A$9:$AD$9"),0),FALSE)/VLOOKUP($B69,INDIRECT("'" &amp; $D$33 &amp; "'!$A$9:$AD$120"),MATCH("# of Records Reviewed (denominator):",INDIRECT("'" &amp; $D$33 &amp; "'!$A$9:$AD$9"),0),FALSE))))))</f>
        <v xml:space="preserve"> </v>
      </c>
      <c r="I69" s="53" t="str">
        <f ca="1">IF($B69=0," ",IF(LEFT(EDTC11516[[#Headers],[EnterQ6]],6)="EnterQ"," ",
IF((VLOOKUP($B69,INDIRECT("'"&amp;$D$33&amp;"'!$A$9:$AD$120"),MATCH("# of Records Reviewed (denominator):",INDIRECT("'" &amp; $D$33 &amp; "'!$A$9:$AD$9"),0),FALSE))="","N/A",
IF(VLOOKUP($B69,INDIRECT("'" &amp; $D$33 &amp; "'!$A$9:$AD$120"),MATCH("# of Records Reviewed (denominator):",INDIRECT("'" &amp; $D$33 &amp; "'!$A$9:$AD$9"),0),FALSE)="0","0 cases",
(VLOOKUP($B69,INDIRECT("'" &amp; $D$33 &amp; "'!$A$9:$AD$120"),MATCH("3. Medications Administered in ED",INDIRECT("'" &amp; $D$33 &amp; "'!$A$9:$AD$9"),0),FALSE)/VLOOKUP($B69,INDIRECT("'" &amp; $D$33 &amp; "'!$A$9:$AD$120"),MATCH("# of Records Reviewed (denominator):",INDIRECT("'" &amp; $D$33 &amp; "'!$A$9:$AD$9"),0),FALSE))))))</f>
        <v xml:space="preserve"> </v>
      </c>
      <c r="J69" s="53" t="str">
        <f ca="1">IF($B69=0," ",IF(LEFT(EDTC11516[[#Headers],[EnterQ7]],6)="EnterQ"," ",
IF((VLOOKUP($B69,INDIRECT("'"&amp;$D$33&amp;"'!$A$9:$AD$120"),MATCH("# of Records Reviewed (denominator):",INDIRECT("'" &amp; $D$33 &amp; "'!$A$9:$AD$9"),0),FALSE))="","N/A",
IF(VLOOKUP($B69,INDIRECT("'" &amp; $D$33 &amp; "'!$A$9:$AD$120"),MATCH("# of Records Reviewed (denominator):",INDIRECT("'" &amp; $D$33 &amp; "'!$A$9:$AD$9"),0),FALSE)="0","0 cases",
(VLOOKUP($B69,INDIRECT("'" &amp; $D$33 &amp; "'!$A$9:$AD$120"),MATCH("3. Medications Administered in ED",INDIRECT("'" &amp; $D$33 &amp; "'!$A$9:$AD$9"),0),FALSE)/VLOOKUP($B69,INDIRECT("'" &amp; $D$33 &amp; "'!$A$9:$AD$120"),MATCH("# of Records Reviewed (denominator):",INDIRECT("'" &amp; $D$33 &amp; "'!$A$9:$AD$9"),0),FALSE))))))</f>
        <v xml:space="preserve"> </v>
      </c>
      <c r="K69" s="53" t="str">
        <f ca="1">IF($B69=0," ",IF(LEFT(EDTC11516[[#Headers],[EnterQ8]],6)="EnterQ"," ",
IF((VLOOKUP($B69,INDIRECT("'"&amp;$D$33&amp;"'!$A$9:$AD$120"),MATCH("# of Records Reviewed (denominator):",INDIRECT("'" &amp; $D$33 &amp; "'!$A$9:$AD$9"),0),FALSE))="","N/A",
IF(VLOOKUP($B69,INDIRECT("'" &amp; $D$33 &amp; "'!$A$9:$AD$120"),MATCH("# of Records Reviewed (denominator):",INDIRECT("'" &amp; $D$33 &amp; "'!$A$9:$AD$9"),0),FALSE)="0","0 cases",
(VLOOKUP($B69,INDIRECT("'" &amp; $D$33 &amp; "'!$A$9:$AD$120"),MATCH("3. Medications Administered in ED",INDIRECT("'" &amp; $D$33 &amp; "'!$A$9:$AD$9"),0),FALSE)/VLOOKUP($B69,INDIRECT("'" &amp; $D$33 &amp; "'!$A$9:$AD$120"),MATCH("# of Records Reviewed (denominator):",INDIRECT("'" &amp; $D$33 &amp; "'!$A$9:$AD$9"),0),FALSE))))))</f>
        <v xml:space="preserve"> </v>
      </c>
    </row>
    <row r="70" spans="2:11" x14ac:dyDescent="0.25">
      <c r="B70" s="52">
        <f>IF('Update Master Hospital List'!D37=0,0,'Update Master Hospital List'!D37)</f>
        <v>0</v>
      </c>
      <c r="C70" s="52">
        <f>IF('Update Master Hospital List'!E37=0,0,'Update Master Hospital List'!E37)</f>
        <v>0</v>
      </c>
      <c r="D70" s="53" t="str">
        <f ca="1">IF($B70=0," ",IF(LEFT(EDTC11516[[#Headers],[EnterQ1]],6)="EnterQ"," ",
IF((VLOOKUP($B70,INDIRECT("'"&amp;$D$33&amp;"'!$A$9:$AD$120"),MATCH("# of Records Reviewed (denominator):",INDIRECT("'" &amp; $D$33 &amp; "'!$A$9:$AD$9"),0),FALSE))="","N/A",
IF(VLOOKUP($B70,INDIRECT("'" &amp; $D$33 &amp; "'!$A$9:$AD$120"),MATCH("# of Records Reviewed (denominator):",INDIRECT("'" &amp; $D$33 &amp; "'!$A$9:$AD$9"),0),FALSE)="0","0 cases",
(VLOOKUP($B70,INDIRECT("'" &amp; $D$33 &amp; "'!$A$9:$AD$120"),MATCH("3. Medications Administered in ED",INDIRECT("'" &amp; $D$33 &amp; "'!$A$9:$AD$9"),0),FALSE)/VLOOKUP($B70,INDIRECT("'" &amp; $D$33 &amp; "'!$A$9:$AD$120"),MATCH("# of Records Reviewed (denominator):",INDIRECT("'" &amp; $D$33 &amp; "'!$A$9:$AD$9"),0),FALSE))))))</f>
        <v xml:space="preserve"> </v>
      </c>
      <c r="E70" s="53" t="str">
        <f ca="1">IF($B70=0," ",IF(LEFT(EDTC11516[[#Headers],[EnterQ2]],6)="EnterQ"," ",
IF((VLOOKUP($B70,INDIRECT("'"&amp;$D$33&amp;"'!$A$9:$AD$120"),MATCH("# of Records Reviewed (denominator):",INDIRECT("'" &amp; $D$33 &amp; "'!$A$9:$AD$9"),0),FALSE))="","N/A",
IF(VLOOKUP($B70,INDIRECT("'" &amp; $D$33 &amp; "'!$A$9:$AD$120"),MATCH("# of Records Reviewed (denominator):",INDIRECT("'" &amp; $D$33 &amp; "'!$A$9:$AD$9"),0),FALSE)="0","0 cases",
(VLOOKUP($B70,INDIRECT("'" &amp; $D$33 &amp; "'!$A$9:$AD$120"),MATCH("3. Medications Administered in ED",INDIRECT("'" &amp; $D$33 &amp; "'!$A$9:$AD$9"),0),FALSE)/VLOOKUP($B70,INDIRECT("'" &amp; $D$33 &amp; "'!$A$9:$AD$120"),MATCH("# of Records Reviewed (denominator):",INDIRECT("'" &amp; $D$33 &amp; "'!$A$9:$AD$9"),0),FALSE))))))</f>
        <v xml:space="preserve"> </v>
      </c>
      <c r="F70" s="53" t="str">
        <f ca="1">IF($B70=0," ",IF(LEFT(EDTC11516[[#Headers],[EnterQ3]],6)="EnterQ"," ",
IF((VLOOKUP($B70,INDIRECT("'"&amp;$D$33&amp;"'!$A$9:$AD$120"),MATCH("# of Records Reviewed (denominator):",INDIRECT("'" &amp; $D$33 &amp; "'!$A$9:$AD$9"),0),FALSE))="","N/A",
IF(VLOOKUP($B70,INDIRECT("'" &amp; $D$33 &amp; "'!$A$9:$AD$120"),MATCH("# of Records Reviewed (denominator):",INDIRECT("'" &amp; $D$33 &amp; "'!$A$9:$AD$9"),0),FALSE)="0","0 cases",
(VLOOKUP($B70,INDIRECT("'" &amp; $D$33 &amp; "'!$A$9:$AD$120"),MATCH("3. Medications Administered in ED",INDIRECT("'" &amp; $D$33 &amp; "'!$A$9:$AD$9"),0),FALSE)/VLOOKUP($B70,INDIRECT("'" &amp; $D$33 &amp; "'!$A$9:$AD$120"),MATCH("# of Records Reviewed (denominator):",INDIRECT("'" &amp; $D$33 &amp; "'!$A$9:$AD$9"),0),FALSE))))))</f>
        <v xml:space="preserve"> </v>
      </c>
      <c r="G70" s="53" t="str">
        <f ca="1">IF($B70=0," ",IF(LEFT(EDTC11516[[#Headers],[EnterQ4]],6)="EnterQ"," ",
IF((VLOOKUP($B70,INDIRECT("'"&amp;$D$33&amp;"'!$A$9:$AD$120"),MATCH("# of Records Reviewed (denominator):",INDIRECT("'" &amp; $D$33 &amp; "'!$A$9:$AD$9"),0),FALSE))="","N/A",
IF(VLOOKUP($B70,INDIRECT("'" &amp; $D$33 &amp; "'!$A$9:$AD$120"),MATCH("# of Records Reviewed (denominator):",INDIRECT("'" &amp; $D$33 &amp; "'!$A$9:$AD$9"),0),FALSE)="0","0 cases",
(VLOOKUP($B70,INDIRECT("'" &amp; $D$33 &amp; "'!$A$9:$AD$120"),MATCH("3. Medications Administered in ED",INDIRECT("'" &amp; $D$33 &amp; "'!$A$9:$AD$9"),0),FALSE)/VLOOKUP($B70,INDIRECT("'" &amp; $D$33 &amp; "'!$A$9:$AD$120"),MATCH("# of Records Reviewed (denominator):",INDIRECT("'" &amp; $D$33 &amp; "'!$A$9:$AD$9"),0),FALSE))))))</f>
        <v xml:space="preserve"> </v>
      </c>
      <c r="H70" s="53" t="str">
        <f ca="1">IF($B70=0," ",IF(LEFT(EDTC11516[[#Headers],[EnterQ5]],6)="EnterQ"," ",
IF((VLOOKUP($B70,INDIRECT("'"&amp;$D$33&amp;"'!$A$9:$AD$120"),MATCH("# of Records Reviewed (denominator):",INDIRECT("'" &amp; $D$33 &amp; "'!$A$9:$AD$9"),0),FALSE))="","N/A",
IF(VLOOKUP($B70,INDIRECT("'" &amp; $D$33 &amp; "'!$A$9:$AD$120"),MATCH("# of Records Reviewed (denominator):",INDIRECT("'" &amp; $D$33 &amp; "'!$A$9:$AD$9"),0),FALSE)="0","0 cases",
(VLOOKUP($B70,INDIRECT("'" &amp; $D$33 &amp; "'!$A$9:$AD$120"),MATCH("3. Medications Administered in ED",INDIRECT("'" &amp; $D$33 &amp; "'!$A$9:$AD$9"),0),FALSE)/VLOOKUP($B70,INDIRECT("'" &amp; $D$33 &amp; "'!$A$9:$AD$120"),MATCH("# of Records Reviewed (denominator):",INDIRECT("'" &amp; $D$33 &amp; "'!$A$9:$AD$9"),0),FALSE))))))</f>
        <v xml:space="preserve"> </v>
      </c>
      <c r="I70" s="53" t="str">
        <f ca="1">IF($B70=0," ",IF(LEFT(EDTC11516[[#Headers],[EnterQ6]],6)="EnterQ"," ",
IF((VLOOKUP($B70,INDIRECT("'"&amp;$D$33&amp;"'!$A$9:$AD$120"),MATCH("# of Records Reviewed (denominator):",INDIRECT("'" &amp; $D$33 &amp; "'!$A$9:$AD$9"),0),FALSE))="","N/A",
IF(VLOOKUP($B70,INDIRECT("'" &amp; $D$33 &amp; "'!$A$9:$AD$120"),MATCH("# of Records Reviewed (denominator):",INDIRECT("'" &amp; $D$33 &amp; "'!$A$9:$AD$9"),0),FALSE)="0","0 cases",
(VLOOKUP($B70,INDIRECT("'" &amp; $D$33 &amp; "'!$A$9:$AD$120"),MATCH("3. Medications Administered in ED",INDIRECT("'" &amp; $D$33 &amp; "'!$A$9:$AD$9"),0),FALSE)/VLOOKUP($B70,INDIRECT("'" &amp; $D$33 &amp; "'!$A$9:$AD$120"),MATCH("# of Records Reviewed (denominator):",INDIRECT("'" &amp; $D$33 &amp; "'!$A$9:$AD$9"),0),FALSE))))))</f>
        <v xml:space="preserve"> </v>
      </c>
      <c r="J70" s="53" t="str">
        <f ca="1">IF($B70=0," ",IF(LEFT(EDTC11516[[#Headers],[EnterQ7]],6)="EnterQ"," ",
IF((VLOOKUP($B70,INDIRECT("'"&amp;$D$33&amp;"'!$A$9:$AD$120"),MATCH("# of Records Reviewed (denominator):",INDIRECT("'" &amp; $D$33 &amp; "'!$A$9:$AD$9"),0),FALSE))="","N/A",
IF(VLOOKUP($B70,INDIRECT("'" &amp; $D$33 &amp; "'!$A$9:$AD$120"),MATCH("# of Records Reviewed (denominator):",INDIRECT("'" &amp; $D$33 &amp; "'!$A$9:$AD$9"),0),FALSE)="0","0 cases",
(VLOOKUP($B70,INDIRECT("'" &amp; $D$33 &amp; "'!$A$9:$AD$120"),MATCH("3. Medications Administered in ED",INDIRECT("'" &amp; $D$33 &amp; "'!$A$9:$AD$9"),0),FALSE)/VLOOKUP($B70,INDIRECT("'" &amp; $D$33 &amp; "'!$A$9:$AD$120"),MATCH("# of Records Reviewed (denominator):",INDIRECT("'" &amp; $D$33 &amp; "'!$A$9:$AD$9"),0),FALSE))))))</f>
        <v xml:space="preserve"> </v>
      </c>
      <c r="K70" s="53" t="str">
        <f ca="1">IF($B70=0," ",IF(LEFT(EDTC11516[[#Headers],[EnterQ8]],6)="EnterQ"," ",
IF((VLOOKUP($B70,INDIRECT("'"&amp;$D$33&amp;"'!$A$9:$AD$120"),MATCH("# of Records Reviewed (denominator):",INDIRECT("'" &amp; $D$33 &amp; "'!$A$9:$AD$9"),0),FALSE))="","N/A",
IF(VLOOKUP($B70,INDIRECT("'" &amp; $D$33 &amp; "'!$A$9:$AD$120"),MATCH("# of Records Reviewed (denominator):",INDIRECT("'" &amp; $D$33 &amp; "'!$A$9:$AD$9"),0),FALSE)="0","0 cases",
(VLOOKUP($B70,INDIRECT("'" &amp; $D$33 &amp; "'!$A$9:$AD$120"),MATCH("3. Medications Administered in ED",INDIRECT("'" &amp; $D$33 &amp; "'!$A$9:$AD$9"),0),FALSE)/VLOOKUP($B70,INDIRECT("'" &amp; $D$33 &amp; "'!$A$9:$AD$120"),MATCH("# of Records Reviewed (denominator):",INDIRECT("'" &amp; $D$33 &amp; "'!$A$9:$AD$9"),0),FALSE))))))</f>
        <v xml:space="preserve"> </v>
      </c>
    </row>
    <row r="71" spans="2:11" x14ac:dyDescent="0.25">
      <c r="B71" s="52">
        <f>IF('Update Master Hospital List'!D38=0,0,'Update Master Hospital List'!D38)</f>
        <v>0</v>
      </c>
      <c r="C71" s="52">
        <f>IF('Update Master Hospital List'!E38=0,0,'Update Master Hospital List'!E38)</f>
        <v>0</v>
      </c>
      <c r="D71" s="53" t="str">
        <f ca="1">IF($B71=0," ",IF(LEFT(EDTC11516[[#Headers],[EnterQ1]],6)="EnterQ"," ",
IF((VLOOKUP($B71,INDIRECT("'"&amp;$D$33&amp;"'!$A$9:$AD$120"),MATCH("# of Records Reviewed (denominator):",INDIRECT("'" &amp; $D$33 &amp; "'!$A$9:$AD$9"),0),FALSE))="","N/A",
IF(VLOOKUP($B71,INDIRECT("'" &amp; $D$33 &amp; "'!$A$9:$AD$120"),MATCH("# of Records Reviewed (denominator):",INDIRECT("'" &amp; $D$33 &amp; "'!$A$9:$AD$9"),0),FALSE)="0","0 cases",
(VLOOKUP($B71,INDIRECT("'" &amp; $D$33 &amp; "'!$A$9:$AD$120"),MATCH("3. Medications Administered in ED",INDIRECT("'" &amp; $D$33 &amp; "'!$A$9:$AD$9"),0),FALSE)/VLOOKUP($B71,INDIRECT("'" &amp; $D$33 &amp; "'!$A$9:$AD$120"),MATCH("# of Records Reviewed (denominator):",INDIRECT("'" &amp; $D$33 &amp; "'!$A$9:$AD$9"),0),FALSE))))))</f>
        <v xml:space="preserve"> </v>
      </c>
      <c r="E71" s="53" t="str">
        <f ca="1">IF($B71=0," ",IF(LEFT(EDTC11516[[#Headers],[EnterQ2]],6)="EnterQ"," ",
IF((VLOOKUP($B71,INDIRECT("'"&amp;$D$33&amp;"'!$A$9:$AD$120"),MATCH("# of Records Reviewed (denominator):",INDIRECT("'" &amp; $D$33 &amp; "'!$A$9:$AD$9"),0),FALSE))="","N/A",
IF(VLOOKUP($B71,INDIRECT("'" &amp; $D$33 &amp; "'!$A$9:$AD$120"),MATCH("# of Records Reviewed (denominator):",INDIRECT("'" &amp; $D$33 &amp; "'!$A$9:$AD$9"),0),FALSE)="0","0 cases",
(VLOOKUP($B71,INDIRECT("'" &amp; $D$33 &amp; "'!$A$9:$AD$120"),MATCH("3. Medications Administered in ED",INDIRECT("'" &amp; $D$33 &amp; "'!$A$9:$AD$9"),0),FALSE)/VLOOKUP($B71,INDIRECT("'" &amp; $D$33 &amp; "'!$A$9:$AD$120"),MATCH("# of Records Reviewed (denominator):",INDIRECT("'" &amp; $D$33 &amp; "'!$A$9:$AD$9"),0),FALSE))))))</f>
        <v xml:space="preserve"> </v>
      </c>
      <c r="F71" s="53" t="str">
        <f ca="1">IF($B71=0," ",IF(LEFT(EDTC11516[[#Headers],[EnterQ3]],6)="EnterQ"," ",
IF((VLOOKUP($B71,INDIRECT("'"&amp;$D$33&amp;"'!$A$9:$AD$120"),MATCH("# of Records Reviewed (denominator):",INDIRECT("'" &amp; $D$33 &amp; "'!$A$9:$AD$9"),0),FALSE))="","N/A",
IF(VLOOKUP($B71,INDIRECT("'" &amp; $D$33 &amp; "'!$A$9:$AD$120"),MATCH("# of Records Reviewed (denominator):",INDIRECT("'" &amp; $D$33 &amp; "'!$A$9:$AD$9"),0),FALSE)="0","0 cases",
(VLOOKUP($B71,INDIRECT("'" &amp; $D$33 &amp; "'!$A$9:$AD$120"),MATCH("3. Medications Administered in ED",INDIRECT("'" &amp; $D$33 &amp; "'!$A$9:$AD$9"),0),FALSE)/VLOOKUP($B71,INDIRECT("'" &amp; $D$33 &amp; "'!$A$9:$AD$120"),MATCH("# of Records Reviewed (denominator):",INDIRECT("'" &amp; $D$33 &amp; "'!$A$9:$AD$9"),0),FALSE))))))</f>
        <v xml:space="preserve"> </v>
      </c>
      <c r="G71" s="53" t="str">
        <f ca="1">IF($B71=0," ",IF(LEFT(EDTC11516[[#Headers],[EnterQ4]],6)="EnterQ"," ",
IF((VLOOKUP($B71,INDIRECT("'"&amp;$D$33&amp;"'!$A$9:$AD$120"),MATCH("# of Records Reviewed (denominator):",INDIRECT("'" &amp; $D$33 &amp; "'!$A$9:$AD$9"),0),FALSE))="","N/A",
IF(VLOOKUP($B71,INDIRECT("'" &amp; $D$33 &amp; "'!$A$9:$AD$120"),MATCH("# of Records Reviewed (denominator):",INDIRECT("'" &amp; $D$33 &amp; "'!$A$9:$AD$9"),0),FALSE)="0","0 cases",
(VLOOKUP($B71,INDIRECT("'" &amp; $D$33 &amp; "'!$A$9:$AD$120"),MATCH("3. Medications Administered in ED",INDIRECT("'" &amp; $D$33 &amp; "'!$A$9:$AD$9"),0),FALSE)/VLOOKUP($B71,INDIRECT("'" &amp; $D$33 &amp; "'!$A$9:$AD$120"),MATCH("# of Records Reviewed (denominator):",INDIRECT("'" &amp; $D$33 &amp; "'!$A$9:$AD$9"),0),FALSE))))))</f>
        <v xml:space="preserve"> </v>
      </c>
      <c r="H71" s="53" t="str">
        <f ca="1">IF($B71=0," ",IF(LEFT(EDTC11516[[#Headers],[EnterQ5]],6)="EnterQ"," ",
IF((VLOOKUP($B71,INDIRECT("'"&amp;$D$33&amp;"'!$A$9:$AD$120"),MATCH("# of Records Reviewed (denominator):",INDIRECT("'" &amp; $D$33 &amp; "'!$A$9:$AD$9"),0),FALSE))="","N/A",
IF(VLOOKUP($B71,INDIRECT("'" &amp; $D$33 &amp; "'!$A$9:$AD$120"),MATCH("# of Records Reviewed (denominator):",INDIRECT("'" &amp; $D$33 &amp; "'!$A$9:$AD$9"),0),FALSE)="0","0 cases",
(VLOOKUP($B71,INDIRECT("'" &amp; $D$33 &amp; "'!$A$9:$AD$120"),MATCH("3. Medications Administered in ED",INDIRECT("'" &amp; $D$33 &amp; "'!$A$9:$AD$9"),0),FALSE)/VLOOKUP($B71,INDIRECT("'" &amp; $D$33 &amp; "'!$A$9:$AD$120"),MATCH("# of Records Reviewed (denominator):",INDIRECT("'" &amp; $D$33 &amp; "'!$A$9:$AD$9"),0),FALSE))))))</f>
        <v xml:space="preserve"> </v>
      </c>
      <c r="I71" s="53" t="str">
        <f ca="1">IF($B71=0," ",IF(LEFT(EDTC11516[[#Headers],[EnterQ6]],6)="EnterQ"," ",
IF((VLOOKUP($B71,INDIRECT("'"&amp;$D$33&amp;"'!$A$9:$AD$120"),MATCH("# of Records Reviewed (denominator):",INDIRECT("'" &amp; $D$33 &amp; "'!$A$9:$AD$9"),0),FALSE))="","N/A",
IF(VLOOKUP($B71,INDIRECT("'" &amp; $D$33 &amp; "'!$A$9:$AD$120"),MATCH("# of Records Reviewed (denominator):",INDIRECT("'" &amp; $D$33 &amp; "'!$A$9:$AD$9"),0),FALSE)="0","0 cases",
(VLOOKUP($B71,INDIRECT("'" &amp; $D$33 &amp; "'!$A$9:$AD$120"),MATCH("3. Medications Administered in ED",INDIRECT("'" &amp; $D$33 &amp; "'!$A$9:$AD$9"),0),FALSE)/VLOOKUP($B71,INDIRECT("'" &amp; $D$33 &amp; "'!$A$9:$AD$120"),MATCH("# of Records Reviewed (denominator):",INDIRECT("'" &amp; $D$33 &amp; "'!$A$9:$AD$9"),0),FALSE))))))</f>
        <v xml:space="preserve"> </v>
      </c>
      <c r="J71" s="53" t="str">
        <f ca="1">IF($B71=0," ",IF(LEFT(EDTC11516[[#Headers],[EnterQ7]],6)="EnterQ"," ",
IF((VLOOKUP($B71,INDIRECT("'"&amp;$D$33&amp;"'!$A$9:$AD$120"),MATCH("# of Records Reviewed (denominator):",INDIRECT("'" &amp; $D$33 &amp; "'!$A$9:$AD$9"),0),FALSE))="","N/A",
IF(VLOOKUP($B71,INDIRECT("'" &amp; $D$33 &amp; "'!$A$9:$AD$120"),MATCH("# of Records Reviewed (denominator):",INDIRECT("'" &amp; $D$33 &amp; "'!$A$9:$AD$9"),0),FALSE)="0","0 cases",
(VLOOKUP($B71,INDIRECT("'" &amp; $D$33 &amp; "'!$A$9:$AD$120"),MATCH("3. Medications Administered in ED",INDIRECT("'" &amp; $D$33 &amp; "'!$A$9:$AD$9"),0),FALSE)/VLOOKUP($B71,INDIRECT("'" &amp; $D$33 &amp; "'!$A$9:$AD$120"),MATCH("# of Records Reviewed (denominator):",INDIRECT("'" &amp; $D$33 &amp; "'!$A$9:$AD$9"),0),FALSE))))))</f>
        <v xml:space="preserve"> </v>
      </c>
      <c r="K71" s="53" t="str">
        <f ca="1">IF($B71=0," ",IF(LEFT(EDTC11516[[#Headers],[EnterQ8]],6)="EnterQ"," ",
IF((VLOOKUP($B71,INDIRECT("'"&amp;$D$33&amp;"'!$A$9:$AD$120"),MATCH("# of Records Reviewed (denominator):",INDIRECT("'" &amp; $D$33 &amp; "'!$A$9:$AD$9"),0),FALSE))="","N/A",
IF(VLOOKUP($B71,INDIRECT("'" &amp; $D$33 &amp; "'!$A$9:$AD$120"),MATCH("# of Records Reviewed (denominator):",INDIRECT("'" &amp; $D$33 &amp; "'!$A$9:$AD$9"),0),FALSE)="0","0 cases",
(VLOOKUP($B71,INDIRECT("'" &amp; $D$33 &amp; "'!$A$9:$AD$120"),MATCH("3. Medications Administered in ED",INDIRECT("'" &amp; $D$33 &amp; "'!$A$9:$AD$9"),0),FALSE)/VLOOKUP($B71,INDIRECT("'" &amp; $D$33 &amp; "'!$A$9:$AD$120"),MATCH("# of Records Reviewed (denominator):",INDIRECT("'" &amp; $D$33 &amp; "'!$A$9:$AD$9"),0),FALSE))))))</f>
        <v xml:space="preserve"> </v>
      </c>
    </row>
    <row r="72" spans="2:11" x14ac:dyDescent="0.25">
      <c r="B72" s="52">
        <f>IF('Update Master Hospital List'!D39=0,0,'Update Master Hospital List'!D39)</f>
        <v>0</v>
      </c>
      <c r="C72" s="52">
        <f>IF('Update Master Hospital List'!E39=0,0,'Update Master Hospital List'!E39)</f>
        <v>0</v>
      </c>
      <c r="D72" s="53" t="str">
        <f ca="1">IF($B72=0," ",IF(LEFT(EDTC11516[[#Headers],[EnterQ1]],6)="EnterQ"," ",
IF((VLOOKUP($B72,INDIRECT("'"&amp;$D$33&amp;"'!$A$9:$AD$120"),MATCH("# of Records Reviewed (denominator):",INDIRECT("'" &amp; $D$33 &amp; "'!$A$9:$AD$9"),0),FALSE))="","N/A",
IF(VLOOKUP($B72,INDIRECT("'" &amp; $D$33 &amp; "'!$A$9:$AD$120"),MATCH("# of Records Reviewed (denominator):",INDIRECT("'" &amp; $D$33 &amp; "'!$A$9:$AD$9"),0),FALSE)="0","0 cases",
(VLOOKUP($B72,INDIRECT("'" &amp; $D$33 &amp; "'!$A$9:$AD$120"),MATCH("3. Medications Administered in ED",INDIRECT("'" &amp; $D$33 &amp; "'!$A$9:$AD$9"),0),FALSE)/VLOOKUP($B72,INDIRECT("'" &amp; $D$33 &amp; "'!$A$9:$AD$120"),MATCH("# of Records Reviewed (denominator):",INDIRECT("'" &amp; $D$33 &amp; "'!$A$9:$AD$9"),0),FALSE))))))</f>
        <v xml:space="preserve"> </v>
      </c>
      <c r="E72" s="53" t="str">
        <f ca="1">IF($B72=0," ",IF(LEFT(EDTC11516[[#Headers],[EnterQ2]],6)="EnterQ"," ",
IF((VLOOKUP($B72,INDIRECT("'"&amp;$D$33&amp;"'!$A$9:$AD$120"),MATCH("# of Records Reviewed (denominator):",INDIRECT("'" &amp; $D$33 &amp; "'!$A$9:$AD$9"),0),FALSE))="","N/A",
IF(VLOOKUP($B72,INDIRECT("'" &amp; $D$33 &amp; "'!$A$9:$AD$120"),MATCH("# of Records Reviewed (denominator):",INDIRECT("'" &amp; $D$33 &amp; "'!$A$9:$AD$9"),0),FALSE)="0","0 cases",
(VLOOKUP($B72,INDIRECT("'" &amp; $D$33 &amp; "'!$A$9:$AD$120"),MATCH("3. Medications Administered in ED",INDIRECT("'" &amp; $D$33 &amp; "'!$A$9:$AD$9"),0),FALSE)/VLOOKUP($B72,INDIRECT("'" &amp; $D$33 &amp; "'!$A$9:$AD$120"),MATCH("# of Records Reviewed (denominator):",INDIRECT("'" &amp; $D$33 &amp; "'!$A$9:$AD$9"),0),FALSE))))))</f>
        <v xml:space="preserve"> </v>
      </c>
      <c r="F72" s="53" t="str">
        <f ca="1">IF($B72=0," ",IF(LEFT(EDTC11516[[#Headers],[EnterQ3]],6)="EnterQ"," ",
IF((VLOOKUP($B72,INDIRECT("'"&amp;$D$33&amp;"'!$A$9:$AD$120"),MATCH("# of Records Reviewed (denominator):",INDIRECT("'" &amp; $D$33 &amp; "'!$A$9:$AD$9"),0),FALSE))="","N/A",
IF(VLOOKUP($B72,INDIRECT("'" &amp; $D$33 &amp; "'!$A$9:$AD$120"),MATCH("# of Records Reviewed (denominator):",INDIRECT("'" &amp; $D$33 &amp; "'!$A$9:$AD$9"),0),FALSE)="0","0 cases",
(VLOOKUP($B72,INDIRECT("'" &amp; $D$33 &amp; "'!$A$9:$AD$120"),MATCH("3. Medications Administered in ED",INDIRECT("'" &amp; $D$33 &amp; "'!$A$9:$AD$9"),0),FALSE)/VLOOKUP($B72,INDIRECT("'" &amp; $D$33 &amp; "'!$A$9:$AD$120"),MATCH("# of Records Reviewed (denominator):",INDIRECT("'" &amp; $D$33 &amp; "'!$A$9:$AD$9"),0),FALSE))))))</f>
        <v xml:space="preserve"> </v>
      </c>
      <c r="G72" s="53" t="str">
        <f ca="1">IF($B72=0," ",IF(LEFT(EDTC11516[[#Headers],[EnterQ4]],6)="EnterQ"," ",
IF((VLOOKUP($B72,INDIRECT("'"&amp;$D$33&amp;"'!$A$9:$AD$120"),MATCH("# of Records Reviewed (denominator):",INDIRECT("'" &amp; $D$33 &amp; "'!$A$9:$AD$9"),0),FALSE))="","N/A",
IF(VLOOKUP($B72,INDIRECT("'" &amp; $D$33 &amp; "'!$A$9:$AD$120"),MATCH("# of Records Reviewed (denominator):",INDIRECT("'" &amp; $D$33 &amp; "'!$A$9:$AD$9"),0),FALSE)="0","0 cases",
(VLOOKUP($B72,INDIRECT("'" &amp; $D$33 &amp; "'!$A$9:$AD$120"),MATCH("3. Medications Administered in ED",INDIRECT("'" &amp; $D$33 &amp; "'!$A$9:$AD$9"),0),FALSE)/VLOOKUP($B72,INDIRECT("'" &amp; $D$33 &amp; "'!$A$9:$AD$120"),MATCH("# of Records Reviewed (denominator):",INDIRECT("'" &amp; $D$33 &amp; "'!$A$9:$AD$9"),0),FALSE))))))</f>
        <v xml:space="preserve"> </v>
      </c>
      <c r="H72" s="53" t="str">
        <f ca="1">IF($B72=0," ",IF(LEFT(EDTC11516[[#Headers],[EnterQ5]],6)="EnterQ"," ",
IF((VLOOKUP($B72,INDIRECT("'"&amp;$D$33&amp;"'!$A$9:$AD$120"),MATCH("# of Records Reviewed (denominator):",INDIRECT("'" &amp; $D$33 &amp; "'!$A$9:$AD$9"),0),FALSE))="","N/A",
IF(VLOOKUP($B72,INDIRECT("'" &amp; $D$33 &amp; "'!$A$9:$AD$120"),MATCH("# of Records Reviewed (denominator):",INDIRECT("'" &amp; $D$33 &amp; "'!$A$9:$AD$9"),0),FALSE)="0","0 cases",
(VLOOKUP($B72,INDIRECT("'" &amp; $D$33 &amp; "'!$A$9:$AD$120"),MATCH("3. Medications Administered in ED",INDIRECT("'" &amp; $D$33 &amp; "'!$A$9:$AD$9"),0),FALSE)/VLOOKUP($B72,INDIRECT("'" &amp; $D$33 &amp; "'!$A$9:$AD$120"),MATCH("# of Records Reviewed (denominator):",INDIRECT("'" &amp; $D$33 &amp; "'!$A$9:$AD$9"),0),FALSE))))))</f>
        <v xml:space="preserve"> </v>
      </c>
      <c r="I72" s="53" t="str">
        <f ca="1">IF($B72=0," ",IF(LEFT(EDTC11516[[#Headers],[EnterQ6]],6)="EnterQ"," ",
IF((VLOOKUP($B72,INDIRECT("'"&amp;$D$33&amp;"'!$A$9:$AD$120"),MATCH("# of Records Reviewed (denominator):",INDIRECT("'" &amp; $D$33 &amp; "'!$A$9:$AD$9"),0),FALSE))="","N/A",
IF(VLOOKUP($B72,INDIRECT("'" &amp; $D$33 &amp; "'!$A$9:$AD$120"),MATCH("# of Records Reviewed (denominator):",INDIRECT("'" &amp; $D$33 &amp; "'!$A$9:$AD$9"),0),FALSE)="0","0 cases",
(VLOOKUP($B72,INDIRECT("'" &amp; $D$33 &amp; "'!$A$9:$AD$120"),MATCH("3. Medications Administered in ED",INDIRECT("'" &amp; $D$33 &amp; "'!$A$9:$AD$9"),0),FALSE)/VLOOKUP($B72,INDIRECT("'" &amp; $D$33 &amp; "'!$A$9:$AD$120"),MATCH("# of Records Reviewed (denominator):",INDIRECT("'" &amp; $D$33 &amp; "'!$A$9:$AD$9"),0),FALSE))))))</f>
        <v xml:space="preserve"> </v>
      </c>
      <c r="J72" s="53" t="str">
        <f ca="1">IF($B72=0," ",IF(LEFT(EDTC11516[[#Headers],[EnterQ7]],6)="EnterQ"," ",
IF((VLOOKUP($B72,INDIRECT("'"&amp;$D$33&amp;"'!$A$9:$AD$120"),MATCH("# of Records Reviewed (denominator):",INDIRECT("'" &amp; $D$33 &amp; "'!$A$9:$AD$9"),0),FALSE))="","N/A",
IF(VLOOKUP($B72,INDIRECT("'" &amp; $D$33 &amp; "'!$A$9:$AD$120"),MATCH("# of Records Reviewed (denominator):",INDIRECT("'" &amp; $D$33 &amp; "'!$A$9:$AD$9"),0),FALSE)="0","0 cases",
(VLOOKUP($B72,INDIRECT("'" &amp; $D$33 &amp; "'!$A$9:$AD$120"),MATCH("3. Medications Administered in ED",INDIRECT("'" &amp; $D$33 &amp; "'!$A$9:$AD$9"),0),FALSE)/VLOOKUP($B72,INDIRECT("'" &amp; $D$33 &amp; "'!$A$9:$AD$120"),MATCH("# of Records Reviewed (denominator):",INDIRECT("'" &amp; $D$33 &amp; "'!$A$9:$AD$9"),0),FALSE))))))</f>
        <v xml:space="preserve"> </v>
      </c>
      <c r="K72" s="53" t="str">
        <f ca="1">IF($B72=0," ",IF(LEFT(EDTC11516[[#Headers],[EnterQ8]],6)="EnterQ"," ",
IF((VLOOKUP($B72,INDIRECT("'"&amp;$D$33&amp;"'!$A$9:$AD$120"),MATCH("# of Records Reviewed (denominator):",INDIRECT("'" &amp; $D$33 &amp; "'!$A$9:$AD$9"),0),FALSE))="","N/A",
IF(VLOOKUP($B72,INDIRECT("'" &amp; $D$33 &amp; "'!$A$9:$AD$120"),MATCH("# of Records Reviewed (denominator):",INDIRECT("'" &amp; $D$33 &amp; "'!$A$9:$AD$9"),0),FALSE)="0","0 cases",
(VLOOKUP($B72,INDIRECT("'" &amp; $D$33 &amp; "'!$A$9:$AD$120"),MATCH("3. Medications Administered in ED",INDIRECT("'" &amp; $D$33 &amp; "'!$A$9:$AD$9"),0),FALSE)/VLOOKUP($B72,INDIRECT("'" &amp; $D$33 &amp; "'!$A$9:$AD$120"),MATCH("# of Records Reviewed (denominator):",INDIRECT("'" &amp; $D$33 &amp; "'!$A$9:$AD$9"),0),FALSE))))))</f>
        <v xml:space="preserve"> </v>
      </c>
    </row>
    <row r="73" spans="2:11" x14ac:dyDescent="0.25">
      <c r="B73" s="52">
        <f>IF('Update Master Hospital List'!D40=0,0,'Update Master Hospital List'!D40)</f>
        <v>0</v>
      </c>
      <c r="C73" s="52">
        <f>IF('Update Master Hospital List'!E40=0,0,'Update Master Hospital List'!E40)</f>
        <v>0</v>
      </c>
      <c r="D73" s="53" t="str">
        <f ca="1">IF($B73=0," ",IF(LEFT(EDTC11516[[#Headers],[EnterQ1]],6)="EnterQ"," ",
IF((VLOOKUP($B73,INDIRECT("'"&amp;$D$33&amp;"'!$A$9:$AD$120"),MATCH("# of Records Reviewed (denominator):",INDIRECT("'" &amp; $D$33 &amp; "'!$A$9:$AD$9"),0),FALSE))="","N/A",
IF(VLOOKUP($B73,INDIRECT("'" &amp; $D$33 &amp; "'!$A$9:$AD$120"),MATCH("# of Records Reviewed (denominator):",INDIRECT("'" &amp; $D$33 &amp; "'!$A$9:$AD$9"),0),FALSE)="0","0 cases",
(VLOOKUP($B73,INDIRECT("'" &amp; $D$33 &amp; "'!$A$9:$AD$120"),MATCH("3. Medications Administered in ED",INDIRECT("'" &amp; $D$33 &amp; "'!$A$9:$AD$9"),0),FALSE)/VLOOKUP($B73,INDIRECT("'" &amp; $D$33 &amp; "'!$A$9:$AD$120"),MATCH("# of Records Reviewed (denominator):",INDIRECT("'" &amp; $D$33 &amp; "'!$A$9:$AD$9"),0),FALSE))))))</f>
        <v xml:space="preserve"> </v>
      </c>
      <c r="E73" s="53" t="str">
        <f ca="1">IF($B73=0," ",IF(LEFT(EDTC11516[[#Headers],[EnterQ2]],6)="EnterQ"," ",
IF((VLOOKUP($B73,INDIRECT("'"&amp;$D$33&amp;"'!$A$9:$AD$120"),MATCH("# of Records Reviewed (denominator):",INDIRECT("'" &amp; $D$33 &amp; "'!$A$9:$AD$9"),0),FALSE))="","N/A",
IF(VLOOKUP($B73,INDIRECT("'" &amp; $D$33 &amp; "'!$A$9:$AD$120"),MATCH("# of Records Reviewed (denominator):",INDIRECT("'" &amp; $D$33 &amp; "'!$A$9:$AD$9"),0),FALSE)="0","0 cases",
(VLOOKUP($B73,INDIRECT("'" &amp; $D$33 &amp; "'!$A$9:$AD$120"),MATCH("3. Medications Administered in ED",INDIRECT("'" &amp; $D$33 &amp; "'!$A$9:$AD$9"),0),FALSE)/VLOOKUP($B73,INDIRECT("'" &amp; $D$33 &amp; "'!$A$9:$AD$120"),MATCH("# of Records Reviewed (denominator):",INDIRECT("'" &amp; $D$33 &amp; "'!$A$9:$AD$9"),0),FALSE))))))</f>
        <v xml:space="preserve"> </v>
      </c>
      <c r="F73" s="53" t="str">
        <f ca="1">IF($B73=0," ",IF(LEFT(EDTC11516[[#Headers],[EnterQ3]],6)="EnterQ"," ",
IF((VLOOKUP($B73,INDIRECT("'"&amp;$D$33&amp;"'!$A$9:$AD$120"),MATCH("# of Records Reviewed (denominator):",INDIRECT("'" &amp; $D$33 &amp; "'!$A$9:$AD$9"),0),FALSE))="","N/A",
IF(VLOOKUP($B73,INDIRECT("'" &amp; $D$33 &amp; "'!$A$9:$AD$120"),MATCH("# of Records Reviewed (denominator):",INDIRECT("'" &amp; $D$33 &amp; "'!$A$9:$AD$9"),0),FALSE)="0","0 cases",
(VLOOKUP($B73,INDIRECT("'" &amp; $D$33 &amp; "'!$A$9:$AD$120"),MATCH("3. Medications Administered in ED",INDIRECT("'" &amp; $D$33 &amp; "'!$A$9:$AD$9"),0),FALSE)/VLOOKUP($B73,INDIRECT("'" &amp; $D$33 &amp; "'!$A$9:$AD$120"),MATCH("# of Records Reviewed (denominator):",INDIRECT("'" &amp; $D$33 &amp; "'!$A$9:$AD$9"),0),FALSE))))))</f>
        <v xml:space="preserve"> </v>
      </c>
      <c r="G73" s="53" t="str">
        <f ca="1">IF($B73=0," ",IF(LEFT(EDTC11516[[#Headers],[EnterQ4]],6)="EnterQ"," ",
IF((VLOOKUP($B73,INDIRECT("'"&amp;$D$33&amp;"'!$A$9:$AD$120"),MATCH("# of Records Reviewed (denominator):",INDIRECT("'" &amp; $D$33 &amp; "'!$A$9:$AD$9"),0),FALSE))="","N/A",
IF(VLOOKUP($B73,INDIRECT("'" &amp; $D$33 &amp; "'!$A$9:$AD$120"),MATCH("# of Records Reviewed (denominator):",INDIRECT("'" &amp; $D$33 &amp; "'!$A$9:$AD$9"),0),FALSE)="0","0 cases",
(VLOOKUP($B73,INDIRECT("'" &amp; $D$33 &amp; "'!$A$9:$AD$120"),MATCH("3. Medications Administered in ED",INDIRECT("'" &amp; $D$33 &amp; "'!$A$9:$AD$9"),0),FALSE)/VLOOKUP($B73,INDIRECT("'" &amp; $D$33 &amp; "'!$A$9:$AD$120"),MATCH("# of Records Reviewed (denominator):",INDIRECT("'" &amp; $D$33 &amp; "'!$A$9:$AD$9"),0),FALSE))))))</f>
        <v xml:space="preserve"> </v>
      </c>
      <c r="H73" s="53" t="str">
        <f ca="1">IF($B73=0," ",IF(LEFT(EDTC11516[[#Headers],[EnterQ5]],6)="EnterQ"," ",
IF((VLOOKUP($B73,INDIRECT("'"&amp;$D$33&amp;"'!$A$9:$AD$120"),MATCH("# of Records Reviewed (denominator):",INDIRECT("'" &amp; $D$33 &amp; "'!$A$9:$AD$9"),0),FALSE))="","N/A",
IF(VLOOKUP($B73,INDIRECT("'" &amp; $D$33 &amp; "'!$A$9:$AD$120"),MATCH("# of Records Reviewed (denominator):",INDIRECT("'" &amp; $D$33 &amp; "'!$A$9:$AD$9"),0),FALSE)="0","0 cases",
(VLOOKUP($B73,INDIRECT("'" &amp; $D$33 &amp; "'!$A$9:$AD$120"),MATCH("3. Medications Administered in ED",INDIRECT("'" &amp; $D$33 &amp; "'!$A$9:$AD$9"),0),FALSE)/VLOOKUP($B73,INDIRECT("'" &amp; $D$33 &amp; "'!$A$9:$AD$120"),MATCH("# of Records Reviewed (denominator):",INDIRECT("'" &amp; $D$33 &amp; "'!$A$9:$AD$9"),0),FALSE))))))</f>
        <v xml:space="preserve"> </v>
      </c>
      <c r="I73" s="53" t="str">
        <f ca="1">IF($B73=0," ",IF(LEFT(EDTC11516[[#Headers],[EnterQ6]],6)="EnterQ"," ",
IF((VLOOKUP($B73,INDIRECT("'"&amp;$D$33&amp;"'!$A$9:$AD$120"),MATCH("# of Records Reviewed (denominator):",INDIRECT("'" &amp; $D$33 &amp; "'!$A$9:$AD$9"),0),FALSE))="","N/A",
IF(VLOOKUP($B73,INDIRECT("'" &amp; $D$33 &amp; "'!$A$9:$AD$120"),MATCH("# of Records Reviewed (denominator):",INDIRECT("'" &amp; $D$33 &amp; "'!$A$9:$AD$9"),0),FALSE)="0","0 cases",
(VLOOKUP($B73,INDIRECT("'" &amp; $D$33 &amp; "'!$A$9:$AD$120"),MATCH("3. Medications Administered in ED",INDIRECT("'" &amp; $D$33 &amp; "'!$A$9:$AD$9"),0),FALSE)/VLOOKUP($B73,INDIRECT("'" &amp; $D$33 &amp; "'!$A$9:$AD$120"),MATCH("# of Records Reviewed (denominator):",INDIRECT("'" &amp; $D$33 &amp; "'!$A$9:$AD$9"),0),FALSE))))))</f>
        <v xml:space="preserve"> </v>
      </c>
      <c r="J73" s="53" t="str">
        <f ca="1">IF($B73=0," ",IF(LEFT(EDTC11516[[#Headers],[EnterQ7]],6)="EnterQ"," ",
IF((VLOOKUP($B73,INDIRECT("'"&amp;$D$33&amp;"'!$A$9:$AD$120"),MATCH("# of Records Reviewed (denominator):",INDIRECT("'" &amp; $D$33 &amp; "'!$A$9:$AD$9"),0),FALSE))="","N/A",
IF(VLOOKUP($B73,INDIRECT("'" &amp; $D$33 &amp; "'!$A$9:$AD$120"),MATCH("# of Records Reviewed (denominator):",INDIRECT("'" &amp; $D$33 &amp; "'!$A$9:$AD$9"),0),FALSE)="0","0 cases",
(VLOOKUP($B73,INDIRECT("'" &amp; $D$33 &amp; "'!$A$9:$AD$120"),MATCH("3. Medications Administered in ED",INDIRECT("'" &amp; $D$33 &amp; "'!$A$9:$AD$9"),0),FALSE)/VLOOKUP($B73,INDIRECT("'" &amp; $D$33 &amp; "'!$A$9:$AD$120"),MATCH("# of Records Reviewed (denominator):",INDIRECT("'" &amp; $D$33 &amp; "'!$A$9:$AD$9"),0),FALSE))))))</f>
        <v xml:space="preserve"> </v>
      </c>
      <c r="K73" s="53" t="str">
        <f ca="1">IF($B73=0," ",IF(LEFT(EDTC11516[[#Headers],[EnterQ8]],6)="EnterQ"," ",
IF((VLOOKUP($B73,INDIRECT("'"&amp;$D$33&amp;"'!$A$9:$AD$120"),MATCH("# of Records Reviewed (denominator):",INDIRECT("'" &amp; $D$33 &amp; "'!$A$9:$AD$9"),0),FALSE))="","N/A",
IF(VLOOKUP($B73,INDIRECT("'" &amp; $D$33 &amp; "'!$A$9:$AD$120"),MATCH("# of Records Reviewed (denominator):",INDIRECT("'" &amp; $D$33 &amp; "'!$A$9:$AD$9"),0),FALSE)="0","0 cases",
(VLOOKUP($B73,INDIRECT("'" &amp; $D$33 &amp; "'!$A$9:$AD$120"),MATCH("3. Medications Administered in ED",INDIRECT("'" &amp; $D$33 &amp; "'!$A$9:$AD$9"),0),FALSE)/VLOOKUP($B73,INDIRECT("'" &amp; $D$33 &amp; "'!$A$9:$AD$120"),MATCH("# of Records Reviewed (denominator):",INDIRECT("'" &amp; $D$33 &amp; "'!$A$9:$AD$9"),0),FALSE))))))</f>
        <v xml:space="preserve"> </v>
      </c>
    </row>
    <row r="74" spans="2:11" x14ac:dyDescent="0.25">
      <c r="B74" s="52">
        <f>IF('Update Master Hospital List'!D41=0,0,'Update Master Hospital List'!D41)</f>
        <v>0</v>
      </c>
      <c r="C74" s="52">
        <f>IF('Update Master Hospital List'!E41=0,0,'Update Master Hospital List'!E41)</f>
        <v>0</v>
      </c>
      <c r="D74" s="53" t="str">
        <f ca="1">IF($B74=0," ",IF(LEFT(EDTC11516[[#Headers],[EnterQ1]],6)="EnterQ"," ",
IF((VLOOKUP($B74,INDIRECT("'"&amp;$D$33&amp;"'!$A$9:$AD$120"),MATCH("# of Records Reviewed (denominator):",INDIRECT("'" &amp; $D$33 &amp; "'!$A$9:$AD$9"),0),FALSE))="","N/A",
IF(VLOOKUP($B74,INDIRECT("'" &amp; $D$33 &amp; "'!$A$9:$AD$120"),MATCH("# of Records Reviewed (denominator):",INDIRECT("'" &amp; $D$33 &amp; "'!$A$9:$AD$9"),0),FALSE)="0","0 cases",
(VLOOKUP($B74,INDIRECT("'" &amp; $D$33 &amp; "'!$A$9:$AD$120"),MATCH("3. Medications Administered in ED",INDIRECT("'" &amp; $D$33 &amp; "'!$A$9:$AD$9"),0),FALSE)/VLOOKUP($B74,INDIRECT("'" &amp; $D$33 &amp; "'!$A$9:$AD$120"),MATCH("# of Records Reviewed (denominator):",INDIRECT("'" &amp; $D$33 &amp; "'!$A$9:$AD$9"),0),FALSE))))))</f>
        <v xml:space="preserve"> </v>
      </c>
      <c r="E74" s="53" t="str">
        <f ca="1">IF($B74=0," ",IF(LEFT(EDTC11516[[#Headers],[EnterQ2]],6)="EnterQ"," ",
IF((VLOOKUP($B74,INDIRECT("'"&amp;$D$33&amp;"'!$A$9:$AD$120"),MATCH("# of Records Reviewed (denominator):",INDIRECT("'" &amp; $D$33 &amp; "'!$A$9:$AD$9"),0),FALSE))="","N/A",
IF(VLOOKUP($B74,INDIRECT("'" &amp; $D$33 &amp; "'!$A$9:$AD$120"),MATCH("# of Records Reviewed (denominator):",INDIRECT("'" &amp; $D$33 &amp; "'!$A$9:$AD$9"),0),FALSE)="0","0 cases",
(VLOOKUP($B74,INDIRECT("'" &amp; $D$33 &amp; "'!$A$9:$AD$120"),MATCH("3. Medications Administered in ED",INDIRECT("'" &amp; $D$33 &amp; "'!$A$9:$AD$9"),0),FALSE)/VLOOKUP($B74,INDIRECT("'" &amp; $D$33 &amp; "'!$A$9:$AD$120"),MATCH("# of Records Reviewed (denominator):",INDIRECT("'" &amp; $D$33 &amp; "'!$A$9:$AD$9"),0),FALSE))))))</f>
        <v xml:space="preserve"> </v>
      </c>
      <c r="F74" s="53" t="str">
        <f ca="1">IF($B74=0," ",IF(LEFT(EDTC11516[[#Headers],[EnterQ3]],6)="EnterQ"," ",
IF((VLOOKUP($B74,INDIRECT("'"&amp;$D$33&amp;"'!$A$9:$AD$120"),MATCH("# of Records Reviewed (denominator):",INDIRECT("'" &amp; $D$33 &amp; "'!$A$9:$AD$9"),0),FALSE))="","N/A",
IF(VLOOKUP($B74,INDIRECT("'" &amp; $D$33 &amp; "'!$A$9:$AD$120"),MATCH("# of Records Reviewed (denominator):",INDIRECT("'" &amp; $D$33 &amp; "'!$A$9:$AD$9"),0),FALSE)="0","0 cases",
(VLOOKUP($B74,INDIRECT("'" &amp; $D$33 &amp; "'!$A$9:$AD$120"),MATCH("3. Medications Administered in ED",INDIRECT("'" &amp; $D$33 &amp; "'!$A$9:$AD$9"),0),FALSE)/VLOOKUP($B74,INDIRECT("'" &amp; $D$33 &amp; "'!$A$9:$AD$120"),MATCH("# of Records Reviewed (denominator):",INDIRECT("'" &amp; $D$33 &amp; "'!$A$9:$AD$9"),0),FALSE))))))</f>
        <v xml:space="preserve"> </v>
      </c>
      <c r="G74" s="53" t="str">
        <f ca="1">IF($B74=0," ",IF(LEFT(EDTC11516[[#Headers],[EnterQ4]],6)="EnterQ"," ",
IF((VLOOKUP($B74,INDIRECT("'"&amp;$D$33&amp;"'!$A$9:$AD$120"),MATCH("# of Records Reviewed (denominator):",INDIRECT("'" &amp; $D$33 &amp; "'!$A$9:$AD$9"),0),FALSE))="","N/A",
IF(VLOOKUP($B74,INDIRECT("'" &amp; $D$33 &amp; "'!$A$9:$AD$120"),MATCH("# of Records Reviewed (denominator):",INDIRECT("'" &amp; $D$33 &amp; "'!$A$9:$AD$9"),0),FALSE)="0","0 cases",
(VLOOKUP($B74,INDIRECT("'" &amp; $D$33 &amp; "'!$A$9:$AD$120"),MATCH("3. Medications Administered in ED",INDIRECT("'" &amp; $D$33 &amp; "'!$A$9:$AD$9"),0),FALSE)/VLOOKUP($B74,INDIRECT("'" &amp; $D$33 &amp; "'!$A$9:$AD$120"),MATCH("# of Records Reviewed (denominator):",INDIRECT("'" &amp; $D$33 &amp; "'!$A$9:$AD$9"),0),FALSE))))))</f>
        <v xml:space="preserve"> </v>
      </c>
      <c r="H74" s="53" t="str">
        <f ca="1">IF($B74=0," ",IF(LEFT(EDTC11516[[#Headers],[EnterQ5]],6)="EnterQ"," ",
IF((VLOOKUP($B74,INDIRECT("'"&amp;$D$33&amp;"'!$A$9:$AD$120"),MATCH("# of Records Reviewed (denominator):",INDIRECT("'" &amp; $D$33 &amp; "'!$A$9:$AD$9"),0),FALSE))="","N/A",
IF(VLOOKUP($B74,INDIRECT("'" &amp; $D$33 &amp; "'!$A$9:$AD$120"),MATCH("# of Records Reviewed (denominator):",INDIRECT("'" &amp; $D$33 &amp; "'!$A$9:$AD$9"),0),FALSE)="0","0 cases",
(VLOOKUP($B74,INDIRECT("'" &amp; $D$33 &amp; "'!$A$9:$AD$120"),MATCH("3. Medications Administered in ED",INDIRECT("'" &amp; $D$33 &amp; "'!$A$9:$AD$9"),0),FALSE)/VLOOKUP($B74,INDIRECT("'" &amp; $D$33 &amp; "'!$A$9:$AD$120"),MATCH("# of Records Reviewed (denominator):",INDIRECT("'" &amp; $D$33 &amp; "'!$A$9:$AD$9"),0),FALSE))))))</f>
        <v xml:space="preserve"> </v>
      </c>
      <c r="I74" s="53" t="str">
        <f ca="1">IF($B74=0," ",IF(LEFT(EDTC11516[[#Headers],[EnterQ6]],6)="EnterQ"," ",
IF((VLOOKUP($B74,INDIRECT("'"&amp;$D$33&amp;"'!$A$9:$AD$120"),MATCH("# of Records Reviewed (denominator):",INDIRECT("'" &amp; $D$33 &amp; "'!$A$9:$AD$9"),0),FALSE))="","N/A",
IF(VLOOKUP($B74,INDIRECT("'" &amp; $D$33 &amp; "'!$A$9:$AD$120"),MATCH("# of Records Reviewed (denominator):",INDIRECT("'" &amp; $D$33 &amp; "'!$A$9:$AD$9"),0),FALSE)="0","0 cases",
(VLOOKUP($B74,INDIRECT("'" &amp; $D$33 &amp; "'!$A$9:$AD$120"),MATCH("3. Medications Administered in ED",INDIRECT("'" &amp; $D$33 &amp; "'!$A$9:$AD$9"),0),FALSE)/VLOOKUP($B74,INDIRECT("'" &amp; $D$33 &amp; "'!$A$9:$AD$120"),MATCH("# of Records Reviewed (denominator):",INDIRECT("'" &amp; $D$33 &amp; "'!$A$9:$AD$9"),0),FALSE))))))</f>
        <v xml:space="preserve"> </v>
      </c>
      <c r="J74" s="53" t="str">
        <f ca="1">IF($B74=0," ",IF(LEFT(EDTC11516[[#Headers],[EnterQ7]],6)="EnterQ"," ",
IF((VLOOKUP($B74,INDIRECT("'"&amp;$D$33&amp;"'!$A$9:$AD$120"),MATCH("# of Records Reviewed (denominator):",INDIRECT("'" &amp; $D$33 &amp; "'!$A$9:$AD$9"),0),FALSE))="","N/A",
IF(VLOOKUP($B74,INDIRECT("'" &amp; $D$33 &amp; "'!$A$9:$AD$120"),MATCH("# of Records Reviewed (denominator):",INDIRECT("'" &amp; $D$33 &amp; "'!$A$9:$AD$9"),0),FALSE)="0","0 cases",
(VLOOKUP($B74,INDIRECT("'" &amp; $D$33 &amp; "'!$A$9:$AD$120"),MATCH("3. Medications Administered in ED",INDIRECT("'" &amp; $D$33 &amp; "'!$A$9:$AD$9"),0),FALSE)/VLOOKUP($B74,INDIRECT("'" &amp; $D$33 &amp; "'!$A$9:$AD$120"),MATCH("# of Records Reviewed (denominator):",INDIRECT("'" &amp; $D$33 &amp; "'!$A$9:$AD$9"),0),FALSE))))))</f>
        <v xml:space="preserve"> </v>
      </c>
      <c r="K74" s="53" t="str">
        <f ca="1">IF($B74=0," ",IF(LEFT(EDTC11516[[#Headers],[EnterQ8]],6)="EnterQ"," ",
IF((VLOOKUP($B74,INDIRECT("'"&amp;$D$33&amp;"'!$A$9:$AD$120"),MATCH("# of Records Reviewed (denominator):",INDIRECT("'" &amp; $D$33 &amp; "'!$A$9:$AD$9"),0),FALSE))="","N/A",
IF(VLOOKUP($B74,INDIRECT("'" &amp; $D$33 &amp; "'!$A$9:$AD$120"),MATCH("# of Records Reviewed (denominator):",INDIRECT("'" &amp; $D$33 &amp; "'!$A$9:$AD$9"),0),FALSE)="0","0 cases",
(VLOOKUP($B74,INDIRECT("'" &amp; $D$33 &amp; "'!$A$9:$AD$120"),MATCH("3. Medications Administered in ED",INDIRECT("'" &amp; $D$33 &amp; "'!$A$9:$AD$9"),0),FALSE)/VLOOKUP($B74,INDIRECT("'" &amp; $D$33 &amp; "'!$A$9:$AD$120"),MATCH("# of Records Reviewed (denominator):",INDIRECT("'" &amp; $D$33 &amp; "'!$A$9:$AD$9"),0),FALSE))))))</f>
        <v xml:space="preserve"> </v>
      </c>
    </row>
    <row r="75" spans="2:11" x14ac:dyDescent="0.25">
      <c r="B75" s="52">
        <f>IF('Update Master Hospital List'!D42=0,0,'Update Master Hospital List'!D42)</f>
        <v>0</v>
      </c>
      <c r="C75" s="52">
        <f>IF('Update Master Hospital List'!E42=0,0,'Update Master Hospital List'!E42)</f>
        <v>0</v>
      </c>
      <c r="D75" s="53" t="str">
        <f ca="1">IF($B75=0," ",IF(LEFT(EDTC11516[[#Headers],[EnterQ1]],6)="EnterQ"," ",
IF((VLOOKUP($B75,INDIRECT("'"&amp;$D$33&amp;"'!$A$9:$AD$120"),MATCH("# of Records Reviewed (denominator):",INDIRECT("'" &amp; $D$33 &amp; "'!$A$9:$AD$9"),0),FALSE))="","N/A",
IF(VLOOKUP($B75,INDIRECT("'" &amp; $D$33 &amp; "'!$A$9:$AD$120"),MATCH("# of Records Reviewed (denominator):",INDIRECT("'" &amp; $D$33 &amp; "'!$A$9:$AD$9"),0),FALSE)="0","0 cases",
(VLOOKUP($B75,INDIRECT("'" &amp; $D$33 &amp; "'!$A$9:$AD$120"),MATCH("3. Medications Administered in ED",INDIRECT("'" &amp; $D$33 &amp; "'!$A$9:$AD$9"),0),FALSE)/VLOOKUP($B75,INDIRECT("'" &amp; $D$33 &amp; "'!$A$9:$AD$120"),MATCH("# of Records Reviewed (denominator):",INDIRECT("'" &amp; $D$33 &amp; "'!$A$9:$AD$9"),0),FALSE))))))</f>
        <v xml:space="preserve"> </v>
      </c>
      <c r="E75" s="53" t="str">
        <f ca="1">IF($B75=0," ",IF(LEFT(EDTC11516[[#Headers],[EnterQ2]],6)="EnterQ"," ",
IF((VLOOKUP($B75,INDIRECT("'"&amp;$D$33&amp;"'!$A$9:$AD$120"),MATCH("# of Records Reviewed (denominator):",INDIRECT("'" &amp; $D$33 &amp; "'!$A$9:$AD$9"),0),FALSE))="","N/A",
IF(VLOOKUP($B75,INDIRECT("'" &amp; $D$33 &amp; "'!$A$9:$AD$120"),MATCH("# of Records Reviewed (denominator):",INDIRECT("'" &amp; $D$33 &amp; "'!$A$9:$AD$9"),0),FALSE)="0","0 cases",
(VLOOKUP($B75,INDIRECT("'" &amp; $D$33 &amp; "'!$A$9:$AD$120"),MATCH("3. Medications Administered in ED",INDIRECT("'" &amp; $D$33 &amp; "'!$A$9:$AD$9"),0),FALSE)/VLOOKUP($B75,INDIRECT("'" &amp; $D$33 &amp; "'!$A$9:$AD$120"),MATCH("# of Records Reviewed (denominator):",INDIRECT("'" &amp; $D$33 &amp; "'!$A$9:$AD$9"),0),FALSE))))))</f>
        <v xml:space="preserve"> </v>
      </c>
      <c r="F75" s="53" t="str">
        <f ca="1">IF($B75=0," ",IF(LEFT(EDTC11516[[#Headers],[EnterQ3]],6)="EnterQ"," ",
IF((VLOOKUP($B75,INDIRECT("'"&amp;$D$33&amp;"'!$A$9:$AD$120"),MATCH("# of Records Reviewed (denominator):",INDIRECT("'" &amp; $D$33 &amp; "'!$A$9:$AD$9"),0),FALSE))="","N/A",
IF(VLOOKUP($B75,INDIRECT("'" &amp; $D$33 &amp; "'!$A$9:$AD$120"),MATCH("# of Records Reviewed (denominator):",INDIRECT("'" &amp; $D$33 &amp; "'!$A$9:$AD$9"),0),FALSE)="0","0 cases",
(VLOOKUP($B75,INDIRECT("'" &amp; $D$33 &amp; "'!$A$9:$AD$120"),MATCH("3. Medications Administered in ED",INDIRECT("'" &amp; $D$33 &amp; "'!$A$9:$AD$9"),0),FALSE)/VLOOKUP($B75,INDIRECT("'" &amp; $D$33 &amp; "'!$A$9:$AD$120"),MATCH("# of Records Reviewed (denominator):",INDIRECT("'" &amp; $D$33 &amp; "'!$A$9:$AD$9"),0),FALSE))))))</f>
        <v xml:space="preserve"> </v>
      </c>
      <c r="G75" s="53" t="str">
        <f ca="1">IF($B75=0," ",IF(LEFT(EDTC11516[[#Headers],[EnterQ4]],6)="EnterQ"," ",
IF((VLOOKUP($B75,INDIRECT("'"&amp;$D$33&amp;"'!$A$9:$AD$120"),MATCH("# of Records Reviewed (denominator):",INDIRECT("'" &amp; $D$33 &amp; "'!$A$9:$AD$9"),0),FALSE))="","N/A",
IF(VLOOKUP($B75,INDIRECT("'" &amp; $D$33 &amp; "'!$A$9:$AD$120"),MATCH("# of Records Reviewed (denominator):",INDIRECT("'" &amp; $D$33 &amp; "'!$A$9:$AD$9"),0),FALSE)="0","0 cases",
(VLOOKUP($B75,INDIRECT("'" &amp; $D$33 &amp; "'!$A$9:$AD$120"),MATCH("3. Medications Administered in ED",INDIRECT("'" &amp; $D$33 &amp; "'!$A$9:$AD$9"),0),FALSE)/VLOOKUP($B75,INDIRECT("'" &amp; $D$33 &amp; "'!$A$9:$AD$120"),MATCH("# of Records Reviewed (denominator):",INDIRECT("'" &amp; $D$33 &amp; "'!$A$9:$AD$9"),0),FALSE))))))</f>
        <v xml:space="preserve"> </v>
      </c>
      <c r="H75" s="53" t="str">
        <f ca="1">IF($B75=0," ",IF(LEFT(EDTC11516[[#Headers],[EnterQ5]],6)="EnterQ"," ",
IF((VLOOKUP($B75,INDIRECT("'"&amp;$D$33&amp;"'!$A$9:$AD$120"),MATCH("# of Records Reviewed (denominator):",INDIRECT("'" &amp; $D$33 &amp; "'!$A$9:$AD$9"),0),FALSE))="","N/A",
IF(VLOOKUP($B75,INDIRECT("'" &amp; $D$33 &amp; "'!$A$9:$AD$120"),MATCH("# of Records Reviewed (denominator):",INDIRECT("'" &amp; $D$33 &amp; "'!$A$9:$AD$9"),0),FALSE)="0","0 cases",
(VLOOKUP($B75,INDIRECT("'" &amp; $D$33 &amp; "'!$A$9:$AD$120"),MATCH("3. Medications Administered in ED",INDIRECT("'" &amp; $D$33 &amp; "'!$A$9:$AD$9"),0),FALSE)/VLOOKUP($B75,INDIRECT("'" &amp; $D$33 &amp; "'!$A$9:$AD$120"),MATCH("# of Records Reviewed (denominator):",INDIRECT("'" &amp; $D$33 &amp; "'!$A$9:$AD$9"),0),FALSE))))))</f>
        <v xml:space="preserve"> </v>
      </c>
      <c r="I75" s="53" t="str">
        <f ca="1">IF($B75=0," ",IF(LEFT(EDTC11516[[#Headers],[EnterQ6]],6)="EnterQ"," ",
IF((VLOOKUP($B75,INDIRECT("'"&amp;$D$33&amp;"'!$A$9:$AD$120"),MATCH("# of Records Reviewed (denominator):",INDIRECT("'" &amp; $D$33 &amp; "'!$A$9:$AD$9"),0),FALSE))="","N/A",
IF(VLOOKUP($B75,INDIRECT("'" &amp; $D$33 &amp; "'!$A$9:$AD$120"),MATCH("# of Records Reviewed (denominator):",INDIRECT("'" &amp; $D$33 &amp; "'!$A$9:$AD$9"),0),FALSE)="0","0 cases",
(VLOOKUP($B75,INDIRECT("'" &amp; $D$33 &amp; "'!$A$9:$AD$120"),MATCH("3. Medications Administered in ED",INDIRECT("'" &amp; $D$33 &amp; "'!$A$9:$AD$9"),0),FALSE)/VLOOKUP($B75,INDIRECT("'" &amp; $D$33 &amp; "'!$A$9:$AD$120"),MATCH("# of Records Reviewed (denominator):",INDIRECT("'" &amp; $D$33 &amp; "'!$A$9:$AD$9"),0),FALSE))))))</f>
        <v xml:space="preserve"> </v>
      </c>
      <c r="J75" s="53" t="str">
        <f ca="1">IF($B75=0," ",IF(LEFT(EDTC11516[[#Headers],[EnterQ7]],6)="EnterQ"," ",
IF((VLOOKUP($B75,INDIRECT("'"&amp;$D$33&amp;"'!$A$9:$AD$120"),MATCH("# of Records Reviewed (denominator):",INDIRECT("'" &amp; $D$33 &amp; "'!$A$9:$AD$9"),0),FALSE))="","N/A",
IF(VLOOKUP($B75,INDIRECT("'" &amp; $D$33 &amp; "'!$A$9:$AD$120"),MATCH("# of Records Reviewed (denominator):",INDIRECT("'" &amp; $D$33 &amp; "'!$A$9:$AD$9"),0),FALSE)="0","0 cases",
(VLOOKUP($B75,INDIRECT("'" &amp; $D$33 &amp; "'!$A$9:$AD$120"),MATCH("3. Medications Administered in ED",INDIRECT("'" &amp; $D$33 &amp; "'!$A$9:$AD$9"),0),FALSE)/VLOOKUP($B75,INDIRECT("'" &amp; $D$33 &amp; "'!$A$9:$AD$120"),MATCH("# of Records Reviewed (denominator):",INDIRECT("'" &amp; $D$33 &amp; "'!$A$9:$AD$9"),0),FALSE))))))</f>
        <v xml:space="preserve"> </v>
      </c>
      <c r="K75" s="53" t="str">
        <f ca="1">IF($B75=0," ",IF(LEFT(EDTC11516[[#Headers],[EnterQ8]],6)="EnterQ"," ",
IF((VLOOKUP($B75,INDIRECT("'"&amp;$D$33&amp;"'!$A$9:$AD$120"),MATCH("# of Records Reviewed (denominator):",INDIRECT("'" &amp; $D$33 &amp; "'!$A$9:$AD$9"),0),FALSE))="","N/A",
IF(VLOOKUP($B75,INDIRECT("'" &amp; $D$33 &amp; "'!$A$9:$AD$120"),MATCH("# of Records Reviewed (denominator):",INDIRECT("'" &amp; $D$33 &amp; "'!$A$9:$AD$9"),0),FALSE)="0","0 cases",
(VLOOKUP($B75,INDIRECT("'" &amp; $D$33 &amp; "'!$A$9:$AD$120"),MATCH("3. Medications Administered in ED",INDIRECT("'" &amp; $D$33 &amp; "'!$A$9:$AD$9"),0),FALSE)/VLOOKUP($B75,INDIRECT("'" &amp; $D$33 &amp; "'!$A$9:$AD$120"),MATCH("# of Records Reviewed (denominator):",INDIRECT("'" &amp; $D$33 &amp; "'!$A$9:$AD$9"),0),FALSE))))))</f>
        <v xml:space="preserve"> </v>
      </c>
    </row>
    <row r="76" spans="2:11" x14ac:dyDescent="0.25">
      <c r="B76" s="52">
        <f>IF('Update Master Hospital List'!D43=0,0,'Update Master Hospital List'!D43)</f>
        <v>0</v>
      </c>
      <c r="C76" s="52">
        <f>IF('Update Master Hospital List'!E43=0,0,'Update Master Hospital List'!E43)</f>
        <v>0</v>
      </c>
      <c r="D76" s="53" t="str">
        <f ca="1">IF($B76=0," ",IF(LEFT(EDTC11516[[#Headers],[EnterQ1]],6)="EnterQ"," ",
IF((VLOOKUP($B76,INDIRECT("'"&amp;$D$33&amp;"'!$A$9:$AD$120"),MATCH("# of Records Reviewed (denominator):",INDIRECT("'" &amp; $D$33 &amp; "'!$A$9:$AD$9"),0),FALSE))="","N/A",
IF(VLOOKUP($B76,INDIRECT("'" &amp; $D$33 &amp; "'!$A$9:$AD$120"),MATCH("# of Records Reviewed (denominator):",INDIRECT("'" &amp; $D$33 &amp; "'!$A$9:$AD$9"),0),FALSE)="0","0 cases",
(VLOOKUP($B76,INDIRECT("'" &amp; $D$33 &amp; "'!$A$9:$AD$120"),MATCH("3. Medications Administered in ED",INDIRECT("'" &amp; $D$33 &amp; "'!$A$9:$AD$9"),0),FALSE)/VLOOKUP($B76,INDIRECT("'" &amp; $D$33 &amp; "'!$A$9:$AD$120"),MATCH("# of Records Reviewed (denominator):",INDIRECT("'" &amp; $D$33 &amp; "'!$A$9:$AD$9"),0),FALSE))))))</f>
        <v xml:space="preserve"> </v>
      </c>
      <c r="E76" s="53" t="str">
        <f ca="1">IF($B76=0," ",IF(LEFT(EDTC11516[[#Headers],[EnterQ2]],6)="EnterQ"," ",
IF((VLOOKUP($B76,INDIRECT("'"&amp;$D$33&amp;"'!$A$9:$AD$120"),MATCH("# of Records Reviewed (denominator):",INDIRECT("'" &amp; $D$33 &amp; "'!$A$9:$AD$9"),0),FALSE))="","N/A",
IF(VLOOKUP($B76,INDIRECT("'" &amp; $D$33 &amp; "'!$A$9:$AD$120"),MATCH("# of Records Reviewed (denominator):",INDIRECT("'" &amp; $D$33 &amp; "'!$A$9:$AD$9"),0),FALSE)="0","0 cases",
(VLOOKUP($B76,INDIRECT("'" &amp; $D$33 &amp; "'!$A$9:$AD$120"),MATCH("3. Medications Administered in ED",INDIRECT("'" &amp; $D$33 &amp; "'!$A$9:$AD$9"),0),FALSE)/VLOOKUP($B76,INDIRECT("'" &amp; $D$33 &amp; "'!$A$9:$AD$120"),MATCH("# of Records Reviewed (denominator):",INDIRECT("'" &amp; $D$33 &amp; "'!$A$9:$AD$9"),0),FALSE))))))</f>
        <v xml:space="preserve"> </v>
      </c>
      <c r="F76" s="53" t="str">
        <f ca="1">IF($B76=0," ",IF(LEFT(EDTC11516[[#Headers],[EnterQ3]],6)="EnterQ"," ",
IF((VLOOKUP($B76,INDIRECT("'"&amp;$D$33&amp;"'!$A$9:$AD$120"),MATCH("# of Records Reviewed (denominator):",INDIRECT("'" &amp; $D$33 &amp; "'!$A$9:$AD$9"),0),FALSE))="","N/A",
IF(VLOOKUP($B76,INDIRECT("'" &amp; $D$33 &amp; "'!$A$9:$AD$120"),MATCH("# of Records Reviewed (denominator):",INDIRECT("'" &amp; $D$33 &amp; "'!$A$9:$AD$9"),0),FALSE)="0","0 cases",
(VLOOKUP($B76,INDIRECT("'" &amp; $D$33 &amp; "'!$A$9:$AD$120"),MATCH("3. Medications Administered in ED",INDIRECT("'" &amp; $D$33 &amp; "'!$A$9:$AD$9"),0),FALSE)/VLOOKUP($B76,INDIRECT("'" &amp; $D$33 &amp; "'!$A$9:$AD$120"),MATCH("# of Records Reviewed (denominator):",INDIRECT("'" &amp; $D$33 &amp; "'!$A$9:$AD$9"),0),FALSE))))))</f>
        <v xml:space="preserve"> </v>
      </c>
      <c r="G76" s="53" t="str">
        <f ca="1">IF($B76=0," ",IF(LEFT(EDTC11516[[#Headers],[EnterQ4]],6)="EnterQ"," ",
IF((VLOOKUP($B76,INDIRECT("'"&amp;$D$33&amp;"'!$A$9:$AD$120"),MATCH("# of Records Reviewed (denominator):",INDIRECT("'" &amp; $D$33 &amp; "'!$A$9:$AD$9"),0),FALSE))="","N/A",
IF(VLOOKUP($B76,INDIRECT("'" &amp; $D$33 &amp; "'!$A$9:$AD$120"),MATCH("# of Records Reviewed (denominator):",INDIRECT("'" &amp; $D$33 &amp; "'!$A$9:$AD$9"),0),FALSE)="0","0 cases",
(VLOOKUP($B76,INDIRECT("'" &amp; $D$33 &amp; "'!$A$9:$AD$120"),MATCH("3. Medications Administered in ED",INDIRECT("'" &amp; $D$33 &amp; "'!$A$9:$AD$9"),0),FALSE)/VLOOKUP($B76,INDIRECT("'" &amp; $D$33 &amp; "'!$A$9:$AD$120"),MATCH("# of Records Reviewed (denominator):",INDIRECT("'" &amp; $D$33 &amp; "'!$A$9:$AD$9"),0),FALSE))))))</f>
        <v xml:space="preserve"> </v>
      </c>
      <c r="H76" s="53" t="str">
        <f ca="1">IF($B76=0," ",IF(LEFT(EDTC11516[[#Headers],[EnterQ5]],6)="EnterQ"," ",
IF((VLOOKUP($B76,INDIRECT("'"&amp;$D$33&amp;"'!$A$9:$AD$120"),MATCH("# of Records Reviewed (denominator):",INDIRECT("'" &amp; $D$33 &amp; "'!$A$9:$AD$9"),0),FALSE))="","N/A",
IF(VLOOKUP($B76,INDIRECT("'" &amp; $D$33 &amp; "'!$A$9:$AD$120"),MATCH("# of Records Reviewed (denominator):",INDIRECT("'" &amp; $D$33 &amp; "'!$A$9:$AD$9"),0),FALSE)="0","0 cases",
(VLOOKUP($B76,INDIRECT("'" &amp; $D$33 &amp; "'!$A$9:$AD$120"),MATCH("3. Medications Administered in ED",INDIRECT("'" &amp; $D$33 &amp; "'!$A$9:$AD$9"),0),FALSE)/VLOOKUP($B76,INDIRECT("'" &amp; $D$33 &amp; "'!$A$9:$AD$120"),MATCH("# of Records Reviewed (denominator):",INDIRECT("'" &amp; $D$33 &amp; "'!$A$9:$AD$9"),0),FALSE))))))</f>
        <v xml:space="preserve"> </v>
      </c>
      <c r="I76" s="53" t="str">
        <f ca="1">IF($B76=0," ",IF(LEFT(EDTC11516[[#Headers],[EnterQ6]],6)="EnterQ"," ",
IF((VLOOKUP($B76,INDIRECT("'"&amp;$D$33&amp;"'!$A$9:$AD$120"),MATCH("# of Records Reviewed (denominator):",INDIRECT("'" &amp; $D$33 &amp; "'!$A$9:$AD$9"),0),FALSE))="","N/A",
IF(VLOOKUP($B76,INDIRECT("'" &amp; $D$33 &amp; "'!$A$9:$AD$120"),MATCH("# of Records Reviewed (denominator):",INDIRECT("'" &amp; $D$33 &amp; "'!$A$9:$AD$9"),0),FALSE)="0","0 cases",
(VLOOKUP($B76,INDIRECT("'" &amp; $D$33 &amp; "'!$A$9:$AD$120"),MATCH("3. Medications Administered in ED",INDIRECT("'" &amp; $D$33 &amp; "'!$A$9:$AD$9"),0),FALSE)/VLOOKUP($B76,INDIRECT("'" &amp; $D$33 &amp; "'!$A$9:$AD$120"),MATCH("# of Records Reviewed (denominator):",INDIRECT("'" &amp; $D$33 &amp; "'!$A$9:$AD$9"),0),FALSE))))))</f>
        <v xml:space="preserve"> </v>
      </c>
      <c r="J76" s="53" t="str">
        <f ca="1">IF($B76=0," ",IF(LEFT(EDTC11516[[#Headers],[EnterQ7]],6)="EnterQ"," ",
IF((VLOOKUP($B76,INDIRECT("'"&amp;$D$33&amp;"'!$A$9:$AD$120"),MATCH("# of Records Reviewed (denominator):",INDIRECT("'" &amp; $D$33 &amp; "'!$A$9:$AD$9"),0),FALSE))="","N/A",
IF(VLOOKUP($B76,INDIRECT("'" &amp; $D$33 &amp; "'!$A$9:$AD$120"),MATCH("# of Records Reviewed (denominator):",INDIRECT("'" &amp; $D$33 &amp; "'!$A$9:$AD$9"),0),FALSE)="0","0 cases",
(VLOOKUP($B76,INDIRECT("'" &amp; $D$33 &amp; "'!$A$9:$AD$120"),MATCH("3. Medications Administered in ED",INDIRECT("'" &amp; $D$33 &amp; "'!$A$9:$AD$9"),0),FALSE)/VLOOKUP($B76,INDIRECT("'" &amp; $D$33 &amp; "'!$A$9:$AD$120"),MATCH("# of Records Reviewed (denominator):",INDIRECT("'" &amp; $D$33 &amp; "'!$A$9:$AD$9"),0),FALSE))))))</f>
        <v xml:space="preserve"> </v>
      </c>
      <c r="K76" s="53" t="str">
        <f ca="1">IF($B76=0," ",IF(LEFT(EDTC11516[[#Headers],[EnterQ8]],6)="EnterQ"," ",
IF((VLOOKUP($B76,INDIRECT("'"&amp;$D$33&amp;"'!$A$9:$AD$120"),MATCH("# of Records Reviewed (denominator):",INDIRECT("'" &amp; $D$33 &amp; "'!$A$9:$AD$9"),0),FALSE))="","N/A",
IF(VLOOKUP($B76,INDIRECT("'" &amp; $D$33 &amp; "'!$A$9:$AD$120"),MATCH("# of Records Reviewed (denominator):",INDIRECT("'" &amp; $D$33 &amp; "'!$A$9:$AD$9"),0),FALSE)="0","0 cases",
(VLOOKUP($B76,INDIRECT("'" &amp; $D$33 &amp; "'!$A$9:$AD$120"),MATCH("3. Medications Administered in ED",INDIRECT("'" &amp; $D$33 &amp; "'!$A$9:$AD$9"),0),FALSE)/VLOOKUP($B76,INDIRECT("'" &amp; $D$33 &amp; "'!$A$9:$AD$120"),MATCH("# of Records Reviewed (denominator):",INDIRECT("'" &amp; $D$33 &amp; "'!$A$9:$AD$9"),0),FALSE))))))</f>
        <v xml:space="preserve"> </v>
      </c>
    </row>
    <row r="77" spans="2:11" x14ac:dyDescent="0.25">
      <c r="B77" s="52">
        <f>IF('Update Master Hospital List'!D44=0,0,'Update Master Hospital List'!D44)</f>
        <v>0</v>
      </c>
      <c r="C77" s="52">
        <f>IF('Update Master Hospital List'!E44=0,0,'Update Master Hospital List'!E44)</f>
        <v>0</v>
      </c>
      <c r="D77" s="53" t="str">
        <f ca="1">IF($B77=0," ",IF(LEFT(EDTC11516[[#Headers],[EnterQ1]],6)="EnterQ"," ",
IF((VLOOKUP($B77,INDIRECT("'"&amp;$D$33&amp;"'!$A$9:$AD$120"),MATCH("# of Records Reviewed (denominator):",INDIRECT("'" &amp; $D$33 &amp; "'!$A$9:$AD$9"),0),FALSE))="","N/A",
IF(VLOOKUP($B77,INDIRECT("'" &amp; $D$33 &amp; "'!$A$9:$AD$120"),MATCH("# of Records Reviewed (denominator):",INDIRECT("'" &amp; $D$33 &amp; "'!$A$9:$AD$9"),0),FALSE)="0","0 cases",
(VLOOKUP($B77,INDIRECT("'" &amp; $D$33 &amp; "'!$A$9:$AD$120"),MATCH("3. Medications Administered in ED",INDIRECT("'" &amp; $D$33 &amp; "'!$A$9:$AD$9"),0),FALSE)/VLOOKUP($B77,INDIRECT("'" &amp; $D$33 &amp; "'!$A$9:$AD$120"),MATCH("# of Records Reviewed (denominator):",INDIRECT("'" &amp; $D$33 &amp; "'!$A$9:$AD$9"),0),FALSE))))))</f>
        <v xml:space="preserve"> </v>
      </c>
      <c r="E77" s="53" t="str">
        <f ca="1">IF($B77=0," ",IF(LEFT(EDTC11516[[#Headers],[EnterQ2]],6)="EnterQ"," ",
IF((VLOOKUP($B77,INDIRECT("'"&amp;$D$33&amp;"'!$A$9:$AD$120"),MATCH("# of Records Reviewed (denominator):",INDIRECT("'" &amp; $D$33 &amp; "'!$A$9:$AD$9"),0),FALSE))="","N/A",
IF(VLOOKUP($B77,INDIRECT("'" &amp; $D$33 &amp; "'!$A$9:$AD$120"),MATCH("# of Records Reviewed (denominator):",INDIRECT("'" &amp; $D$33 &amp; "'!$A$9:$AD$9"),0),FALSE)="0","0 cases",
(VLOOKUP($B77,INDIRECT("'" &amp; $D$33 &amp; "'!$A$9:$AD$120"),MATCH("3. Medications Administered in ED",INDIRECT("'" &amp; $D$33 &amp; "'!$A$9:$AD$9"),0),FALSE)/VLOOKUP($B77,INDIRECT("'" &amp; $D$33 &amp; "'!$A$9:$AD$120"),MATCH("# of Records Reviewed (denominator):",INDIRECT("'" &amp; $D$33 &amp; "'!$A$9:$AD$9"),0),FALSE))))))</f>
        <v xml:space="preserve"> </v>
      </c>
      <c r="F77" s="53" t="str">
        <f ca="1">IF($B77=0," ",IF(LEFT(EDTC11516[[#Headers],[EnterQ3]],6)="EnterQ"," ",
IF((VLOOKUP($B77,INDIRECT("'"&amp;$D$33&amp;"'!$A$9:$AD$120"),MATCH("# of Records Reviewed (denominator):",INDIRECT("'" &amp; $D$33 &amp; "'!$A$9:$AD$9"),0),FALSE))="","N/A",
IF(VLOOKUP($B77,INDIRECT("'" &amp; $D$33 &amp; "'!$A$9:$AD$120"),MATCH("# of Records Reviewed (denominator):",INDIRECT("'" &amp; $D$33 &amp; "'!$A$9:$AD$9"),0),FALSE)="0","0 cases",
(VLOOKUP($B77,INDIRECT("'" &amp; $D$33 &amp; "'!$A$9:$AD$120"),MATCH("3. Medications Administered in ED",INDIRECT("'" &amp; $D$33 &amp; "'!$A$9:$AD$9"),0),FALSE)/VLOOKUP($B77,INDIRECT("'" &amp; $D$33 &amp; "'!$A$9:$AD$120"),MATCH("# of Records Reviewed (denominator):",INDIRECT("'" &amp; $D$33 &amp; "'!$A$9:$AD$9"),0),FALSE))))))</f>
        <v xml:space="preserve"> </v>
      </c>
      <c r="G77" s="53" t="str">
        <f ca="1">IF($B77=0," ",IF(LEFT(EDTC11516[[#Headers],[EnterQ4]],6)="EnterQ"," ",
IF((VLOOKUP($B77,INDIRECT("'"&amp;$D$33&amp;"'!$A$9:$AD$120"),MATCH("# of Records Reviewed (denominator):",INDIRECT("'" &amp; $D$33 &amp; "'!$A$9:$AD$9"),0),FALSE))="","N/A",
IF(VLOOKUP($B77,INDIRECT("'" &amp; $D$33 &amp; "'!$A$9:$AD$120"),MATCH("# of Records Reviewed (denominator):",INDIRECT("'" &amp; $D$33 &amp; "'!$A$9:$AD$9"),0),FALSE)="0","0 cases",
(VLOOKUP($B77,INDIRECT("'" &amp; $D$33 &amp; "'!$A$9:$AD$120"),MATCH("3. Medications Administered in ED",INDIRECT("'" &amp; $D$33 &amp; "'!$A$9:$AD$9"),0),FALSE)/VLOOKUP($B77,INDIRECT("'" &amp; $D$33 &amp; "'!$A$9:$AD$120"),MATCH("# of Records Reviewed (denominator):",INDIRECT("'" &amp; $D$33 &amp; "'!$A$9:$AD$9"),0),FALSE))))))</f>
        <v xml:space="preserve"> </v>
      </c>
      <c r="H77" s="53" t="str">
        <f ca="1">IF($B77=0," ",IF(LEFT(EDTC11516[[#Headers],[EnterQ5]],6)="EnterQ"," ",
IF((VLOOKUP($B77,INDIRECT("'"&amp;$D$33&amp;"'!$A$9:$AD$120"),MATCH("# of Records Reviewed (denominator):",INDIRECT("'" &amp; $D$33 &amp; "'!$A$9:$AD$9"),0),FALSE))="","N/A",
IF(VLOOKUP($B77,INDIRECT("'" &amp; $D$33 &amp; "'!$A$9:$AD$120"),MATCH("# of Records Reviewed (denominator):",INDIRECT("'" &amp; $D$33 &amp; "'!$A$9:$AD$9"),0),FALSE)="0","0 cases",
(VLOOKUP($B77,INDIRECT("'" &amp; $D$33 &amp; "'!$A$9:$AD$120"),MATCH("3. Medications Administered in ED",INDIRECT("'" &amp; $D$33 &amp; "'!$A$9:$AD$9"),0),FALSE)/VLOOKUP($B77,INDIRECT("'" &amp; $D$33 &amp; "'!$A$9:$AD$120"),MATCH("# of Records Reviewed (denominator):",INDIRECT("'" &amp; $D$33 &amp; "'!$A$9:$AD$9"),0),FALSE))))))</f>
        <v xml:space="preserve"> </v>
      </c>
      <c r="I77" s="53" t="str">
        <f ca="1">IF($B77=0," ",IF(LEFT(EDTC11516[[#Headers],[EnterQ6]],6)="EnterQ"," ",
IF((VLOOKUP($B77,INDIRECT("'"&amp;$D$33&amp;"'!$A$9:$AD$120"),MATCH("# of Records Reviewed (denominator):",INDIRECT("'" &amp; $D$33 &amp; "'!$A$9:$AD$9"),0),FALSE))="","N/A",
IF(VLOOKUP($B77,INDIRECT("'" &amp; $D$33 &amp; "'!$A$9:$AD$120"),MATCH("# of Records Reviewed (denominator):",INDIRECT("'" &amp; $D$33 &amp; "'!$A$9:$AD$9"),0),FALSE)="0","0 cases",
(VLOOKUP($B77,INDIRECT("'" &amp; $D$33 &amp; "'!$A$9:$AD$120"),MATCH("3. Medications Administered in ED",INDIRECT("'" &amp; $D$33 &amp; "'!$A$9:$AD$9"),0),FALSE)/VLOOKUP($B77,INDIRECT("'" &amp; $D$33 &amp; "'!$A$9:$AD$120"),MATCH("# of Records Reviewed (denominator):",INDIRECT("'" &amp; $D$33 &amp; "'!$A$9:$AD$9"),0),FALSE))))))</f>
        <v xml:space="preserve"> </v>
      </c>
      <c r="J77" s="53" t="str">
        <f ca="1">IF($B77=0," ",IF(LEFT(EDTC11516[[#Headers],[EnterQ7]],6)="EnterQ"," ",
IF((VLOOKUP($B77,INDIRECT("'"&amp;$D$33&amp;"'!$A$9:$AD$120"),MATCH("# of Records Reviewed (denominator):",INDIRECT("'" &amp; $D$33 &amp; "'!$A$9:$AD$9"),0),FALSE))="","N/A",
IF(VLOOKUP($B77,INDIRECT("'" &amp; $D$33 &amp; "'!$A$9:$AD$120"),MATCH("# of Records Reviewed (denominator):",INDIRECT("'" &amp; $D$33 &amp; "'!$A$9:$AD$9"),0),FALSE)="0","0 cases",
(VLOOKUP($B77,INDIRECT("'" &amp; $D$33 &amp; "'!$A$9:$AD$120"),MATCH("3. Medications Administered in ED",INDIRECT("'" &amp; $D$33 &amp; "'!$A$9:$AD$9"),0),FALSE)/VLOOKUP($B77,INDIRECT("'" &amp; $D$33 &amp; "'!$A$9:$AD$120"),MATCH("# of Records Reviewed (denominator):",INDIRECT("'" &amp; $D$33 &amp; "'!$A$9:$AD$9"),0),FALSE))))))</f>
        <v xml:space="preserve"> </v>
      </c>
      <c r="K77" s="53" t="str">
        <f ca="1">IF($B77=0," ",IF(LEFT(EDTC11516[[#Headers],[EnterQ8]],6)="EnterQ"," ",
IF((VLOOKUP($B77,INDIRECT("'"&amp;$D$33&amp;"'!$A$9:$AD$120"),MATCH("# of Records Reviewed (denominator):",INDIRECT("'" &amp; $D$33 &amp; "'!$A$9:$AD$9"),0),FALSE))="","N/A",
IF(VLOOKUP($B77,INDIRECT("'" &amp; $D$33 &amp; "'!$A$9:$AD$120"),MATCH("# of Records Reviewed (denominator):",INDIRECT("'" &amp; $D$33 &amp; "'!$A$9:$AD$9"),0),FALSE)="0","0 cases",
(VLOOKUP($B77,INDIRECT("'" &amp; $D$33 &amp; "'!$A$9:$AD$120"),MATCH("3. Medications Administered in ED",INDIRECT("'" &amp; $D$33 &amp; "'!$A$9:$AD$9"),0),FALSE)/VLOOKUP($B77,INDIRECT("'" &amp; $D$33 &amp; "'!$A$9:$AD$120"),MATCH("# of Records Reviewed (denominator):",INDIRECT("'" &amp; $D$33 &amp; "'!$A$9:$AD$9"),0),FALSE))))))</f>
        <v xml:space="preserve"> </v>
      </c>
    </row>
    <row r="78" spans="2:11" x14ac:dyDescent="0.25">
      <c r="B78" s="52">
        <f>IF('Update Master Hospital List'!D45=0,0,'Update Master Hospital List'!D45)</f>
        <v>0</v>
      </c>
      <c r="C78" s="52">
        <f>IF('Update Master Hospital List'!E45=0,0,'Update Master Hospital List'!E45)</f>
        <v>0</v>
      </c>
      <c r="D78" s="53" t="str">
        <f ca="1">IF($B78=0," ",IF(LEFT(EDTC11516[[#Headers],[EnterQ1]],6)="EnterQ"," ",
IF((VLOOKUP($B78,INDIRECT("'"&amp;$D$33&amp;"'!$A$9:$AD$120"),MATCH("# of Records Reviewed (denominator):",INDIRECT("'" &amp; $D$33 &amp; "'!$A$9:$AD$9"),0),FALSE))="","N/A",
IF(VLOOKUP($B78,INDIRECT("'" &amp; $D$33 &amp; "'!$A$9:$AD$120"),MATCH("# of Records Reviewed (denominator):",INDIRECT("'" &amp; $D$33 &amp; "'!$A$9:$AD$9"),0),FALSE)="0","0 cases",
(VLOOKUP($B78,INDIRECT("'" &amp; $D$33 &amp; "'!$A$9:$AD$120"),MATCH("3. Medications Administered in ED",INDIRECT("'" &amp; $D$33 &amp; "'!$A$9:$AD$9"),0),FALSE)/VLOOKUP($B78,INDIRECT("'" &amp; $D$33 &amp; "'!$A$9:$AD$120"),MATCH("# of Records Reviewed (denominator):",INDIRECT("'" &amp; $D$33 &amp; "'!$A$9:$AD$9"),0),FALSE))))))</f>
        <v xml:space="preserve"> </v>
      </c>
      <c r="E78" s="53" t="str">
        <f ca="1">IF($B78=0," ",IF(LEFT(EDTC11516[[#Headers],[EnterQ2]],6)="EnterQ"," ",
IF((VLOOKUP($B78,INDIRECT("'"&amp;$D$33&amp;"'!$A$9:$AD$120"),MATCH("# of Records Reviewed (denominator):",INDIRECT("'" &amp; $D$33 &amp; "'!$A$9:$AD$9"),0),FALSE))="","N/A",
IF(VLOOKUP($B78,INDIRECT("'" &amp; $D$33 &amp; "'!$A$9:$AD$120"),MATCH("# of Records Reviewed (denominator):",INDIRECT("'" &amp; $D$33 &amp; "'!$A$9:$AD$9"),0),FALSE)="0","0 cases",
(VLOOKUP($B78,INDIRECT("'" &amp; $D$33 &amp; "'!$A$9:$AD$120"),MATCH("3. Medications Administered in ED",INDIRECT("'" &amp; $D$33 &amp; "'!$A$9:$AD$9"),0),FALSE)/VLOOKUP($B78,INDIRECT("'" &amp; $D$33 &amp; "'!$A$9:$AD$120"),MATCH("# of Records Reviewed (denominator):",INDIRECT("'" &amp; $D$33 &amp; "'!$A$9:$AD$9"),0),FALSE))))))</f>
        <v xml:space="preserve"> </v>
      </c>
      <c r="F78" s="53" t="str">
        <f ca="1">IF($B78=0," ",IF(LEFT(EDTC11516[[#Headers],[EnterQ3]],6)="EnterQ"," ",
IF((VLOOKUP($B78,INDIRECT("'"&amp;$D$33&amp;"'!$A$9:$AD$120"),MATCH("# of Records Reviewed (denominator):",INDIRECT("'" &amp; $D$33 &amp; "'!$A$9:$AD$9"),0),FALSE))="","N/A",
IF(VLOOKUP($B78,INDIRECT("'" &amp; $D$33 &amp; "'!$A$9:$AD$120"),MATCH("# of Records Reviewed (denominator):",INDIRECT("'" &amp; $D$33 &amp; "'!$A$9:$AD$9"),0),FALSE)="0","0 cases",
(VLOOKUP($B78,INDIRECT("'" &amp; $D$33 &amp; "'!$A$9:$AD$120"),MATCH("3. Medications Administered in ED",INDIRECT("'" &amp; $D$33 &amp; "'!$A$9:$AD$9"),0),FALSE)/VLOOKUP($B78,INDIRECT("'" &amp; $D$33 &amp; "'!$A$9:$AD$120"),MATCH("# of Records Reviewed (denominator):",INDIRECT("'" &amp; $D$33 &amp; "'!$A$9:$AD$9"),0),FALSE))))))</f>
        <v xml:space="preserve"> </v>
      </c>
      <c r="G78" s="53" t="str">
        <f ca="1">IF($B78=0," ",IF(LEFT(EDTC11516[[#Headers],[EnterQ4]],6)="EnterQ"," ",
IF((VLOOKUP($B78,INDIRECT("'"&amp;$D$33&amp;"'!$A$9:$AD$120"),MATCH("# of Records Reviewed (denominator):",INDIRECT("'" &amp; $D$33 &amp; "'!$A$9:$AD$9"),0),FALSE))="","N/A",
IF(VLOOKUP($B78,INDIRECT("'" &amp; $D$33 &amp; "'!$A$9:$AD$120"),MATCH("# of Records Reviewed (denominator):",INDIRECT("'" &amp; $D$33 &amp; "'!$A$9:$AD$9"),0),FALSE)="0","0 cases",
(VLOOKUP($B78,INDIRECT("'" &amp; $D$33 &amp; "'!$A$9:$AD$120"),MATCH("3. Medications Administered in ED",INDIRECT("'" &amp; $D$33 &amp; "'!$A$9:$AD$9"),0),FALSE)/VLOOKUP($B78,INDIRECT("'" &amp; $D$33 &amp; "'!$A$9:$AD$120"),MATCH("# of Records Reviewed (denominator):",INDIRECT("'" &amp; $D$33 &amp; "'!$A$9:$AD$9"),0),FALSE))))))</f>
        <v xml:space="preserve"> </v>
      </c>
      <c r="H78" s="53" t="str">
        <f ca="1">IF($B78=0," ",IF(LEFT(EDTC11516[[#Headers],[EnterQ5]],6)="EnterQ"," ",
IF((VLOOKUP($B78,INDIRECT("'"&amp;$D$33&amp;"'!$A$9:$AD$120"),MATCH("# of Records Reviewed (denominator):",INDIRECT("'" &amp; $D$33 &amp; "'!$A$9:$AD$9"),0),FALSE))="","N/A",
IF(VLOOKUP($B78,INDIRECT("'" &amp; $D$33 &amp; "'!$A$9:$AD$120"),MATCH("# of Records Reviewed (denominator):",INDIRECT("'" &amp; $D$33 &amp; "'!$A$9:$AD$9"),0),FALSE)="0","0 cases",
(VLOOKUP($B78,INDIRECT("'" &amp; $D$33 &amp; "'!$A$9:$AD$120"),MATCH("3. Medications Administered in ED",INDIRECT("'" &amp; $D$33 &amp; "'!$A$9:$AD$9"),0),FALSE)/VLOOKUP($B78,INDIRECT("'" &amp; $D$33 &amp; "'!$A$9:$AD$120"),MATCH("# of Records Reviewed (denominator):",INDIRECT("'" &amp; $D$33 &amp; "'!$A$9:$AD$9"),0),FALSE))))))</f>
        <v xml:space="preserve"> </v>
      </c>
      <c r="I78" s="53" t="str">
        <f ca="1">IF($B78=0," ",IF(LEFT(EDTC11516[[#Headers],[EnterQ6]],6)="EnterQ"," ",
IF((VLOOKUP($B78,INDIRECT("'"&amp;$D$33&amp;"'!$A$9:$AD$120"),MATCH("# of Records Reviewed (denominator):",INDIRECT("'" &amp; $D$33 &amp; "'!$A$9:$AD$9"),0),FALSE))="","N/A",
IF(VLOOKUP($B78,INDIRECT("'" &amp; $D$33 &amp; "'!$A$9:$AD$120"),MATCH("# of Records Reviewed (denominator):",INDIRECT("'" &amp; $D$33 &amp; "'!$A$9:$AD$9"),0),FALSE)="0","0 cases",
(VLOOKUP($B78,INDIRECT("'" &amp; $D$33 &amp; "'!$A$9:$AD$120"),MATCH("3. Medications Administered in ED",INDIRECT("'" &amp; $D$33 &amp; "'!$A$9:$AD$9"),0),FALSE)/VLOOKUP($B78,INDIRECT("'" &amp; $D$33 &amp; "'!$A$9:$AD$120"),MATCH("# of Records Reviewed (denominator):",INDIRECT("'" &amp; $D$33 &amp; "'!$A$9:$AD$9"),0),FALSE))))))</f>
        <v xml:space="preserve"> </v>
      </c>
      <c r="J78" s="53" t="str">
        <f ca="1">IF($B78=0," ",IF(LEFT(EDTC11516[[#Headers],[EnterQ7]],6)="EnterQ"," ",
IF((VLOOKUP($B78,INDIRECT("'"&amp;$D$33&amp;"'!$A$9:$AD$120"),MATCH("# of Records Reviewed (denominator):",INDIRECT("'" &amp; $D$33 &amp; "'!$A$9:$AD$9"),0),FALSE))="","N/A",
IF(VLOOKUP($B78,INDIRECT("'" &amp; $D$33 &amp; "'!$A$9:$AD$120"),MATCH("# of Records Reviewed (denominator):",INDIRECT("'" &amp; $D$33 &amp; "'!$A$9:$AD$9"),0),FALSE)="0","0 cases",
(VLOOKUP($B78,INDIRECT("'" &amp; $D$33 &amp; "'!$A$9:$AD$120"),MATCH("3. Medications Administered in ED",INDIRECT("'" &amp; $D$33 &amp; "'!$A$9:$AD$9"),0),FALSE)/VLOOKUP($B78,INDIRECT("'" &amp; $D$33 &amp; "'!$A$9:$AD$120"),MATCH("# of Records Reviewed (denominator):",INDIRECT("'" &amp; $D$33 &amp; "'!$A$9:$AD$9"),0),FALSE))))))</f>
        <v xml:space="preserve"> </v>
      </c>
      <c r="K78" s="53" t="str">
        <f ca="1">IF($B78=0," ",IF(LEFT(EDTC11516[[#Headers],[EnterQ8]],6)="EnterQ"," ",
IF((VLOOKUP($B78,INDIRECT("'"&amp;$D$33&amp;"'!$A$9:$AD$120"),MATCH("# of Records Reviewed (denominator):",INDIRECT("'" &amp; $D$33 &amp; "'!$A$9:$AD$9"),0),FALSE))="","N/A",
IF(VLOOKUP($B78,INDIRECT("'" &amp; $D$33 &amp; "'!$A$9:$AD$120"),MATCH("# of Records Reviewed (denominator):",INDIRECT("'" &amp; $D$33 &amp; "'!$A$9:$AD$9"),0),FALSE)="0","0 cases",
(VLOOKUP($B78,INDIRECT("'" &amp; $D$33 &amp; "'!$A$9:$AD$120"),MATCH("3. Medications Administered in ED",INDIRECT("'" &amp; $D$33 &amp; "'!$A$9:$AD$9"),0),FALSE)/VLOOKUP($B78,INDIRECT("'" &amp; $D$33 &amp; "'!$A$9:$AD$120"),MATCH("# of Records Reviewed (denominator):",INDIRECT("'" &amp; $D$33 &amp; "'!$A$9:$AD$9"),0),FALSE))))))</f>
        <v xml:space="preserve"> </v>
      </c>
    </row>
    <row r="79" spans="2:11" x14ac:dyDescent="0.25">
      <c r="B79" s="52">
        <f>IF('Update Master Hospital List'!D46=0,0,'Update Master Hospital List'!D46)</f>
        <v>0</v>
      </c>
      <c r="C79" s="52">
        <f>IF('Update Master Hospital List'!E46=0,0,'Update Master Hospital List'!E46)</f>
        <v>0</v>
      </c>
      <c r="D79" s="53" t="str">
        <f ca="1">IF($B79=0," ",IF(LEFT(EDTC11516[[#Headers],[EnterQ1]],6)="EnterQ"," ",
IF((VLOOKUP($B79,INDIRECT("'"&amp;$D$33&amp;"'!$A$9:$AD$120"),MATCH("# of Records Reviewed (denominator):",INDIRECT("'" &amp; $D$33 &amp; "'!$A$9:$AD$9"),0),FALSE))="","N/A",
IF(VLOOKUP($B79,INDIRECT("'" &amp; $D$33 &amp; "'!$A$9:$AD$120"),MATCH("# of Records Reviewed (denominator):",INDIRECT("'" &amp; $D$33 &amp; "'!$A$9:$AD$9"),0),FALSE)="0","0 cases",
(VLOOKUP($B79,INDIRECT("'" &amp; $D$33 &amp; "'!$A$9:$AD$120"),MATCH("3. Medications Administered in ED",INDIRECT("'" &amp; $D$33 &amp; "'!$A$9:$AD$9"),0),FALSE)/VLOOKUP($B79,INDIRECT("'" &amp; $D$33 &amp; "'!$A$9:$AD$120"),MATCH("# of Records Reviewed (denominator):",INDIRECT("'" &amp; $D$33 &amp; "'!$A$9:$AD$9"),0),FALSE))))))</f>
        <v xml:space="preserve"> </v>
      </c>
      <c r="E79" s="53" t="str">
        <f ca="1">IF($B79=0," ",IF(LEFT(EDTC11516[[#Headers],[EnterQ2]],6)="EnterQ"," ",
IF((VLOOKUP($B79,INDIRECT("'"&amp;$D$33&amp;"'!$A$9:$AD$120"),MATCH("# of Records Reviewed (denominator):",INDIRECT("'" &amp; $D$33 &amp; "'!$A$9:$AD$9"),0),FALSE))="","N/A",
IF(VLOOKUP($B79,INDIRECT("'" &amp; $D$33 &amp; "'!$A$9:$AD$120"),MATCH("# of Records Reviewed (denominator):",INDIRECT("'" &amp; $D$33 &amp; "'!$A$9:$AD$9"),0),FALSE)="0","0 cases",
(VLOOKUP($B79,INDIRECT("'" &amp; $D$33 &amp; "'!$A$9:$AD$120"),MATCH("3. Medications Administered in ED",INDIRECT("'" &amp; $D$33 &amp; "'!$A$9:$AD$9"),0),FALSE)/VLOOKUP($B79,INDIRECT("'" &amp; $D$33 &amp; "'!$A$9:$AD$120"),MATCH("# of Records Reviewed (denominator):",INDIRECT("'" &amp; $D$33 &amp; "'!$A$9:$AD$9"),0),FALSE))))))</f>
        <v xml:space="preserve"> </v>
      </c>
      <c r="F79" s="53" t="str">
        <f ca="1">IF($B79=0," ",IF(LEFT(EDTC11516[[#Headers],[EnterQ3]],6)="EnterQ"," ",
IF((VLOOKUP($B79,INDIRECT("'"&amp;$D$33&amp;"'!$A$9:$AD$120"),MATCH("# of Records Reviewed (denominator):",INDIRECT("'" &amp; $D$33 &amp; "'!$A$9:$AD$9"),0),FALSE))="","N/A",
IF(VLOOKUP($B79,INDIRECT("'" &amp; $D$33 &amp; "'!$A$9:$AD$120"),MATCH("# of Records Reviewed (denominator):",INDIRECT("'" &amp; $D$33 &amp; "'!$A$9:$AD$9"),0),FALSE)="0","0 cases",
(VLOOKUP($B79,INDIRECT("'" &amp; $D$33 &amp; "'!$A$9:$AD$120"),MATCH("3. Medications Administered in ED",INDIRECT("'" &amp; $D$33 &amp; "'!$A$9:$AD$9"),0),FALSE)/VLOOKUP($B79,INDIRECT("'" &amp; $D$33 &amp; "'!$A$9:$AD$120"),MATCH("# of Records Reviewed (denominator):",INDIRECT("'" &amp; $D$33 &amp; "'!$A$9:$AD$9"),0),FALSE))))))</f>
        <v xml:space="preserve"> </v>
      </c>
      <c r="G79" s="53" t="str">
        <f ca="1">IF($B79=0," ",IF(LEFT(EDTC11516[[#Headers],[EnterQ4]],6)="EnterQ"," ",
IF((VLOOKUP($B79,INDIRECT("'"&amp;$D$33&amp;"'!$A$9:$AD$120"),MATCH("# of Records Reviewed (denominator):",INDIRECT("'" &amp; $D$33 &amp; "'!$A$9:$AD$9"),0),FALSE))="","N/A",
IF(VLOOKUP($B79,INDIRECT("'" &amp; $D$33 &amp; "'!$A$9:$AD$120"),MATCH("# of Records Reviewed (denominator):",INDIRECT("'" &amp; $D$33 &amp; "'!$A$9:$AD$9"),0),FALSE)="0","0 cases",
(VLOOKUP($B79,INDIRECT("'" &amp; $D$33 &amp; "'!$A$9:$AD$120"),MATCH("3. Medications Administered in ED",INDIRECT("'" &amp; $D$33 &amp; "'!$A$9:$AD$9"),0),FALSE)/VLOOKUP($B79,INDIRECT("'" &amp; $D$33 &amp; "'!$A$9:$AD$120"),MATCH("# of Records Reviewed (denominator):",INDIRECT("'" &amp; $D$33 &amp; "'!$A$9:$AD$9"),0),FALSE))))))</f>
        <v xml:space="preserve"> </v>
      </c>
      <c r="H79" s="53" t="str">
        <f ca="1">IF($B79=0," ",IF(LEFT(EDTC11516[[#Headers],[EnterQ5]],6)="EnterQ"," ",
IF((VLOOKUP($B79,INDIRECT("'"&amp;$D$33&amp;"'!$A$9:$AD$120"),MATCH("# of Records Reviewed (denominator):",INDIRECT("'" &amp; $D$33 &amp; "'!$A$9:$AD$9"),0),FALSE))="","N/A",
IF(VLOOKUP($B79,INDIRECT("'" &amp; $D$33 &amp; "'!$A$9:$AD$120"),MATCH("# of Records Reviewed (denominator):",INDIRECT("'" &amp; $D$33 &amp; "'!$A$9:$AD$9"),0),FALSE)="0","0 cases",
(VLOOKUP($B79,INDIRECT("'" &amp; $D$33 &amp; "'!$A$9:$AD$120"),MATCH("3. Medications Administered in ED",INDIRECT("'" &amp; $D$33 &amp; "'!$A$9:$AD$9"),0),FALSE)/VLOOKUP($B79,INDIRECT("'" &amp; $D$33 &amp; "'!$A$9:$AD$120"),MATCH("# of Records Reviewed (denominator):",INDIRECT("'" &amp; $D$33 &amp; "'!$A$9:$AD$9"),0),FALSE))))))</f>
        <v xml:space="preserve"> </v>
      </c>
      <c r="I79" s="53" t="str">
        <f ca="1">IF($B79=0," ",IF(LEFT(EDTC11516[[#Headers],[EnterQ6]],6)="EnterQ"," ",
IF((VLOOKUP($B79,INDIRECT("'"&amp;$D$33&amp;"'!$A$9:$AD$120"),MATCH("# of Records Reviewed (denominator):",INDIRECT("'" &amp; $D$33 &amp; "'!$A$9:$AD$9"),0),FALSE))="","N/A",
IF(VLOOKUP($B79,INDIRECT("'" &amp; $D$33 &amp; "'!$A$9:$AD$120"),MATCH("# of Records Reviewed (denominator):",INDIRECT("'" &amp; $D$33 &amp; "'!$A$9:$AD$9"),0),FALSE)="0","0 cases",
(VLOOKUP($B79,INDIRECT("'" &amp; $D$33 &amp; "'!$A$9:$AD$120"),MATCH("3. Medications Administered in ED",INDIRECT("'" &amp; $D$33 &amp; "'!$A$9:$AD$9"),0),FALSE)/VLOOKUP($B79,INDIRECT("'" &amp; $D$33 &amp; "'!$A$9:$AD$120"),MATCH("# of Records Reviewed (denominator):",INDIRECT("'" &amp; $D$33 &amp; "'!$A$9:$AD$9"),0),FALSE))))))</f>
        <v xml:space="preserve"> </v>
      </c>
      <c r="J79" s="53" t="str">
        <f ca="1">IF($B79=0," ",IF(LEFT(EDTC11516[[#Headers],[EnterQ7]],6)="EnterQ"," ",
IF((VLOOKUP($B79,INDIRECT("'"&amp;$D$33&amp;"'!$A$9:$AD$120"),MATCH("# of Records Reviewed (denominator):",INDIRECT("'" &amp; $D$33 &amp; "'!$A$9:$AD$9"),0),FALSE))="","N/A",
IF(VLOOKUP($B79,INDIRECT("'" &amp; $D$33 &amp; "'!$A$9:$AD$120"),MATCH("# of Records Reviewed (denominator):",INDIRECT("'" &amp; $D$33 &amp; "'!$A$9:$AD$9"),0),FALSE)="0","0 cases",
(VLOOKUP($B79,INDIRECT("'" &amp; $D$33 &amp; "'!$A$9:$AD$120"),MATCH("3. Medications Administered in ED",INDIRECT("'" &amp; $D$33 &amp; "'!$A$9:$AD$9"),0),FALSE)/VLOOKUP($B79,INDIRECT("'" &amp; $D$33 &amp; "'!$A$9:$AD$120"),MATCH("# of Records Reviewed (denominator):",INDIRECT("'" &amp; $D$33 &amp; "'!$A$9:$AD$9"),0),FALSE))))))</f>
        <v xml:space="preserve"> </v>
      </c>
      <c r="K79" s="53" t="str">
        <f ca="1">IF($B79=0," ",IF(LEFT(EDTC11516[[#Headers],[EnterQ8]],6)="EnterQ"," ",
IF((VLOOKUP($B79,INDIRECT("'"&amp;$D$33&amp;"'!$A$9:$AD$120"),MATCH("# of Records Reviewed (denominator):",INDIRECT("'" &amp; $D$33 &amp; "'!$A$9:$AD$9"),0),FALSE))="","N/A",
IF(VLOOKUP($B79,INDIRECT("'" &amp; $D$33 &amp; "'!$A$9:$AD$120"),MATCH("# of Records Reviewed (denominator):",INDIRECT("'" &amp; $D$33 &amp; "'!$A$9:$AD$9"),0),FALSE)="0","0 cases",
(VLOOKUP($B79,INDIRECT("'" &amp; $D$33 &amp; "'!$A$9:$AD$120"),MATCH("3. Medications Administered in ED",INDIRECT("'" &amp; $D$33 &amp; "'!$A$9:$AD$9"),0),FALSE)/VLOOKUP($B79,INDIRECT("'" &amp; $D$33 &amp; "'!$A$9:$AD$120"),MATCH("# of Records Reviewed (denominator):",INDIRECT("'" &amp; $D$33 &amp; "'!$A$9:$AD$9"),0),FALSE))))))</f>
        <v xml:space="preserve"> </v>
      </c>
    </row>
    <row r="80" spans="2:11" x14ac:dyDescent="0.25">
      <c r="B80" s="52">
        <f>IF('Update Master Hospital List'!D47=0,0,'Update Master Hospital List'!D47)</f>
        <v>0</v>
      </c>
      <c r="C80" s="52">
        <f>IF('Update Master Hospital List'!E47=0,0,'Update Master Hospital List'!E47)</f>
        <v>0</v>
      </c>
      <c r="D80" s="53" t="str">
        <f ca="1">IF($B80=0," ",IF(LEFT(EDTC11516[[#Headers],[EnterQ1]],6)="EnterQ"," ",
IF((VLOOKUP($B80,INDIRECT("'"&amp;$D$33&amp;"'!$A$9:$AD$120"),MATCH("# of Records Reviewed (denominator):",INDIRECT("'" &amp; $D$33 &amp; "'!$A$9:$AD$9"),0),FALSE))="","N/A",
IF(VLOOKUP($B80,INDIRECT("'" &amp; $D$33 &amp; "'!$A$9:$AD$120"),MATCH("# of Records Reviewed (denominator):",INDIRECT("'" &amp; $D$33 &amp; "'!$A$9:$AD$9"),0),FALSE)="0","0 cases",
(VLOOKUP($B80,INDIRECT("'" &amp; $D$33 &amp; "'!$A$9:$AD$120"),MATCH("3. Medications Administered in ED",INDIRECT("'" &amp; $D$33 &amp; "'!$A$9:$AD$9"),0),FALSE)/VLOOKUP($B80,INDIRECT("'" &amp; $D$33 &amp; "'!$A$9:$AD$120"),MATCH("# of Records Reviewed (denominator):",INDIRECT("'" &amp; $D$33 &amp; "'!$A$9:$AD$9"),0),FALSE))))))</f>
        <v xml:space="preserve"> </v>
      </c>
      <c r="E80" s="53" t="str">
        <f ca="1">IF($B80=0," ",IF(LEFT(EDTC11516[[#Headers],[EnterQ2]],6)="EnterQ"," ",
IF((VLOOKUP($B80,INDIRECT("'"&amp;$D$33&amp;"'!$A$9:$AD$120"),MATCH("# of Records Reviewed (denominator):",INDIRECT("'" &amp; $D$33 &amp; "'!$A$9:$AD$9"),0),FALSE))="","N/A",
IF(VLOOKUP($B80,INDIRECT("'" &amp; $D$33 &amp; "'!$A$9:$AD$120"),MATCH("# of Records Reviewed (denominator):",INDIRECT("'" &amp; $D$33 &amp; "'!$A$9:$AD$9"),0),FALSE)="0","0 cases",
(VLOOKUP($B80,INDIRECT("'" &amp; $D$33 &amp; "'!$A$9:$AD$120"),MATCH("3. Medications Administered in ED",INDIRECT("'" &amp; $D$33 &amp; "'!$A$9:$AD$9"),0),FALSE)/VLOOKUP($B80,INDIRECT("'" &amp; $D$33 &amp; "'!$A$9:$AD$120"),MATCH("# of Records Reviewed (denominator):",INDIRECT("'" &amp; $D$33 &amp; "'!$A$9:$AD$9"),0),FALSE))))))</f>
        <v xml:space="preserve"> </v>
      </c>
      <c r="F80" s="53" t="str">
        <f ca="1">IF($B80=0," ",IF(LEFT(EDTC11516[[#Headers],[EnterQ3]],6)="EnterQ"," ",
IF((VLOOKUP($B80,INDIRECT("'"&amp;$D$33&amp;"'!$A$9:$AD$120"),MATCH("# of Records Reviewed (denominator):",INDIRECT("'" &amp; $D$33 &amp; "'!$A$9:$AD$9"),0),FALSE))="","N/A",
IF(VLOOKUP($B80,INDIRECT("'" &amp; $D$33 &amp; "'!$A$9:$AD$120"),MATCH("# of Records Reviewed (denominator):",INDIRECT("'" &amp; $D$33 &amp; "'!$A$9:$AD$9"),0),FALSE)="0","0 cases",
(VLOOKUP($B80,INDIRECT("'" &amp; $D$33 &amp; "'!$A$9:$AD$120"),MATCH("3. Medications Administered in ED",INDIRECT("'" &amp; $D$33 &amp; "'!$A$9:$AD$9"),0),FALSE)/VLOOKUP($B80,INDIRECT("'" &amp; $D$33 &amp; "'!$A$9:$AD$120"),MATCH("# of Records Reviewed (denominator):",INDIRECT("'" &amp; $D$33 &amp; "'!$A$9:$AD$9"),0),FALSE))))))</f>
        <v xml:space="preserve"> </v>
      </c>
      <c r="G80" s="53" t="str">
        <f ca="1">IF($B80=0," ",IF(LEFT(EDTC11516[[#Headers],[EnterQ4]],6)="EnterQ"," ",
IF((VLOOKUP($B80,INDIRECT("'"&amp;$D$33&amp;"'!$A$9:$AD$120"),MATCH("# of Records Reviewed (denominator):",INDIRECT("'" &amp; $D$33 &amp; "'!$A$9:$AD$9"),0),FALSE))="","N/A",
IF(VLOOKUP($B80,INDIRECT("'" &amp; $D$33 &amp; "'!$A$9:$AD$120"),MATCH("# of Records Reviewed (denominator):",INDIRECT("'" &amp; $D$33 &amp; "'!$A$9:$AD$9"),0),FALSE)="0","0 cases",
(VLOOKUP($B80,INDIRECT("'" &amp; $D$33 &amp; "'!$A$9:$AD$120"),MATCH("3. Medications Administered in ED",INDIRECT("'" &amp; $D$33 &amp; "'!$A$9:$AD$9"),0),FALSE)/VLOOKUP($B80,INDIRECT("'" &amp; $D$33 &amp; "'!$A$9:$AD$120"),MATCH("# of Records Reviewed (denominator):",INDIRECT("'" &amp; $D$33 &amp; "'!$A$9:$AD$9"),0),FALSE))))))</f>
        <v xml:space="preserve"> </v>
      </c>
      <c r="H80" s="53" t="str">
        <f ca="1">IF($B80=0," ",IF(LEFT(EDTC11516[[#Headers],[EnterQ5]],6)="EnterQ"," ",
IF((VLOOKUP($B80,INDIRECT("'"&amp;$D$33&amp;"'!$A$9:$AD$120"),MATCH("# of Records Reviewed (denominator):",INDIRECT("'" &amp; $D$33 &amp; "'!$A$9:$AD$9"),0),FALSE))="","N/A",
IF(VLOOKUP($B80,INDIRECT("'" &amp; $D$33 &amp; "'!$A$9:$AD$120"),MATCH("# of Records Reviewed (denominator):",INDIRECT("'" &amp; $D$33 &amp; "'!$A$9:$AD$9"),0),FALSE)="0","0 cases",
(VLOOKUP($B80,INDIRECT("'" &amp; $D$33 &amp; "'!$A$9:$AD$120"),MATCH("3. Medications Administered in ED",INDIRECT("'" &amp; $D$33 &amp; "'!$A$9:$AD$9"),0),FALSE)/VLOOKUP($B80,INDIRECT("'" &amp; $D$33 &amp; "'!$A$9:$AD$120"),MATCH("# of Records Reviewed (denominator):",INDIRECT("'" &amp; $D$33 &amp; "'!$A$9:$AD$9"),0),FALSE))))))</f>
        <v xml:space="preserve"> </v>
      </c>
      <c r="I80" s="53" t="str">
        <f ca="1">IF($B80=0," ",IF(LEFT(EDTC11516[[#Headers],[EnterQ6]],6)="EnterQ"," ",
IF((VLOOKUP($B80,INDIRECT("'"&amp;$D$33&amp;"'!$A$9:$AD$120"),MATCH("# of Records Reviewed (denominator):",INDIRECT("'" &amp; $D$33 &amp; "'!$A$9:$AD$9"),0),FALSE))="","N/A",
IF(VLOOKUP($B80,INDIRECT("'" &amp; $D$33 &amp; "'!$A$9:$AD$120"),MATCH("# of Records Reviewed (denominator):",INDIRECT("'" &amp; $D$33 &amp; "'!$A$9:$AD$9"),0),FALSE)="0","0 cases",
(VLOOKUP($B80,INDIRECT("'" &amp; $D$33 &amp; "'!$A$9:$AD$120"),MATCH("3. Medications Administered in ED",INDIRECT("'" &amp; $D$33 &amp; "'!$A$9:$AD$9"),0),FALSE)/VLOOKUP($B80,INDIRECT("'" &amp; $D$33 &amp; "'!$A$9:$AD$120"),MATCH("# of Records Reviewed (denominator):",INDIRECT("'" &amp; $D$33 &amp; "'!$A$9:$AD$9"),0),FALSE))))))</f>
        <v xml:space="preserve"> </v>
      </c>
      <c r="J80" s="53" t="str">
        <f ca="1">IF($B80=0," ",IF(LEFT(EDTC11516[[#Headers],[EnterQ7]],6)="EnterQ"," ",
IF((VLOOKUP($B80,INDIRECT("'"&amp;$D$33&amp;"'!$A$9:$AD$120"),MATCH("# of Records Reviewed (denominator):",INDIRECT("'" &amp; $D$33 &amp; "'!$A$9:$AD$9"),0),FALSE))="","N/A",
IF(VLOOKUP($B80,INDIRECT("'" &amp; $D$33 &amp; "'!$A$9:$AD$120"),MATCH("# of Records Reviewed (denominator):",INDIRECT("'" &amp; $D$33 &amp; "'!$A$9:$AD$9"),0),FALSE)="0","0 cases",
(VLOOKUP($B80,INDIRECT("'" &amp; $D$33 &amp; "'!$A$9:$AD$120"),MATCH("3. Medications Administered in ED",INDIRECT("'" &amp; $D$33 &amp; "'!$A$9:$AD$9"),0),FALSE)/VLOOKUP($B80,INDIRECT("'" &amp; $D$33 &amp; "'!$A$9:$AD$120"),MATCH("# of Records Reviewed (denominator):",INDIRECT("'" &amp; $D$33 &amp; "'!$A$9:$AD$9"),0),FALSE))))))</f>
        <v xml:space="preserve"> </v>
      </c>
      <c r="K80" s="53" t="str">
        <f ca="1">IF($B80=0," ",IF(LEFT(EDTC11516[[#Headers],[EnterQ8]],6)="EnterQ"," ",
IF((VLOOKUP($B80,INDIRECT("'"&amp;$D$33&amp;"'!$A$9:$AD$120"),MATCH("# of Records Reviewed (denominator):",INDIRECT("'" &amp; $D$33 &amp; "'!$A$9:$AD$9"),0),FALSE))="","N/A",
IF(VLOOKUP($B80,INDIRECT("'" &amp; $D$33 &amp; "'!$A$9:$AD$120"),MATCH("# of Records Reviewed (denominator):",INDIRECT("'" &amp; $D$33 &amp; "'!$A$9:$AD$9"),0),FALSE)="0","0 cases",
(VLOOKUP($B80,INDIRECT("'" &amp; $D$33 &amp; "'!$A$9:$AD$120"),MATCH("3. Medications Administered in ED",INDIRECT("'" &amp; $D$33 &amp; "'!$A$9:$AD$9"),0),FALSE)/VLOOKUP($B80,INDIRECT("'" &amp; $D$33 &amp; "'!$A$9:$AD$120"),MATCH("# of Records Reviewed (denominator):",INDIRECT("'" &amp; $D$33 &amp; "'!$A$9:$AD$9"),0),FALSE))))))</f>
        <v xml:space="preserve"> </v>
      </c>
    </row>
    <row r="81" spans="2:11" x14ac:dyDescent="0.25">
      <c r="B81" s="52">
        <f>IF('Update Master Hospital List'!D48=0,0,'Update Master Hospital List'!D48)</f>
        <v>0</v>
      </c>
      <c r="C81" s="52">
        <f>IF('Update Master Hospital List'!E48=0,0,'Update Master Hospital List'!E48)</f>
        <v>0</v>
      </c>
      <c r="D81" s="53" t="str">
        <f ca="1">IF($B81=0," ",IF(LEFT(EDTC11516[[#Headers],[EnterQ1]],6)="EnterQ"," ",
IF((VLOOKUP($B81,INDIRECT("'"&amp;$D$33&amp;"'!$A$9:$AD$120"),MATCH("# of Records Reviewed (denominator):",INDIRECT("'" &amp; $D$33 &amp; "'!$A$9:$AD$9"),0),FALSE))="","N/A",
IF(VLOOKUP($B81,INDIRECT("'" &amp; $D$33 &amp; "'!$A$9:$AD$120"),MATCH("# of Records Reviewed (denominator):",INDIRECT("'" &amp; $D$33 &amp; "'!$A$9:$AD$9"),0),FALSE)="0","0 cases",
(VLOOKUP($B81,INDIRECT("'" &amp; $D$33 &amp; "'!$A$9:$AD$120"),MATCH("3. Medications Administered in ED",INDIRECT("'" &amp; $D$33 &amp; "'!$A$9:$AD$9"),0),FALSE)/VLOOKUP($B81,INDIRECT("'" &amp; $D$33 &amp; "'!$A$9:$AD$120"),MATCH("# of Records Reviewed (denominator):",INDIRECT("'" &amp; $D$33 &amp; "'!$A$9:$AD$9"),0),FALSE))))))</f>
        <v xml:space="preserve"> </v>
      </c>
      <c r="E81" s="53" t="str">
        <f ca="1">IF($B81=0," ",IF(LEFT(EDTC11516[[#Headers],[EnterQ2]],6)="EnterQ"," ",
IF((VLOOKUP($B81,INDIRECT("'"&amp;$D$33&amp;"'!$A$9:$AD$120"),MATCH("# of Records Reviewed (denominator):",INDIRECT("'" &amp; $D$33 &amp; "'!$A$9:$AD$9"),0),FALSE))="","N/A",
IF(VLOOKUP($B81,INDIRECT("'" &amp; $D$33 &amp; "'!$A$9:$AD$120"),MATCH("# of Records Reviewed (denominator):",INDIRECT("'" &amp; $D$33 &amp; "'!$A$9:$AD$9"),0),FALSE)="0","0 cases",
(VLOOKUP($B81,INDIRECT("'" &amp; $D$33 &amp; "'!$A$9:$AD$120"),MATCH("3. Medications Administered in ED",INDIRECT("'" &amp; $D$33 &amp; "'!$A$9:$AD$9"),0),FALSE)/VLOOKUP($B81,INDIRECT("'" &amp; $D$33 &amp; "'!$A$9:$AD$120"),MATCH("# of Records Reviewed (denominator):",INDIRECT("'" &amp; $D$33 &amp; "'!$A$9:$AD$9"),0),FALSE))))))</f>
        <v xml:space="preserve"> </v>
      </c>
      <c r="F81" s="53" t="str">
        <f ca="1">IF($B81=0," ",IF(LEFT(EDTC11516[[#Headers],[EnterQ3]],6)="EnterQ"," ",
IF((VLOOKUP($B81,INDIRECT("'"&amp;$D$33&amp;"'!$A$9:$AD$120"),MATCH("# of Records Reviewed (denominator):",INDIRECT("'" &amp; $D$33 &amp; "'!$A$9:$AD$9"),0),FALSE))="","N/A",
IF(VLOOKUP($B81,INDIRECT("'" &amp; $D$33 &amp; "'!$A$9:$AD$120"),MATCH("# of Records Reviewed (denominator):",INDIRECT("'" &amp; $D$33 &amp; "'!$A$9:$AD$9"),0),FALSE)="0","0 cases",
(VLOOKUP($B81,INDIRECT("'" &amp; $D$33 &amp; "'!$A$9:$AD$120"),MATCH("3. Medications Administered in ED",INDIRECT("'" &amp; $D$33 &amp; "'!$A$9:$AD$9"),0),FALSE)/VLOOKUP($B81,INDIRECT("'" &amp; $D$33 &amp; "'!$A$9:$AD$120"),MATCH("# of Records Reviewed (denominator):",INDIRECT("'" &amp; $D$33 &amp; "'!$A$9:$AD$9"),0),FALSE))))))</f>
        <v xml:space="preserve"> </v>
      </c>
      <c r="G81" s="53" t="str">
        <f ca="1">IF($B81=0," ",IF(LEFT(EDTC11516[[#Headers],[EnterQ4]],6)="EnterQ"," ",
IF((VLOOKUP($B81,INDIRECT("'"&amp;$D$33&amp;"'!$A$9:$AD$120"),MATCH("# of Records Reviewed (denominator):",INDIRECT("'" &amp; $D$33 &amp; "'!$A$9:$AD$9"),0),FALSE))="","N/A",
IF(VLOOKUP($B81,INDIRECT("'" &amp; $D$33 &amp; "'!$A$9:$AD$120"),MATCH("# of Records Reviewed (denominator):",INDIRECT("'" &amp; $D$33 &amp; "'!$A$9:$AD$9"),0),FALSE)="0","0 cases",
(VLOOKUP($B81,INDIRECT("'" &amp; $D$33 &amp; "'!$A$9:$AD$120"),MATCH("3. Medications Administered in ED",INDIRECT("'" &amp; $D$33 &amp; "'!$A$9:$AD$9"),0),FALSE)/VLOOKUP($B81,INDIRECT("'" &amp; $D$33 &amp; "'!$A$9:$AD$120"),MATCH("# of Records Reviewed (denominator):",INDIRECT("'" &amp; $D$33 &amp; "'!$A$9:$AD$9"),0),FALSE))))))</f>
        <v xml:space="preserve"> </v>
      </c>
      <c r="H81" s="53" t="str">
        <f ca="1">IF($B81=0," ",IF(LEFT(EDTC11516[[#Headers],[EnterQ5]],6)="EnterQ"," ",
IF((VLOOKUP($B81,INDIRECT("'"&amp;$D$33&amp;"'!$A$9:$AD$120"),MATCH("# of Records Reviewed (denominator):",INDIRECT("'" &amp; $D$33 &amp; "'!$A$9:$AD$9"),0),FALSE))="","N/A",
IF(VLOOKUP($B81,INDIRECT("'" &amp; $D$33 &amp; "'!$A$9:$AD$120"),MATCH("# of Records Reviewed (denominator):",INDIRECT("'" &amp; $D$33 &amp; "'!$A$9:$AD$9"),0),FALSE)="0","0 cases",
(VLOOKUP($B81,INDIRECT("'" &amp; $D$33 &amp; "'!$A$9:$AD$120"),MATCH("3. Medications Administered in ED",INDIRECT("'" &amp; $D$33 &amp; "'!$A$9:$AD$9"),0),FALSE)/VLOOKUP($B81,INDIRECT("'" &amp; $D$33 &amp; "'!$A$9:$AD$120"),MATCH("# of Records Reviewed (denominator):",INDIRECT("'" &amp; $D$33 &amp; "'!$A$9:$AD$9"),0),FALSE))))))</f>
        <v xml:space="preserve"> </v>
      </c>
      <c r="I81" s="53" t="str">
        <f ca="1">IF($B81=0," ",IF(LEFT(EDTC11516[[#Headers],[EnterQ6]],6)="EnterQ"," ",
IF((VLOOKUP($B81,INDIRECT("'"&amp;$D$33&amp;"'!$A$9:$AD$120"),MATCH("# of Records Reviewed (denominator):",INDIRECT("'" &amp; $D$33 &amp; "'!$A$9:$AD$9"),0),FALSE))="","N/A",
IF(VLOOKUP($B81,INDIRECT("'" &amp; $D$33 &amp; "'!$A$9:$AD$120"),MATCH("# of Records Reviewed (denominator):",INDIRECT("'" &amp; $D$33 &amp; "'!$A$9:$AD$9"),0),FALSE)="0","0 cases",
(VLOOKUP($B81,INDIRECT("'" &amp; $D$33 &amp; "'!$A$9:$AD$120"),MATCH("3. Medications Administered in ED",INDIRECT("'" &amp; $D$33 &amp; "'!$A$9:$AD$9"),0),FALSE)/VLOOKUP($B81,INDIRECT("'" &amp; $D$33 &amp; "'!$A$9:$AD$120"),MATCH("# of Records Reviewed (denominator):",INDIRECT("'" &amp; $D$33 &amp; "'!$A$9:$AD$9"),0),FALSE))))))</f>
        <v xml:space="preserve"> </v>
      </c>
      <c r="J81" s="53" t="str">
        <f ca="1">IF($B81=0," ",IF(LEFT(EDTC11516[[#Headers],[EnterQ7]],6)="EnterQ"," ",
IF((VLOOKUP($B81,INDIRECT("'"&amp;$D$33&amp;"'!$A$9:$AD$120"),MATCH("# of Records Reviewed (denominator):",INDIRECT("'" &amp; $D$33 &amp; "'!$A$9:$AD$9"),0),FALSE))="","N/A",
IF(VLOOKUP($B81,INDIRECT("'" &amp; $D$33 &amp; "'!$A$9:$AD$120"),MATCH("# of Records Reviewed (denominator):",INDIRECT("'" &amp; $D$33 &amp; "'!$A$9:$AD$9"),0),FALSE)="0","0 cases",
(VLOOKUP($B81,INDIRECT("'" &amp; $D$33 &amp; "'!$A$9:$AD$120"),MATCH("3. Medications Administered in ED",INDIRECT("'" &amp; $D$33 &amp; "'!$A$9:$AD$9"),0),FALSE)/VLOOKUP($B81,INDIRECT("'" &amp; $D$33 &amp; "'!$A$9:$AD$120"),MATCH("# of Records Reviewed (denominator):",INDIRECT("'" &amp; $D$33 &amp; "'!$A$9:$AD$9"),0),FALSE))))))</f>
        <v xml:space="preserve"> </v>
      </c>
      <c r="K81" s="53" t="str">
        <f ca="1">IF($B81=0," ",IF(LEFT(EDTC11516[[#Headers],[EnterQ8]],6)="EnterQ"," ",
IF((VLOOKUP($B81,INDIRECT("'"&amp;$D$33&amp;"'!$A$9:$AD$120"),MATCH("# of Records Reviewed (denominator):",INDIRECT("'" &amp; $D$33 &amp; "'!$A$9:$AD$9"),0),FALSE))="","N/A",
IF(VLOOKUP($B81,INDIRECT("'" &amp; $D$33 &amp; "'!$A$9:$AD$120"),MATCH("# of Records Reviewed (denominator):",INDIRECT("'" &amp; $D$33 &amp; "'!$A$9:$AD$9"),0),FALSE)="0","0 cases",
(VLOOKUP($B81,INDIRECT("'" &amp; $D$33 &amp; "'!$A$9:$AD$120"),MATCH("3. Medications Administered in ED",INDIRECT("'" &amp; $D$33 &amp; "'!$A$9:$AD$9"),0),FALSE)/VLOOKUP($B81,INDIRECT("'" &amp; $D$33 &amp; "'!$A$9:$AD$120"),MATCH("# of Records Reviewed (denominator):",INDIRECT("'" &amp; $D$33 &amp; "'!$A$9:$AD$9"),0),FALSE))))))</f>
        <v xml:space="preserve"> </v>
      </c>
    </row>
    <row r="82" spans="2:11" x14ac:dyDescent="0.25">
      <c r="B82" s="52">
        <f>IF('Update Master Hospital List'!D49=0,0,'Update Master Hospital List'!D49)</f>
        <v>0</v>
      </c>
      <c r="C82" s="52">
        <f>IF('Update Master Hospital List'!E49=0,0,'Update Master Hospital List'!E49)</f>
        <v>0</v>
      </c>
      <c r="D82" s="53" t="str">
        <f ca="1">IF($B82=0," ",IF(LEFT(EDTC11516[[#Headers],[EnterQ1]],6)="EnterQ"," ",
IF((VLOOKUP($B82,INDIRECT("'"&amp;$D$33&amp;"'!$A$9:$AD$120"),MATCH("# of Records Reviewed (denominator):",INDIRECT("'" &amp; $D$33 &amp; "'!$A$9:$AD$9"),0),FALSE))="","N/A",
IF(VLOOKUP($B82,INDIRECT("'" &amp; $D$33 &amp; "'!$A$9:$AD$120"),MATCH("# of Records Reviewed (denominator):",INDIRECT("'" &amp; $D$33 &amp; "'!$A$9:$AD$9"),0),FALSE)="0","0 cases",
(VLOOKUP($B82,INDIRECT("'" &amp; $D$33 &amp; "'!$A$9:$AD$120"),MATCH("3. Medications Administered in ED",INDIRECT("'" &amp; $D$33 &amp; "'!$A$9:$AD$9"),0),FALSE)/VLOOKUP($B82,INDIRECT("'" &amp; $D$33 &amp; "'!$A$9:$AD$120"),MATCH("# of Records Reviewed (denominator):",INDIRECT("'" &amp; $D$33 &amp; "'!$A$9:$AD$9"),0),FALSE))))))</f>
        <v xml:space="preserve"> </v>
      </c>
      <c r="E82" s="53" t="str">
        <f ca="1">IF($B82=0," ",IF(LEFT(EDTC11516[[#Headers],[EnterQ2]],6)="EnterQ"," ",
IF((VLOOKUP($B82,INDIRECT("'"&amp;$D$33&amp;"'!$A$9:$AD$120"),MATCH("# of Records Reviewed (denominator):",INDIRECT("'" &amp; $D$33 &amp; "'!$A$9:$AD$9"),0),FALSE))="","N/A",
IF(VLOOKUP($B82,INDIRECT("'" &amp; $D$33 &amp; "'!$A$9:$AD$120"),MATCH("# of Records Reviewed (denominator):",INDIRECT("'" &amp; $D$33 &amp; "'!$A$9:$AD$9"),0),FALSE)="0","0 cases",
(VLOOKUP($B82,INDIRECT("'" &amp; $D$33 &amp; "'!$A$9:$AD$120"),MATCH("3. Medications Administered in ED",INDIRECT("'" &amp; $D$33 &amp; "'!$A$9:$AD$9"),0),FALSE)/VLOOKUP($B82,INDIRECT("'" &amp; $D$33 &amp; "'!$A$9:$AD$120"),MATCH("# of Records Reviewed (denominator):",INDIRECT("'" &amp; $D$33 &amp; "'!$A$9:$AD$9"),0),FALSE))))))</f>
        <v xml:space="preserve"> </v>
      </c>
      <c r="F82" s="53" t="str">
        <f ca="1">IF($B82=0," ",IF(LEFT(EDTC11516[[#Headers],[EnterQ3]],6)="EnterQ"," ",
IF((VLOOKUP($B82,INDIRECT("'"&amp;$D$33&amp;"'!$A$9:$AD$120"),MATCH("# of Records Reviewed (denominator):",INDIRECT("'" &amp; $D$33 &amp; "'!$A$9:$AD$9"),0),FALSE))="","N/A",
IF(VLOOKUP($B82,INDIRECT("'" &amp; $D$33 &amp; "'!$A$9:$AD$120"),MATCH("# of Records Reviewed (denominator):",INDIRECT("'" &amp; $D$33 &amp; "'!$A$9:$AD$9"),0),FALSE)="0","0 cases",
(VLOOKUP($B82,INDIRECT("'" &amp; $D$33 &amp; "'!$A$9:$AD$120"),MATCH("3. Medications Administered in ED",INDIRECT("'" &amp; $D$33 &amp; "'!$A$9:$AD$9"),0),FALSE)/VLOOKUP($B82,INDIRECT("'" &amp; $D$33 &amp; "'!$A$9:$AD$120"),MATCH("# of Records Reviewed (denominator):",INDIRECT("'" &amp; $D$33 &amp; "'!$A$9:$AD$9"),0),FALSE))))))</f>
        <v xml:space="preserve"> </v>
      </c>
      <c r="G82" s="53" t="str">
        <f ca="1">IF($B82=0," ",IF(LEFT(EDTC11516[[#Headers],[EnterQ4]],6)="EnterQ"," ",
IF((VLOOKUP($B82,INDIRECT("'"&amp;$D$33&amp;"'!$A$9:$AD$120"),MATCH("# of Records Reviewed (denominator):",INDIRECT("'" &amp; $D$33 &amp; "'!$A$9:$AD$9"),0),FALSE))="","N/A",
IF(VLOOKUP($B82,INDIRECT("'" &amp; $D$33 &amp; "'!$A$9:$AD$120"),MATCH("# of Records Reviewed (denominator):",INDIRECT("'" &amp; $D$33 &amp; "'!$A$9:$AD$9"),0),FALSE)="0","0 cases",
(VLOOKUP($B82,INDIRECT("'" &amp; $D$33 &amp; "'!$A$9:$AD$120"),MATCH("3. Medications Administered in ED",INDIRECT("'" &amp; $D$33 &amp; "'!$A$9:$AD$9"),0),FALSE)/VLOOKUP($B82,INDIRECT("'" &amp; $D$33 &amp; "'!$A$9:$AD$120"),MATCH("# of Records Reviewed (denominator):",INDIRECT("'" &amp; $D$33 &amp; "'!$A$9:$AD$9"),0),FALSE))))))</f>
        <v xml:space="preserve"> </v>
      </c>
      <c r="H82" s="53" t="str">
        <f ca="1">IF($B82=0," ",IF(LEFT(EDTC11516[[#Headers],[EnterQ5]],6)="EnterQ"," ",
IF((VLOOKUP($B82,INDIRECT("'"&amp;$D$33&amp;"'!$A$9:$AD$120"),MATCH("# of Records Reviewed (denominator):",INDIRECT("'" &amp; $D$33 &amp; "'!$A$9:$AD$9"),0),FALSE))="","N/A",
IF(VLOOKUP($B82,INDIRECT("'" &amp; $D$33 &amp; "'!$A$9:$AD$120"),MATCH("# of Records Reviewed (denominator):",INDIRECT("'" &amp; $D$33 &amp; "'!$A$9:$AD$9"),0),FALSE)="0","0 cases",
(VLOOKUP($B82,INDIRECT("'" &amp; $D$33 &amp; "'!$A$9:$AD$120"),MATCH("3. Medications Administered in ED",INDIRECT("'" &amp; $D$33 &amp; "'!$A$9:$AD$9"),0),FALSE)/VLOOKUP($B82,INDIRECT("'" &amp; $D$33 &amp; "'!$A$9:$AD$120"),MATCH("# of Records Reviewed (denominator):",INDIRECT("'" &amp; $D$33 &amp; "'!$A$9:$AD$9"),0),FALSE))))))</f>
        <v xml:space="preserve"> </v>
      </c>
      <c r="I82" s="53" t="str">
        <f ca="1">IF($B82=0," ",IF(LEFT(EDTC11516[[#Headers],[EnterQ6]],6)="EnterQ"," ",
IF((VLOOKUP($B82,INDIRECT("'"&amp;$D$33&amp;"'!$A$9:$AD$120"),MATCH("# of Records Reviewed (denominator):",INDIRECT("'" &amp; $D$33 &amp; "'!$A$9:$AD$9"),0),FALSE))="","N/A",
IF(VLOOKUP($B82,INDIRECT("'" &amp; $D$33 &amp; "'!$A$9:$AD$120"),MATCH("# of Records Reviewed (denominator):",INDIRECT("'" &amp; $D$33 &amp; "'!$A$9:$AD$9"),0),FALSE)="0","0 cases",
(VLOOKUP($B82,INDIRECT("'" &amp; $D$33 &amp; "'!$A$9:$AD$120"),MATCH("3. Medications Administered in ED",INDIRECT("'" &amp; $D$33 &amp; "'!$A$9:$AD$9"),0),FALSE)/VLOOKUP($B82,INDIRECT("'" &amp; $D$33 &amp; "'!$A$9:$AD$120"),MATCH("# of Records Reviewed (denominator):",INDIRECT("'" &amp; $D$33 &amp; "'!$A$9:$AD$9"),0),FALSE))))))</f>
        <v xml:space="preserve"> </v>
      </c>
      <c r="J82" s="53" t="str">
        <f ca="1">IF($B82=0," ",IF(LEFT(EDTC11516[[#Headers],[EnterQ7]],6)="EnterQ"," ",
IF((VLOOKUP($B82,INDIRECT("'"&amp;$D$33&amp;"'!$A$9:$AD$120"),MATCH("# of Records Reviewed (denominator):",INDIRECT("'" &amp; $D$33 &amp; "'!$A$9:$AD$9"),0),FALSE))="","N/A",
IF(VLOOKUP($B82,INDIRECT("'" &amp; $D$33 &amp; "'!$A$9:$AD$120"),MATCH("# of Records Reviewed (denominator):",INDIRECT("'" &amp; $D$33 &amp; "'!$A$9:$AD$9"),0),FALSE)="0","0 cases",
(VLOOKUP($B82,INDIRECT("'" &amp; $D$33 &amp; "'!$A$9:$AD$120"),MATCH("3. Medications Administered in ED",INDIRECT("'" &amp; $D$33 &amp; "'!$A$9:$AD$9"),0),FALSE)/VLOOKUP($B82,INDIRECT("'" &amp; $D$33 &amp; "'!$A$9:$AD$120"),MATCH("# of Records Reviewed (denominator):",INDIRECT("'" &amp; $D$33 &amp; "'!$A$9:$AD$9"),0),FALSE))))))</f>
        <v xml:space="preserve"> </v>
      </c>
      <c r="K82" s="53" t="str">
        <f ca="1">IF($B82=0," ",IF(LEFT(EDTC11516[[#Headers],[EnterQ8]],6)="EnterQ"," ",
IF((VLOOKUP($B82,INDIRECT("'"&amp;$D$33&amp;"'!$A$9:$AD$120"),MATCH("# of Records Reviewed (denominator):",INDIRECT("'" &amp; $D$33 &amp; "'!$A$9:$AD$9"),0),FALSE))="","N/A",
IF(VLOOKUP($B82,INDIRECT("'" &amp; $D$33 &amp; "'!$A$9:$AD$120"),MATCH("# of Records Reviewed (denominator):",INDIRECT("'" &amp; $D$33 &amp; "'!$A$9:$AD$9"),0),FALSE)="0","0 cases",
(VLOOKUP($B82,INDIRECT("'" &amp; $D$33 &amp; "'!$A$9:$AD$120"),MATCH("3. Medications Administered in ED",INDIRECT("'" &amp; $D$33 &amp; "'!$A$9:$AD$9"),0),FALSE)/VLOOKUP($B82,INDIRECT("'" &amp; $D$33 &amp; "'!$A$9:$AD$120"),MATCH("# of Records Reviewed (denominator):",INDIRECT("'" &amp; $D$33 &amp; "'!$A$9:$AD$9"),0),FALSE))))))</f>
        <v xml:space="preserve"> </v>
      </c>
    </row>
    <row r="83" spans="2:11" x14ac:dyDescent="0.25">
      <c r="B83" s="52">
        <f>IF('Update Master Hospital List'!D50=0,0,'Update Master Hospital List'!D50)</f>
        <v>0</v>
      </c>
      <c r="C83" s="52">
        <f>IF('Update Master Hospital List'!E50=0,0,'Update Master Hospital List'!E50)</f>
        <v>0</v>
      </c>
      <c r="D83" s="53" t="str">
        <f ca="1">IF($B83=0," ",IF(LEFT(EDTC11516[[#Headers],[EnterQ1]],6)="EnterQ"," ",
IF((VLOOKUP($B83,INDIRECT("'"&amp;$D$33&amp;"'!$A$9:$AD$120"),MATCH("# of Records Reviewed (denominator):",INDIRECT("'" &amp; $D$33 &amp; "'!$A$9:$AD$9"),0),FALSE))="","N/A",
IF(VLOOKUP($B83,INDIRECT("'" &amp; $D$33 &amp; "'!$A$9:$AD$120"),MATCH("# of Records Reviewed (denominator):",INDIRECT("'" &amp; $D$33 &amp; "'!$A$9:$AD$9"),0),FALSE)="0","0 cases",
(VLOOKUP($B83,INDIRECT("'" &amp; $D$33 &amp; "'!$A$9:$AD$120"),MATCH("3. Medications Administered in ED",INDIRECT("'" &amp; $D$33 &amp; "'!$A$9:$AD$9"),0),FALSE)/VLOOKUP($B83,INDIRECT("'" &amp; $D$33 &amp; "'!$A$9:$AD$120"),MATCH("# of Records Reviewed (denominator):",INDIRECT("'" &amp; $D$33 &amp; "'!$A$9:$AD$9"),0),FALSE))))))</f>
        <v xml:space="preserve"> </v>
      </c>
      <c r="E83" s="53" t="str">
        <f ca="1">IF($B83=0," ",IF(LEFT(EDTC11516[[#Headers],[EnterQ2]],6)="EnterQ"," ",
IF((VLOOKUP($B83,INDIRECT("'"&amp;$D$33&amp;"'!$A$9:$AD$120"),MATCH("# of Records Reviewed (denominator):",INDIRECT("'" &amp; $D$33 &amp; "'!$A$9:$AD$9"),0),FALSE))="","N/A",
IF(VLOOKUP($B83,INDIRECT("'" &amp; $D$33 &amp; "'!$A$9:$AD$120"),MATCH("# of Records Reviewed (denominator):",INDIRECT("'" &amp; $D$33 &amp; "'!$A$9:$AD$9"),0),FALSE)="0","0 cases",
(VLOOKUP($B83,INDIRECT("'" &amp; $D$33 &amp; "'!$A$9:$AD$120"),MATCH("3. Medications Administered in ED",INDIRECT("'" &amp; $D$33 &amp; "'!$A$9:$AD$9"),0),FALSE)/VLOOKUP($B83,INDIRECT("'" &amp; $D$33 &amp; "'!$A$9:$AD$120"),MATCH("# of Records Reviewed (denominator):",INDIRECT("'" &amp; $D$33 &amp; "'!$A$9:$AD$9"),0),FALSE))))))</f>
        <v xml:space="preserve"> </v>
      </c>
      <c r="F83" s="53" t="str">
        <f ca="1">IF($B83=0," ",IF(LEFT(EDTC11516[[#Headers],[EnterQ3]],6)="EnterQ"," ",
IF((VLOOKUP($B83,INDIRECT("'"&amp;$D$33&amp;"'!$A$9:$AD$120"),MATCH("# of Records Reviewed (denominator):",INDIRECT("'" &amp; $D$33 &amp; "'!$A$9:$AD$9"),0),FALSE))="","N/A",
IF(VLOOKUP($B83,INDIRECT("'" &amp; $D$33 &amp; "'!$A$9:$AD$120"),MATCH("# of Records Reviewed (denominator):",INDIRECT("'" &amp; $D$33 &amp; "'!$A$9:$AD$9"),0),FALSE)="0","0 cases",
(VLOOKUP($B83,INDIRECT("'" &amp; $D$33 &amp; "'!$A$9:$AD$120"),MATCH("3. Medications Administered in ED",INDIRECT("'" &amp; $D$33 &amp; "'!$A$9:$AD$9"),0),FALSE)/VLOOKUP($B83,INDIRECT("'" &amp; $D$33 &amp; "'!$A$9:$AD$120"),MATCH("# of Records Reviewed (denominator):",INDIRECT("'" &amp; $D$33 &amp; "'!$A$9:$AD$9"),0),FALSE))))))</f>
        <v xml:space="preserve"> </v>
      </c>
      <c r="G83" s="53" t="str">
        <f ca="1">IF($B83=0," ",IF(LEFT(EDTC11516[[#Headers],[EnterQ4]],6)="EnterQ"," ",
IF((VLOOKUP($B83,INDIRECT("'"&amp;$D$33&amp;"'!$A$9:$AD$120"),MATCH("# of Records Reviewed (denominator):",INDIRECT("'" &amp; $D$33 &amp; "'!$A$9:$AD$9"),0),FALSE))="","N/A",
IF(VLOOKUP($B83,INDIRECT("'" &amp; $D$33 &amp; "'!$A$9:$AD$120"),MATCH("# of Records Reviewed (denominator):",INDIRECT("'" &amp; $D$33 &amp; "'!$A$9:$AD$9"),0),FALSE)="0","0 cases",
(VLOOKUP($B83,INDIRECT("'" &amp; $D$33 &amp; "'!$A$9:$AD$120"),MATCH("3. Medications Administered in ED",INDIRECT("'" &amp; $D$33 &amp; "'!$A$9:$AD$9"),0),FALSE)/VLOOKUP($B83,INDIRECT("'" &amp; $D$33 &amp; "'!$A$9:$AD$120"),MATCH("# of Records Reviewed (denominator):",INDIRECT("'" &amp; $D$33 &amp; "'!$A$9:$AD$9"),0),FALSE))))))</f>
        <v xml:space="preserve"> </v>
      </c>
      <c r="H83" s="53" t="str">
        <f ca="1">IF($B83=0," ",IF(LEFT(EDTC11516[[#Headers],[EnterQ5]],6)="EnterQ"," ",
IF((VLOOKUP($B83,INDIRECT("'"&amp;$D$33&amp;"'!$A$9:$AD$120"),MATCH("# of Records Reviewed (denominator):",INDIRECT("'" &amp; $D$33 &amp; "'!$A$9:$AD$9"),0),FALSE))="","N/A",
IF(VLOOKUP($B83,INDIRECT("'" &amp; $D$33 &amp; "'!$A$9:$AD$120"),MATCH("# of Records Reviewed (denominator):",INDIRECT("'" &amp; $D$33 &amp; "'!$A$9:$AD$9"),0),FALSE)="0","0 cases",
(VLOOKUP($B83,INDIRECT("'" &amp; $D$33 &amp; "'!$A$9:$AD$120"),MATCH("3. Medications Administered in ED",INDIRECT("'" &amp; $D$33 &amp; "'!$A$9:$AD$9"),0),FALSE)/VLOOKUP($B83,INDIRECT("'" &amp; $D$33 &amp; "'!$A$9:$AD$120"),MATCH("# of Records Reviewed (denominator):",INDIRECT("'" &amp; $D$33 &amp; "'!$A$9:$AD$9"),0),FALSE))))))</f>
        <v xml:space="preserve"> </v>
      </c>
      <c r="I83" s="53" t="str">
        <f ca="1">IF($B83=0," ",IF(LEFT(EDTC11516[[#Headers],[EnterQ6]],6)="EnterQ"," ",
IF((VLOOKUP($B83,INDIRECT("'"&amp;$D$33&amp;"'!$A$9:$AD$120"),MATCH("# of Records Reviewed (denominator):",INDIRECT("'" &amp; $D$33 &amp; "'!$A$9:$AD$9"),0),FALSE))="","N/A",
IF(VLOOKUP($B83,INDIRECT("'" &amp; $D$33 &amp; "'!$A$9:$AD$120"),MATCH("# of Records Reviewed (denominator):",INDIRECT("'" &amp; $D$33 &amp; "'!$A$9:$AD$9"),0),FALSE)="0","0 cases",
(VLOOKUP($B83,INDIRECT("'" &amp; $D$33 &amp; "'!$A$9:$AD$120"),MATCH("3. Medications Administered in ED",INDIRECT("'" &amp; $D$33 &amp; "'!$A$9:$AD$9"),0),FALSE)/VLOOKUP($B83,INDIRECT("'" &amp; $D$33 &amp; "'!$A$9:$AD$120"),MATCH("# of Records Reviewed (denominator):",INDIRECT("'" &amp; $D$33 &amp; "'!$A$9:$AD$9"),0),FALSE))))))</f>
        <v xml:space="preserve"> </v>
      </c>
      <c r="J83" s="53" t="str">
        <f ca="1">IF($B83=0," ",IF(LEFT(EDTC11516[[#Headers],[EnterQ7]],6)="EnterQ"," ",
IF((VLOOKUP($B83,INDIRECT("'"&amp;$D$33&amp;"'!$A$9:$AD$120"),MATCH("# of Records Reviewed (denominator):",INDIRECT("'" &amp; $D$33 &amp; "'!$A$9:$AD$9"),0),FALSE))="","N/A",
IF(VLOOKUP($B83,INDIRECT("'" &amp; $D$33 &amp; "'!$A$9:$AD$120"),MATCH("# of Records Reviewed (denominator):",INDIRECT("'" &amp; $D$33 &amp; "'!$A$9:$AD$9"),0),FALSE)="0","0 cases",
(VLOOKUP($B83,INDIRECT("'" &amp; $D$33 &amp; "'!$A$9:$AD$120"),MATCH("3. Medications Administered in ED",INDIRECT("'" &amp; $D$33 &amp; "'!$A$9:$AD$9"),0),FALSE)/VLOOKUP($B83,INDIRECT("'" &amp; $D$33 &amp; "'!$A$9:$AD$120"),MATCH("# of Records Reviewed (denominator):",INDIRECT("'" &amp; $D$33 &amp; "'!$A$9:$AD$9"),0),FALSE))))))</f>
        <v xml:space="preserve"> </v>
      </c>
      <c r="K83" s="53" t="str">
        <f ca="1">IF($B83=0," ",IF(LEFT(EDTC11516[[#Headers],[EnterQ8]],6)="EnterQ"," ",
IF((VLOOKUP($B83,INDIRECT("'"&amp;$D$33&amp;"'!$A$9:$AD$120"),MATCH("# of Records Reviewed (denominator):",INDIRECT("'" &amp; $D$33 &amp; "'!$A$9:$AD$9"),0),FALSE))="","N/A",
IF(VLOOKUP($B83,INDIRECT("'" &amp; $D$33 &amp; "'!$A$9:$AD$120"),MATCH("# of Records Reviewed (denominator):",INDIRECT("'" &amp; $D$33 &amp; "'!$A$9:$AD$9"),0),FALSE)="0","0 cases",
(VLOOKUP($B83,INDIRECT("'" &amp; $D$33 &amp; "'!$A$9:$AD$120"),MATCH("3. Medications Administered in ED",INDIRECT("'" &amp; $D$33 &amp; "'!$A$9:$AD$9"),0),FALSE)/VLOOKUP($B83,INDIRECT("'" &amp; $D$33 &amp; "'!$A$9:$AD$120"),MATCH("# of Records Reviewed (denominator):",INDIRECT("'" &amp; $D$33 &amp; "'!$A$9:$AD$9"),0),FALSE))))))</f>
        <v xml:space="preserve"> </v>
      </c>
    </row>
    <row r="84" spans="2:11" x14ac:dyDescent="0.25">
      <c r="B84" s="52">
        <f>IF('Update Master Hospital List'!D51=0,0,'Update Master Hospital List'!D51)</f>
        <v>0</v>
      </c>
      <c r="C84" s="52">
        <f>IF('Update Master Hospital List'!E51=0,0,'Update Master Hospital List'!E51)</f>
        <v>0</v>
      </c>
      <c r="D84" s="53" t="str">
        <f ca="1">IF($B84=0," ",IF(LEFT(EDTC11516[[#Headers],[EnterQ1]],6)="EnterQ"," ",
IF((VLOOKUP($B84,INDIRECT("'"&amp;$D$33&amp;"'!$A$9:$AD$120"),MATCH("# of Records Reviewed (denominator):",INDIRECT("'" &amp; $D$33 &amp; "'!$A$9:$AD$9"),0),FALSE))="","N/A",
IF(VLOOKUP($B84,INDIRECT("'" &amp; $D$33 &amp; "'!$A$9:$AD$120"),MATCH("# of Records Reviewed (denominator):",INDIRECT("'" &amp; $D$33 &amp; "'!$A$9:$AD$9"),0),FALSE)="0","0 cases",
(VLOOKUP($B84,INDIRECT("'" &amp; $D$33 &amp; "'!$A$9:$AD$120"),MATCH("3. Medications Administered in ED",INDIRECT("'" &amp; $D$33 &amp; "'!$A$9:$AD$9"),0),FALSE)/VLOOKUP($B84,INDIRECT("'" &amp; $D$33 &amp; "'!$A$9:$AD$120"),MATCH("# of Records Reviewed (denominator):",INDIRECT("'" &amp; $D$33 &amp; "'!$A$9:$AD$9"),0),FALSE))))))</f>
        <v xml:space="preserve"> </v>
      </c>
      <c r="E84" s="53" t="str">
        <f ca="1">IF($B84=0," ",IF(LEFT(EDTC11516[[#Headers],[EnterQ2]],6)="EnterQ"," ",
IF((VLOOKUP($B84,INDIRECT("'"&amp;$D$33&amp;"'!$A$9:$AD$120"),MATCH("# of Records Reviewed (denominator):",INDIRECT("'" &amp; $D$33 &amp; "'!$A$9:$AD$9"),0),FALSE))="","N/A",
IF(VLOOKUP($B84,INDIRECT("'" &amp; $D$33 &amp; "'!$A$9:$AD$120"),MATCH("# of Records Reviewed (denominator):",INDIRECT("'" &amp; $D$33 &amp; "'!$A$9:$AD$9"),0),FALSE)="0","0 cases",
(VLOOKUP($B84,INDIRECT("'" &amp; $D$33 &amp; "'!$A$9:$AD$120"),MATCH("3. Medications Administered in ED",INDIRECT("'" &amp; $D$33 &amp; "'!$A$9:$AD$9"),0),FALSE)/VLOOKUP($B84,INDIRECT("'" &amp; $D$33 &amp; "'!$A$9:$AD$120"),MATCH("# of Records Reviewed (denominator):",INDIRECT("'" &amp; $D$33 &amp; "'!$A$9:$AD$9"),0),FALSE))))))</f>
        <v xml:space="preserve"> </v>
      </c>
      <c r="F84" s="53" t="str">
        <f ca="1">IF($B84=0," ",IF(LEFT(EDTC11516[[#Headers],[EnterQ3]],6)="EnterQ"," ",
IF((VLOOKUP($B84,INDIRECT("'"&amp;$D$33&amp;"'!$A$9:$AD$120"),MATCH("# of Records Reviewed (denominator):",INDIRECT("'" &amp; $D$33 &amp; "'!$A$9:$AD$9"),0),FALSE))="","N/A",
IF(VLOOKUP($B84,INDIRECT("'" &amp; $D$33 &amp; "'!$A$9:$AD$120"),MATCH("# of Records Reviewed (denominator):",INDIRECT("'" &amp; $D$33 &amp; "'!$A$9:$AD$9"),0),FALSE)="0","0 cases",
(VLOOKUP($B84,INDIRECT("'" &amp; $D$33 &amp; "'!$A$9:$AD$120"),MATCH("3. Medications Administered in ED",INDIRECT("'" &amp; $D$33 &amp; "'!$A$9:$AD$9"),0),FALSE)/VLOOKUP($B84,INDIRECT("'" &amp; $D$33 &amp; "'!$A$9:$AD$120"),MATCH("# of Records Reviewed (denominator):",INDIRECT("'" &amp; $D$33 &amp; "'!$A$9:$AD$9"),0),FALSE))))))</f>
        <v xml:space="preserve"> </v>
      </c>
      <c r="G84" s="53" t="str">
        <f ca="1">IF($B84=0," ",IF(LEFT(EDTC11516[[#Headers],[EnterQ4]],6)="EnterQ"," ",
IF((VLOOKUP($B84,INDIRECT("'"&amp;$D$33&amp;"'!$A$9:$AD$120"),MATCH("# of Records Reviewed (denominator):",INDIRECT("'" &amp; $D$33 &amp; "'!$A$9:$AD$9"),0),FALSE))="","N/A",
IF(VLOOKUP($B84,INDIRECT("'" &amp; $D$33 &amp; "'!$A$9:$AD$120"),MATCH("# of Records Reviewed (denominator):",INDIRECT("'" &amp; $D$33 &amp; "'!$A$9:$AD$9"),0),FALSE)="0","0 cases",
(VLOOKUP($B84,INDIRECT("'" &amp; $D$33 &amp; "'!$A$9:$AD$120"),MATCH("3. Medications Administered in ED",INDIRECT("'" &amp; $D$33 &amp; "'!$A$9:$AD$9"),0),FALSE)/VLOOKUP($B84,INDIRECT("'" &amp; $D$33 &amp; "'!$A$9:$AD$120"),MATCH("# of Records Reviewed (denominator):",INDIRECT("'" &amp; $D$33 &amp; "'!$A$9:$AD$9"),0),FALSE))))))</f>
        <v xml:space="preserve"> </v>
      </c>
      <c r="H84" s="53" t="str">
        <f ca="1">IF($B84=0," ",IF(LEFT(EDTC11516[[#Headers],[EnterQ5]],6)="EnterQ"," ",
IF((VLOOKUP($B84,INDIRECT("'"&amp;$D$33&amp;"'!$A$9:$AD$120"),MATCH("# of Records Reviewed (denominator):",INDIRECT("'" &amp; $D$33 &amp; "'!$A$9:$AD$9"),0),FALSE))="","N/A",
IF(VLOOKUP($B84,INDIRECT("'" &amp; $D$33 &amp; "'!$A$9:$AD$120"),MATCH("# of Records Reviewed (denominator):",INDIRECT("'" &amp; $D$33 &amp; "'!$A$9:$AD$9"),0),FALSE)="0","0 cases",
(VLOOKUP($B84,INDIRECT("'" &amp; $D$33 &amp; "'!$A$9:$AD$120"),MATCH("3. Medications Administered in ED",INDIRECT("'" &amp; $D$33 &amp; "'!$A$9:$AD$9"),0),FALSE)/VLOOKUP($B84,INDIRECT("'" &amp; $D$33 &amp; "'!$A$9:$AD$120"),MATCH("# of Records Reviewed (denominator):",INDIRECT("'" &amp; $D$33 &amp; "'!$A$9:$AD$9"),0),FALSE))))))</f>
        <v xml:space="preserve"> </v>
      </c>
      <c r="I84" s="53" t="str">
        <f ca="1">IF($B84=0," ",IF(LEFT(EDTC11516[[#Headers],[EnterQ6]],6)="EnterQ"," ",
IF((VLOOKUP($B84,INDIRECT("'"&amp;$D$33&amp;"'!$A$9:$AD$120"),MATCH("# of Records Reviewed (denominator):",INDIRECT("'" &amp; $D$33 &amp; "'!$A$9:$AD$9"),0),FALSE))="","N/A",
IF(VLOOKUP($B84,INDIRECT("'" &amp; $D$33 &amp; "'!$A$9:$AD$120"),MATCH("# of Records Reviewed (denominator):",INDIRECT("'" &amp; $D$33 &amp; "'!$A$9:$AD$9"),0),FALSE)="0","0 cases",
(VLOOKUP($B84,INDIRECT("'" &amp; $D$33 &amp; "'!$A$9:$AD$120"),MATCH("3. Medications Administered in ED",INDIRECT("'" &amp; $D$33 &amp; "'!$A$9:$AD$9"),0),FALSE)/VLOOKUP($B84,INDIRECT("'" &amp; $D$33 &amp; "'!$A$9:$AD$120"),MATCH("# of Records Reviewed (denominator):",INDIRECT("'" &amp; $D$33 &amp; "'!$A$9:$AD$9"),0),FALSE))))))</f>
        <v xml:space="preserve"> </v>
      </c>
      <c r="J84" s="53" t="str">
        <f ca="1">IF($B84=0," ",IF(LEFT(EDTC11516[[#Headers],[EnterQ7]],6)="EnterQ"," ",
IF((VLOOKUP($B84,INDIRECT("'"&amp;$D$33&amp;"'!$A$9:$AD$120"),MATCH("# of Records Reviewed (denominator):",INDIRECT("'" &amp; $D$33 &amp; "'!$A$9:$AD$9"),0),FALSE))="","N/A",
IF(VLOOKUP($B84,INDIRECT("'" &amp; $D$33 &amp; "'!$A$9:$AD$120"),MATCH("# of Records Reviewed (denominator):",INDIRECT("'" &amp; $D$33 &amp; "'!$A$9:$AD$9"),0),FALSE)="0","0 cases",
(VLOOKUP($B84,INDIRECT("'" &amp; $D$33 &amp; "'!$A$9:$AD$120"),MATCH("3. Medications Administered in ED",INDIRECT("'" &amp; $D$33 &amp; "'!$A$9:$AD$9"),0),FALSE)/VLOOKUP($B84,INDIRECT("'" &amp; $D$33 &amp; "'!$A$9:$AD$120"),MATCH("# of Records Reviewed (denominator):",INDIRECT("'" &amp; $D$33 &amp; "'!$A$9:$AD$9"),0),FALSE))))))</f>
        <v xml:space="preserve"> </v>
      </c>
      <c r="K84" s="53" t="str">
        <f ca="1">IF($B84=0," ",IF(LEFT(EDTC11516[[#Headers],[EnterQ8]],6)="EnterQ"," ",
IF((VLOOKUP($B84,INDIRECT("'"&amp;$D$33&amp;"'!$A$9:$AD$120"),MATCH("# of Records Reviewed (denominator):",INDIRECT("'" &amp; $D$33 &amp; "'!$A$9:$AD$9"),0),FALSE))="","N/A",
IF(VLOOKUP($B84,INDIRECT("'" &amp; $D$33 &amp; "'!$A$9:$AD$120"),MATCH("# of Records Reviewed (denominator):",INDIRECT("'" &amp; $D$33 &amp; "'!$A$9:$AD$9"),0),FALSE)="0","0 cases",
(VLOOKUP($B84,INDIRECT("'" &amp; $D$33 &amp; "'!$A$9:$AD$120"),MATCH("3. Medications Administered in ED",INDIRECT("'" &amp; $D$33 &amp; "'!$A$9:$AD$9"),0),FALSE)/VLOOKUP($B84,INDIRECT("'" &amp; $D$33 &amp; "'!$A$9:$AD$120"),MATCH("# of Records Reviewed (denominator):",INDIRECT("'" &amp; $D$33 &amp; "'!$A$9:$AD$9"),0),FALSE))))))</f>
        <v xml:space="preserve"> </v>
      </c>
    </row>
    <row r="85" spans="2:11" x14ac:dyDescent="0.25">
      <c r="B85" s="52">
        <f>IF('Update Master Hospital List'!D52=0,0,'Update Master Hospital List'!D52)</f>
        <v>0</v>
      </c>
      <c r="C85" s="52">
        <f>IF('Update Master Hospital List'!E52=0,0,'Update Master Hospital List'!E52)</f>
        <v>0</v>
      </c>
      <c r="D85" s="53" t="str">
        <f ca="1">IF($B85=0," ",IF(LEFT(EDTC11516[[#Headers],[EnterQ1]],6)="EnterQ"," ",
IF((VLOOKUP($B85,INDIRECT("'"&amp;$D$33&amp;"'!$A$9:$AD$120"),MATCH("# of Records Reviewed (denominator):",INDIRECT("'" &amp; $D$33 &amp; "'!$A$9:$AD$9"),0),FALSE))="","N/A",
IF(VLOOKUP($B85,INDIRECT("'" &amp; $D$33 &amp; "'!$A$9:$AD$120"),MATCH("# of Records Reviewed (denominator):",INDIRECT("'" &amp; $D$33 &amp; "'!$A$9:$AD$9"),0),FALSE)="0","0 cases",
(VLOOKUP($B85,INDIRECT("'" &amp; $D$33 &amp; "'!$A$9:$AD$120"),MATCH("3. Medications Administered in ED",INDIRECT("'" &amp; $D$33 &amp; "'!$A$9:$AD$9"),0),FALSE)/VLOOKUP($B85,INDIRECT("'" &amp; $D$33 &amp; "'!$A$9:$AD$120"),MATCH("# of Records Reviewed (denominator):",INDIRECT("'" &amp; $D$33 &amp; "'!$A$9:$AD$9"),0),FALSE))))))</f>
        <v xml:space="preserve"> </v>
      </c>
      <c r="E85" s="53" t="str">
        <f ca="1">IF($B85=0," ",IF(LEFT(EDTC11516[[#Headers],[EnterQ2]],6)="EnterQ"," ",
IF((VLOOKUP($B85,INDIRECT("'"&amp;$D$33&amp;"'!$A$9:$AD$120"),MATCH("# of Records Reviewed (denominator):",INDIRECT("'" &amp; $D$33 &amp; "'!$A$9:$AD$9"),0),FALSE))="","N/A",
IF(VLOOKUP($B85,INDIRECT("'" &amp; $D$33 &amp; "'!$A$9:$AD$120"),MATCH("# of Records Reviewed (denominator):",INDIRECT("'" &amp; $D$33 &amp; "'!$A$9:$AD$9"),0),FALSE)="0","0 cases",
(VLOOKUP($B85,INDIRECT("'" &amp; $D$33 &amp; "'!$A$9:$AD$120"),MATCH("3. Medications Administered in ED",INDIRECT("'" &amp; $D$33 &amp; "'!$A$9:$AD$9"),0),FALSE)/VLOOKUP($B85,INDIRECT("'" &amp; $D$33 &amp; "'!$A$9:$AD$120"),MATCH("# of Records Reviewed (denominator):",INDIRECT("'" &amp; $D$33 &amp; "'!$A$9:$AD$9"),0),FALSE))))))</f>
        <v xml:space="preserve"> </v>
      </c>
      <c r="F85" s="53" t="str">
        <f ca="1">IF($B85=0," ",IF(LEFT(EDTC11516[[#Headers],[EnterQ3]],6)="EnterQ"," ",
IF((VLOOKUP($B85,INDIRECT("'"&amp;$D$33&amp;"'!$A$9:$AD$120"),MATCH("# of Records Reviewed (denominator):",INDIRECT("'" &amp; $D$33 &amp; "'!$A$9:$AD$9"),0),FALSE))="","N/A",
IF(VLOOKUP($B85,INDIRECT("'" &amp; $D$33 &amp; "'!$A$9:$AD$120"),MATCH("# of Records Reviewed (denominator):",INDIRECT("'" &amp; $D$33 &amp; "'!$A$9:$AD$9"),0),FALSE)="0","0 cases",
(VLOOKUP($B85,INDIRECT("'" &amp; $D$33 &amp; "'!$A$9:$AD$120"),MATCH("3. Medications Administered in ED",INDIRECT("'" &amp; $D$33 &amp; "'!$A$9:$AD$9"),0),FALSE)/VLOOKUP($B85,INDIRECT("'" &amp; $D$33 &amp; "'!$A$9:$AD$120"),MATCH("# of Records Reviewed (denominator):",INDIRECT("'" &amp; $D$33 &amp; "'!$A$9:$AD$9"),0),FALSE))))))</f>
        <v xml:space="preserve"> </v>
      </c>
      <c r="G85" s="53" t="str">
        <f ca="1">IF($B85=0," ",IF(LEFT(EDTC11516[[#Headers],[EnterQ4]],6)="EnterQ"," ",
IF((VLOOKUP($B85,INDIRECT("'"&amp;$D$33&amp;"'!$A$9:$AD$120"),MATCH("# of Records Reviewed (denominator):",INDIRECT("'" &amp; $D$33 &amp; "'!$A$9:$AD$9"),0),FALSE))="","N/A",
IF(VLOOKUP($B85,INDIRECT("'" &amp; $D$33 &amp; "'!$A$9:$AD$120"),MATCH("# of Records Reviewed (denominator):",INDIRECT("'" &amp; $D$33 &amp; "'!$A$9:$AD$9"),0),FALSE)="0","0 cases",
(VLOOKUP($B85,INDIRECT("'" &amp; $D$33 &amp; "'!$A$9:$AD$120"),MATCH("3. Medications Administered in ED",INDIRECT("'" &amp; $D$33 &amp; "'!$A$9:$AD$9"),0),FALSE)/VLOOKUP($B85,INDIRECT("'" &amp; $D$33 &amp; "'!$A$9:$AD$120"),MATCH("# of Records Reviewed (denominator):",INDIRECT("'" &amp; $D$33 &amp; "'!$A$9:$AD$9"),0),FALSE))))))</f>
        <v xml:space="preserve"> </v>
      </c>
      <c r="H85" s="53" t="str">
        <f ca="1">IF($B85=0," ",IF(LEFT(EDTC11516[[#Headers],[EnterQ5]],6)="EnterQ"," ",
IF((VLOOKUP($B85,INDIRECT("'"&amp;$D$33&amp;"'!$A$9:$AD$120"),MATCH("# of Records Reviewed (denominator):",INDIRECT("'" &amp; $D$33 &amp; "'!$A$9:$AD$9"),0),FALSE))="","N/A",
IF(VLOOKUP($B85,INDIRECT("'" &amp; $D$33 &amp; "'!$A$9:$AD$120"),MATCH("# of Records Reviewed (denominator):",INDIRECT("'" &amp; $D$33 &amp; "'!$A$9:$AD$9"),0),FALSE)="0","0 cases",
(VLOOKUP($B85,INDIRECT("'" &amp; $D$33 &amp; "'!$A$9:$AD$120"),MATCH("3. Medications Administered in ED",INDIRECT("'" &amp; $D$33 &amp; "'!$A$9:$AD$9"),0),FALSE)/VLOOKUP($B85,INDIRECT("'" &amp; $D$33 &amp; "'!$A$9:$AD$120"),MATCH("# of Records Reviewed (denominator):",INDIRECT("'" &amp; $D$33 &amp; "'!$A$9:$AD$9"),0),FALSE))))))</f>
        <v xml:space="preserve"> </v>
      </c>
      <c r="I85" s="53" t="str">
        <f ca="1">IF($B85=0," ",IF(LEFT(EDTC11516[[#Headers],[EnterQ6]],6)="EnterQ"," ",
IF((VLOOKUP($B85,INDIRECT("'"&amp;$D$33&amp;"'!$A$9:$AD$120"),MATCH("# of Records Reviewed (denominator):",INDIRECT("'" &amp; $D$33 &amp; "'!$A$9:$AD$9"),0),FALSE))="","N/A",
IF(VLOOKUP($B85,INDIRECT("'" &amp; $D$33 &amp; "'!$A$9:$AD$120"),MATCH("# of Records Reviewed (denominator):",INDIRECT("'" &amp; $D$33 &amp; "'!$A$9:$AD$9"),0),FALSE)="0","0 cases",
(VLOOKUP($B85,INDIRECT("'" &amp; $D$33 &amp; "'!$A$9:$AD$120"),MATCH("3. Medications Administered in ED",INDIRECT("'" &amp; $D$33 &amp; "'!$A$9:$AD$9"),0),FALSE)/VLOOKUP($B85,INDIRECT("'" &amp; $D$33 &amp; "'!$A$9:$AD$120"),MATCH("# of Records Reviewed (denominator):",INDIRECT("'" &amp; $D$33 &amp; "'!$A$9:$AD$9"),0),FALSE))))))</f>
        <v xml:space="preserve"> </v>
      </c>
      <c r="J85" s="53" t="str">
        <f ca="1">IF($B85=0," ",IF(LEFT(EDTC11516[[#Headers],[EnterQ7]],6)="EnterQ"," ",
IF((VLOOKUP($B85,INDIRECT("'"&amp;$D$33&amp;"'!$A$9:$AD$120"),MATCH("# of Records Reviewed (denominator):",INDIRECT("'" &amp; $D$33 &amp; "'!$A$9:$AD$9"),0),FALSE))="","N/A",
IF(VLOOKUP($B85,INDIRECT("'" &amp; $D$33 &amp; "'!$A$9:$AD$120"),MATCH("# of Records Reviewed (denominator):",INDIRECT("'" &amp; $D$33 &amp; "'!$A$9:$AD$9"),0),FALSE)="0","0 cases",
(VLOOKUP($B85,INDIRECT("'" &amp; $D$33 &amp; "'!$A$9:$AD$120"),MATCH("3. Medications Administered in ED",INDIRECT("'" &amp; $D$33 &amp; "'!$A$9:$AD$9"),0),FALSE)/VLOOKUP($B85,INDIRECT("'" &amp; $D$33 &amp; "'!$A$9:$AD$120"),MATCH("# of Records Reviewed (denominator):",INDIRECT("'" &amp; $D$33 &amp; "'!$A$9:$AD$9"),0),FALSE))))))</f>
        <v xml:space="preserve"> </v>
      </c>
      <c r="K85" s="53" t="str">
        <f ca="1">IF($B85=0," ",IF(LEFT(EDTC11516[[#Headers],[EnterQ8]],6)="EnterQ"," ",
IF((VLOOKUP($B85,INDIRECT("'"&amp;$D$33&amp;"'!$A$9:$AD$120"),MATCH("# of Records Reviewed (denominator):",INDIRECT("'" &amp; $D$33 &amp; "'!$A$9:$AD$9"),0),FALSE))="","N/A",
IF(VLOOKUP($B85,INDIRECT("'" &amp; $D$33 &amp; "'!$A$9:$AD$120"),MATCH("# of Records Reviewed (denominator):",INDIRECT("'" &amp; $D$33 &amp; "'!$A$9:$AD$9"),0),FALSE)="0","0 cases",
(VLOOKUP($B85,INDIRECT("'" &amp; $D$33 &amp; "'!$A$9:$AD$120"),MATCH("3. Medications Administered in ED",INDIRECT("'" &amp; $D$33 &amp; "'!$A$9:$AD$9"),0),FALSE)/VLOOKUP($B85,INDIRECT("'" &amp; $D$33 &amp; "'!$A$9:$AD$120"),MATCH("# of Records Reviewed (denominator):",INDIRECT("'" &amp; $D$33 &amp; "'!$A$9:$AD$9"),0),FALSE))))))</f>
        <v xml:space="preserve"> </v>
      </c>
    </row>
    <row r="86" spans="2:11" x14ac:dyDescent="0.25">
      <c r="B86" s="52">
        <f>IF('Update Master Hospital List'!D53=0,0,'Update Master Hospital List'!D53)</f>
        <v>0</v>
      </c>
      <c r="C86" s="52">
        <f>IF('Update Master Hospital List'!E53=0,0,'Update Master Hospital List'!E53)</f>
        <v>0</v>
      </c>
      <c r="D86" s="53" t="str">
        <f ca="1">IF($B86=0," ",IF(LEFT(EDTC11516[[#Headers],[EnterQ1]],6)="EnterQ"," ",
IF((VLOOKUP($B86,INDIRECT("'"&amp;$D$33&amp;"'!$A$9:$AD$120"),MATCH("# of Records Reviewed (denominator):",INDIRECT("'" &amp; $D$33 &amp; "'!$A$9:$AD$9"),0),FALSE))="","N/A",
IF(VLOOKUP($B86,INDIRECT("'" &amp; $D$33 &amp; "'!$A$9:$AD$120"),MATCH("# of Records Reviewed (denominator):",INDIRECT("'" &amp; $D$33 &amp; "'!$A$9:$AD$9"),0),FALSE)="0","0 cases",
(VLOOKUP($B86,INDIRECT("'" &amp; $D$33 &amp; "'!$A$9:$AD$120"),MATCH("3. Medications Administered in ED",INDIRECT("'" &amp; $D$33 &amp; "'!$A$9:$AD$9"),0),FALSE)/VLOOKUP($B86,INDIRECT("'" &amp; $D$33 &amp; "'!$A$9:$AD$120"),MATCH("# of Records Reviewed (denominator):",INDIRECT("'" &amp; $D$33 &amp; "'!$A$9:$AD$9"),0),FALSE))))))</f>
        <v xml:space="preserve"> </v>
      </c>
      <c r="E86" s="53" t="str">
        <f ca="1">IF($B86=0," ",IF(LEFT(EDTC11516[[#Headers],[EnterQ2]],6)="EnterQ"," ",
IF((VLOOKUP($B86,INDIRECT("'"&amp;$D$33&amp;"'!$A$9:$AD$120"),MATCH("# of Records Reviewed (denominator):",INDIRECT("'" &amp; $D$33 &amp; "'!$A$9:$AD$9"),0),FALSE))="","N/A",
IF(VLOOKUP($B86,INDIRECT("'" &amp; $D$33 &amp; "'!$A$9:$AD$120"),MATCH("# of Records Reviewed (denominator):",INDIRECT("'" &amp; $D$33 &amp; "'!$A$9:$AD$9"),0),FALSE)="0","0 cases",
(VLOOKUP($B86,INDIRECT("'" &amp; $D$33 &amp; "'!$A$9:$AD$120"),MATCH("3. Medications Administered in ED",INDIRECT("'" &amp; $D$33 &amp; "'!$A$9:$AD$9"),0),FALSE)/VLOOKUP($B86,INDIRECT("'" &amp; $D$33 &amp; "'!$A$9:$AD$120"),MATCH("# of Records Reviewed (denominator):",INDIRECT("'" &amp; $D$33 &amp; "'!$A$9:$AD$9"),0),FALSE))))))</f>
        <v xml:space="preserve"> </v>
      </c>
      <c r="F86" s="53" t="str">
        <f ca="1">IF($B86=0," ",IF(LEFT(EDTC11516[[#Headers],[EnterQ3]],6)="EnterQ"," ",
IF((VLOOKUP($B86,INDIRECT("'"&amp;$D$33&amp;"'!$A$9:$AD$120"),MATCH("# of Records Reviewed (denominator):",INDIRECT("'" &amp; $D$33 &amp; "'!$A$9:$AD$9"),0),FALSE))="","N/A",
IF(VLOOKUP($B86,INDIRECT("'" &amp; $D$33 &amp; "'!$A$9:$AD$120"),MATCH("# of Records Reviewed (denominator):",INDIRECT("'" &amp; $D$33 &amp; "'!$A$9:$AD$9"),0),FALSE)="0","0 cases",
(VLOOKUP($B86,INDIRECT("'" &amp; $D$33 &amp; "'!$A$9:$AD$120"),MATCH("3. Medications Administered in ED",INDIRECT("'" &amp; $D$33 &amp; "'!$A$9:$AD$9"),0),FALSE)/VLOOKUP($B86,INDIRECT("'" &amp; $D$33 &amp; "'!$A$9:$AD$120"),MATCH("# of Records Reviewed (denominator):",INDIRECT("'" &amp; $D$33 &amp; "'!$A$9:$AD$9"),0),FALSE))))))</f>
        <v xml:space="preserve"> </v>
      </c>
      <c r="G86" s="53" t="str">
        <f ca="1">IF($B86=0," ",IF(LEFT(EDTC11516[[#Headers],[EnterQ4]],6)="EnterQ"," ",
IF((VLOOKUP($B86,INDIRECT("'"&amp;$D$33&amp;"'!$A$9:$AD$120"),MATCH("# of Records Reviewed (denominator):",INDIRECT("'" &amp; $D$33 &amp; "'!$A$9:$AD$9"),0),FALSE))="","N/A",
IF(VLOOKUP($B86,INDIRECT("'" &amp; $D$33 &amp; "'!$A$9:$AD$120"),MATCH("# of Records Reviewed (denominator):",INDIRECT("'" &amp; $D$33 &amp; "'!$A$9:$AD$9"),0),FALSE)="0","0 cases",
(VLOOKUP($B86,INDIRECT("'" &amp; $D$33 &amp; "'!$A$9:$AD$120"),MATCH("3. Medications Administered in ED",INDIRECT("'" &amp; $D$33 &amp; "'!$A$9:$AD$9"),0),FALSE)/VLOOKUP($B86,INDIRECT("'" &amp; $D$33 &amp; "'!$A$9:$AD$120"),MATCH("# of Records Reviewed (denominator):",INDIRECT("'" &amp; $D$33 &amp; "'!$A$9:$AD$9"),0),FALSE))))))</f>
        <v xml:space="preserve"> </v>
      </c>
      <c r="H86" s="53" t="str">
        <f ca="1">IF($B86=0," ",IF(LEFT(EDTC11516[[#Headers],[EnterQ5]],6)="EnterQ"," ",
IF((VLOOKUP($B86,INDIRECT("'"&amp;$D$33&amp;"'!$A$9:$AD$120"),MATCH("# of Records Reviewed (denominator):",INDIRECT("'" &amp; $D$33 &amp; "'!$A$9:$AD$9"),0),FALSE))="","N/A",
IF(VLOOKUP($B86,INDIRECT("'" &amp; $D$33 &amp; "'!$A$9:$AD$120"),MATCH("# of Records Reviewed (denominator):",INDIRECT("'" &amp; $D$33 &amp; "'!$A$9:$AD$9"),0),FALSE)="0","0 cases",
(VLOOKUP($B86,INDIRECT("'" &amp; $D$33 &amp; "'!$A$9:$AD$120"),MATCH("3. Medications Administered in ED",INDIRECT("'" &amp; $D$33 &amp; "'!$A$9:$AD$9"),0),FALSE)/VLOOKUP($B86,INDIRECT("'" &amp; $D$33 &amp; "'!$A$9:$AD$120"),MATCH("# of Records Reviewed (denominator):",INDIRECT("'" &amp; $D$33 &amp; "'!$A$9:$AD$9"),0),FALSE))))))</f>
        <v xml:space="preserve"> </v>
      </c>
      <c r="I86" s="53" t="str">
        <f ca="1">IF($B86=0," ",IF(LEFT(EDTC11516[[#Headers],[EnterQ6]],6)="EnterQ"," ",
IF((VLOOKUP($B86,INDIRECT("'"&amp;$D$33&amp;"'!$A$9:$AD$120"),MATCH("# of Records Reviewed (denominator):",INDIRECT("'" &amp; $D$33 &amp; "'!$A$9:$AD$9"),0),FALSE))="","N/A",
IF(VLOOKUP($B86,INDIRECT("'" &amp; $D$33 &amp; "'!$A$9:$AD$120"),MATCH("# of Records Reviewed (denominator):",INDIRECT("'" &amp; $D$33 &amp; "'!$A$9:$AD$9"),0),FALSE)="0","0 cases",
(VLOOKUP($B86,INDIRECT("'" &amp; $D$33 &amp; "'!$A$9:$AD$120"),MATCH("3. Medications Administered in ED",INDIRECT("'" &amp; $D$33 &amp; "'!$A$9:$AD$9"),0),FALSE)/VLOOKUP($B86,INDIRECT("'" &amp; $D$33 &amp; "'!$A$9:$AD$120"),MATCH("# of Records Reviewed (denominator):",INDIRECT("'" &amp; $D$33 &amp; "'!$A$9:$AD$9"),0),FALSE))))))</f>
        <v xml:space="preserve"> </v>
      </c>
      <c r="J86" s="53" t="str">
        <f ca="1">IF($B86=0," ",IF(LEFT(EDTC11516[[#Headers],[EnterQ7]],6)="EnterQ"," ",
IF((VLOOKUP($B86,INDIRECT("'"&amp;$D$33&amp;"'!$A$9:$AD$120"),MATCH("# of Records Reviewed (denominator):",INDIRECT("'" &amp; $D$33 &amp; "'!$A$9:$AD$9"),0),FALSE))="","N/A",
IF(VLOOKUP($B86,INDIRECT("'" &amp; $D$33 &amp; "'!$A$9:$AD$120"),MATCH("# of Records Reviewed (denominator):",INDIRECT("'" &amp; $D$33 &amp; "'!$A$9:$AD$9"),0),FALSE)="0","0 cases",
(VLOOKUP($B86,INDIRECT("'" &amp; $D$33 &amp; "'!$A$9:$AD$120"),MATCH("3. Medications Administered in ED",INDIRECT("'" &amp; $D$33 &amp; "'!$A$9:$AD$9"),0),FALSE)/VLOOKUP($B86,INDIRECT("'" &amp; $D$33 &amp; "'!$A$9:$AD$120"),MATCH("# of Records Reviewed (denominator):",INDIRECT("'" &amp; $D$33 &amp; "'!$A$9:$AD$9"),0),FALSE))))))</f>
        <v xml:space="preserve"> </v>
      </c>
      <c r="K86" s="53" t="str">
        <f ca="1">IF($B86=0," ",IF(LEFT(EDTC11516[[#Headers],[EnterQ8]],6)="EnterQ"," ",
IF((VLOOKUP($B86,INDIRECT("'"&amp;$D$33&amp;"'!$A$9:$AD$120"),MATCH("# of Records Reviewed (denominator):",INDIRECT("'" &amp; $D$33 &amp; "'!$A$9:$AD$9"),0),FALSE))="","N/A",
IF(VLOOKUP($B86,INDIRECT("'" &amp; $D$33 &amp; "'!$A$9:$AD$120"),MATCH("# of Records Reviewed (denominator):",INDIRECT("'" &amp; $D$33 &amp; "'!$A$9:$AD$9"),0),FALSE)="0","0 cases",
(VLOOKUP($B86,INDIRECT("'" &amp; $D$33 &amp; "'!$A$9:$AD$120"),MATCH("3. Medications Administered in ED",INDIRECT("'" &amp; $D$33 &amp; "'!$A$9:$AD$9"),0),FALSE)/VLOOKUP($B86,INDIRECT("'" &amp; $D$33 &amp; "'!$A$9:$AD$120"),MATCH("# of Records Reviewed (denominator):",INDIRECT("'" &amp; $D$33 &amp; "'!$A$9:$AD$9"),0),FALSE))))))</f>
        <v xml:space="preserve"> </v>
      </c>
    </row>
    <row r="87" spans="2:11" x14ac:dyDescent="0.25">
      <c r="B87" s="52">
        <f>IF('Update Master Hospital List'!D54=0,0,'Update Master Hospital List'!D54)</f>
        <v>0</v>
      </c>
      <c r="C87" s="52">
        <f>IF('Update Master Hospital List'!E54=0,0,'Update Master Hospital List'!E54)</f>
        <v>0</v>
      </c>
      <c r="D87" s="53" t="str">
        <f ca="1">IF($B87=0," ",IF(LEFT(EDTC11516[[#Headers],[EnterQ1]],6)="EnterQ"," ",
IF((VLOOKUP($B87,INDIRECT("'"&amp;$D$33&amp;"'!$A$9:$AD$120"),MATCH("# of Records Reviewed (denominator):",INDIRECT("'" &amp; $D$33 &amp; "'!$A$9:$AD$9"),0),FALSE))="","N/A",
IF(VLOOKUP($B87,INDIRECT("'" &amp; $D$33 &amp; "'!$A$9:$AD$120"),MATCH("# of Records Reviewed (denominator):",INDIRECT("'" &amp; $D$33 &amp; "'!$A$9:$AD$9"),0),FALSE)="0","0 cases",
(VLOOKUP($B87,INDIRECT("'" &amp; $D$33 &amp; "'!$A$9:$AD$120"),MATCH("3. Medications Administered in ED",INDIRECT("'" &amp; $D$33 &amp; "'!$A$9:$AD$9"),0),FALSE)/VLOOKUP($B87,INDIRECT("'" &amp; $D$33 &amp; "'!$A$9:$AD$120"),MATCH("# of Records Reviewed (denominator):",INDIRECT("'" &amp; $D$33 &amp; "'!$A$9:$AD$9"),0),FALSE))))))</f>
        <v xml:space="preserve"> </v>
      </c>
      <c r="E87" s="53" t="str">
        <f ca="1">IF($B87=0," ",IF(LEFT(EDTC11516[[#Headers],[EnterQ2]],6)="EnterQ"," ",
IF((VLOOKUP($B87,INDIRECT("'"&amp;$D$33&amp;"'!$A$9:$AD$120"),MATCH("# of Records Reviewed (denominator):",INDIRECT("'" &amp; $D$33 &amp; "'!$A$9:$AD$9"),0),FALSE))="","N/A",
IF(VLOOKUP($B87,INDIRECT("'" &amp; $D$33 &amp; "'!$A$9:$AD$120"),MATCH("# of Records Reviewed (denominator):",INDIRECT("'" &amp; $D$33 &amp; "'!$A$9:$AD$9"),0),FALSE)="0","0 cases",
(VLOOKUP($B87,INDIRECT("'" &amp; $D$33 &amp; "'!$A$9:$AD$120"),MATCH("3. Medications Administered in ED",INDIRECT("'" &amp; $D$33 &amp; "'!$A$9:$AD$9"),0),FALSE)/VLOOKUP($B87,INDIRECT("'" &amp; $D$33 &amp; "'!$A$9:$AD$120"),MATCH("# of Records Reviewed (denominator):",INDIRECT("'" &amp; $D$33 &amp; "'!$A$9:$AD$9"),0),FALSE))))))</f>
        <v xml:space="preserve"> </v>
      </c>
      <c r="F87" s="53" t="str">
        <f ca="1">IF($B87=0," ",IF(LEFT(EDTC11516[[#Headers],[EnterQ3]],6)="EnterQ"," ",
IF((VLOOKUP($B87,INDIRECT("'"&amp;$D$33&amp;"'!$A$9:$AD$120"),MATCH("# of Records Reviewed (denominator):",INDIRECT("'" &amp; $D$33 &amp; "'!$A$9:$AD$9"),0),FALSE))="","N/A",
IF(VLOOKUP($B87,INDIRECT("'" &amp; $D$33 &amp; "'!$A$9:$AD$120"),MATCH("# of Records Reviewed (denominator):",INDIRECT("'" &amp; $D$33 &amp; "'!$A$9:$AD$9"),0),FALSE)="0","0 cases",
(VLOOKUP($B87,INDIRECT("'" &amp; $D$33 &amp; "'!$A$9:$AD$120"),MATCH("3. Medications Administered in ED",INDIRECT("'" &amp; $D$33 &amp; "'!$A$9:$AD$9"),0),FALSE)/VLOOKUP($B87,INDIRECT("'" &amp; $D$33 &amp; "'!$A$9:$AD$120"),MATCH("# of Records Reviewed (denominator):",INDIRECT("'" &amp; $D$33 &amp; "'!$A$9:$AD$9"),0),FALSE))))))</f>
        <v xml:space="preserve"> </v>
      </c>
      <c r="G87" s="53" t="str">
        <f ca="1">IF($B87=0," ",IF(LEFT(EDTC11516[[#Headers],[EnterQ4]],6)="EnterQ"," ",
IF((VLOOKUP($B87,INDIRECT("'"&amp;$D$33&amp;"'!$A$9:$AD$120"),MATCH("# of Records Reviewed (denominator):",INDIRECT("'" &amp; $D$33 &amp; "'!$A$9:$AD$9"),0),FALSE))="","N/A",
IF(VLOOKUP($B87,INDIRECT("'" &amp; $D$33 &amp; "'!$A$9:$AD$120"),MATCH("# of Records Reviewed (denominator):",INDIRECT("'" &amp; $D$33 &amp; "'!$A$9:$AD$9"),0),FALSE)="0","0 cases",
(VLOOKUP($B87,INDIRECT("'" &amp; $D$33 &amp; "'!$A$9:$AD$120"),MATCH("3. Medications Administered in ED",INDIRECT("'" &amp; $D$33 &amp; "'!$A$9:$AD$9"),0),FALSE)/VLOOKUP($B87,INDIRECT("'" &amp; $D$33 &amp; "'!$A$9:$AD$120"),MATCH("# of Records Reviewed (denominator):",INDIRECT("'" &amp; $D$33 &amp; "'!$A$9:$AD$9"),0),FALSE))))))</f>
        <v xml:space="preserve"> </v>
      </c>
      <c r="H87" s="53" t="str">
        <f ca="1">IF($B87=0," ",IF(LEFT(EDTC11516[[#Headers],[EnterQ5]],6)="EnterQ"," ",
IF((VLOOKUP($B87,INDIRECT("'"&amp;$D$33&amp;"'!$A$9:$AD$120"),MATCH("# of Records Reviewed (denominator):",INDIRECT("'" &amp; $D$33 &amp; "'!$A$9:$AD$9"),0),FALSE))="","N/A",
IF(VLOOKUP($B87,INDIRECT("'" &amp; $D$33 &amp; "'!$A$9:$AD$120"),MATCH("# of Records Reviewed (denominator):",INDIRECT("'" &amp; $D$33 &amp; "'!$A$9:$AD$9"),0),FALSE)="0","0 cases",
(VLOOKUP($B87,INDIRECT("'" &amp; $D$33 &amp; "'!$A$9:$AD$120"),MATCH("3. Medications Administered in ED",INDIRECT("'" &amp; $D$33 &amp; "'!$A$9:$AD$9"),0),FALSE)/VLOOKUP($B87,INDIRECT("'" &amp; $D$33 &amp; "'!$A$9:$AD$120"),MATCH("# of Records Reviewed (denominator):",INDIRECT("'" &amp; $D$33 &amp; "'!$A$9:$AD$9"),0),FALSE))))))</f>
        <v xml:space="preserve"> </v>
      </c>
      <c r="I87" s="53" t="str">
        <f ca="1">IF($B87=0," ",IF(LEFT(EDTC11516[[#Headers],[EnterQ6]],6)="EnterQ"," ",
IF((VLOOKUP($B87,INDIRECT("'"&amp;$D$33&amp;"'!$A$9:$AD$120"),MATCH("# of Records Reviewed (denominator):",INDIRECT("'" &amp; $D$33 &amp; "'!$A$9:$AD$9"),0),FALSE))="","N/A",
IF(VLOOKUP($B87,INDIRECT("'" &amp; $D$33 &amp; "'!$A$9:$AD$120"),MATCH("# of Records Reviewed (denominator):",INDIRECT("'" &amp; $D$33 &amp; "'!$A$9:$AD$9"),0),FALSE)="0","0 cases",
(VLOOKUP($B87,INDIRECT("'" &amp; $D$33 &amp; "'!$A$9:$AD$120"),MATCH("3. Medications Administered in ED",INDIRECT("'" &amp; $D$33 &amp; "'!$A$9:$AD$9"),0),FALSE)/VLOOKUP($B87,INDIRECT("'" &amp; $D$33 &amp; "'!$A$9:$AD$120"),MATCH("# of Records Reviewed (denominator):",INDIRECT("'" &amp; $D$33 &amp; "'!$A$9:$AD$9"),0),FALSE))))))</f>
        <v xml:space="preserve"> </v>
      </c>
      <c r="J87" s="53" t="str">
        <f ca="1">IF($B87=0," ",IF(LEFT(EDTC11516[[#Headers],[EnterQ7]],6)="EnterQ"," ",
IF((VLOOKUP($B87,INDIRECT("'"&amp;$D$33&amp;"'!$A$9:$AD$120"),MATCH("# of Records Reviewed (denominator):",INDIRECT("'" &amp; $D$33 &amp; "'!$A$9:$AD$9"),0),FALSE))="","N/A",
IF(VLOOKUP($B87,INDIRECT("'" &amp; $D$33 &amp; "'!$A$9:$AD$120"),MATCH("# of Records Reviewed (denominator):",INDIRECT("'" &amp; $D$33 &amp; "'!$A$9:$AD$9"),0),FALSE)="0","0 cases",
(VLOOKUP($B87,INDIRECT("'" &amp; $D$33 &amp; "'!$A$9:$AD$120"),MATCH("3. Medications Administered in ED",INDIRECT("'" &amp; $D$33 &amp; "'!$A$9:$AD$9"),0),FALSE)/VLOOKUP($B87,INDIRECT("'" &amp; $D$33 &amp; "'!$A$9:$AD$120"),MATCH("# of Records Reviewed (denominator):",INDIRECT("'" &amp; $D$33 &amp; "'!$A$9:$AD$9"),0),FALSE))))))</f>
        <v xml:space="preserve"> </v>
      </c>
      <c r="K87" s="53" t="str">
        <f ca="1">IF($B87=0," ",IF(LEFT(EDTC11516[[#Headers],[EnterQ8]],6)="EnterQ"," ",
IF((VLOOKUP($B87,INDIRECT("'"&amp;$D$33&amp;"'!$A$9:$AD$120"),MATCH("# of Records Reviewed (denominator):",INDIRECT("'" &amp; $D$33 &amp; "'!$A$9:$AD$9"),0),FALSE))="","N/A",
IF(VLOOKUP($B87,INDIRECT("'" &amp; $D$33 &amp; "'!$A$9:$AD$120"),MATCH("# of Records Reviewed (denominator):",INDIRECT("'" &amp; $D$33 &amp; "'!$A$9:$AD$9"),0),FALSE)="0","0 cases",
(VLOOKUP($B87,INDIRECT("'" &amp; $D$33 &amp; "'!$A$9:$AD$120"),MATCH("3. Medications Administered in ED",INDIRECT("'" &amp; $D$33 &amp; "'!$A$9:$AD$9"),0),FALSE)/VLOOKUP($B87,INDIRECT("'" &amp; $D$33 &amp; "'!$A$9:$AD$120"),MATCH("# of Records Reviewed (denominator):",INDIRECT("'" &amp; $D$33 &amp; "'!$A$9:$AD$9"),0),FALSE))))))</f>
        <v xml:space="preserve"> </v>
      </c>
    </row>
    <row r="88" spans="2:11" x14ac:dyDescent="0.25">
      <c r="B88" s="52">
        <f>IF('Update Master Hospital List'!D55=0,0,'Update Master Hospital List'!D55)</f>
        <v>0</v>
      </c>
      <c r="C88" s="52">
        <f>IF('Update Master Hospital List'!E55=0,0,'Update Master Hospital List'!E55)</f>
        <v>0</v>
      </c>
      <c r="D88" s="53" t="str">
        <f ca="1">IF($B88=0," ",IF(LEFT(EDTC11516[[#Headers],[EnterQ1]],6)="EnterQ"," ",
IF((VLOOKUP($B88,INDIRECT("'"&amp;$D$33&amp;"'!$A$9:$AD$120"),MATCH("# of Records Reviewed (denominator):",INDIRECT("'" &amp; $D$33 &amp; "'!$A$9:$AD$9"),0),FALSE))="","N/A",
IF(VLOOKUP($B88,INDIRECT("'" &amp; $D$33 &amp; "'!$A$9:$AD$120"),MATCH("# of Records Reviewed (denominator):",INDIRECT("'" &amp; $D$33 &amp; "'!$A$9:$AD$9"),0),FALSE)="0","0 cases",
(VLOOKUP($B88,INDIRECT("'" &amp; $D$33 &amp; "'!$A$9:$AD$120"),MATCH("3. Medications Administered in ED",INDIRECT("'" &amp; $D$33 &amp; "'!$A$9:$AD$9"),0),FALSE)/VLOOKUP($B88,INDIRECT("'" &amp; $D$33 &amp; "'!$A$9:$AD$120"),MATCH("# of Records Reviewed (denominator):",INDIRECT("'" &amp; $D$33 &amp; "'!$A$9:$AD$9"),0),FALSE))))))</f>
        <v xml:space="preserve"> </v>
      </c>
      <c r="E88" s="53" t="str">
        <f ca="1">IF($B88=0," ",IF(LEFT(EDTC11516[[#Headers],[EnterQ2]],6)="EnterQ"," ",
IF((VLOOKUP($B88,INDIRECT("'"&amp;$D$33&amp;"'!$A$9:$AD$120"),MATCH("# of Records Reviewed (denominator):",INDIRECT("'" &amp; $D$33 &amp; "'!$A$9:$AD$9"),0),FALSE))="","N/A",
IF(VLOOKUP($B88,INDIRECT("'" &amp; $D$33 &amp; "'!$A$9:$AD$120"),MATCH("# of Records Reviewed (denominator):",INDIRECT("'" &amp; $D$33 &amp; "'!$A$9:$AD$9"),0),FALSE)="0","0 cases",
(VLOOKUP($B88,INDIRECT("'" &amp; $D$33 &amp; "'!$A$9:$AD$120"),MATCH("3. Medications Administered in ED",INDIRECT("'" &amp; $D$33 &amp; "'!$A$9:$AD$9"),0),FALSE)/VLOOKUP($B88,INDIRECT("'" &amp; $D$33 &amp; "'!$A$9:$AD$120"),MATCH("# of Records Reviewed (denominator):",INDIRECT("'" &amp; $D$33 &amp; "'!$A$9:$AD$9"),0),FALSE))))))</f>
        <v xml:space="preserve"> </v>
      </c>
      <c r="F88" s="53" t="str">
        <f ca="1">IF($B88=0," ",IF(LEFT(EDTC11516[[#Headers],[EnterQ3]],6)="EnterQ"," ",
IF((VLOOKUP($B88,INDIRECT("'"&amp;$D$33&amp;"'!$A$9:$AD$120"),MATCH("# of Records Reviewed (denominator):",INDIRECT("'" &amp; $D$33 &amp; "'!$A$9:$AD$9"),0),FALSE))="","N/A",
IF(VLOOKUP($B88,INDIRECT("'" &amp; $D$33 &amp; "'!$A$9:$AD$120"),MATCH("# of Records Reviewed (denominator):",INDIRECT("'" &amp; $D$33 &amp; "'!$A$9:$AD$9"),0),FALSE)="0","0 cases",
(VLOOKUP($B88,INDIRECT("'" &amp; $D$33 &amp; "'!$A$9:$AD$120"),MATCH("3. Medications Administered in ED",INDIRECT("'" &amp; $D$33 &amp; "'!$A$9:$AD$9"),0),FALSE)/VLOOKUP($B88,INDIRECT("'" &amp; $D$33 &amp; "'!$A$9:$AD$120"),MATCH("# of Records Reviewed (denominator):",INDIRECT("'" &amp; $D$33 &amp; "'!$A$9:$AD$9"),0),FALSE))))))</f>
        <v xml:space="preserve"> </v>
      </c>
      <c r="G88" s="53" t="str">
        <f ca="1">IF($B88=0," ",IF(LEFT(EDTC11516[[#Headers],[EnterQ4]],6)="EnterQ"," ",
IF((VLOOKUP($B88,INDIRECT("'"&amp;$D$33&amp;"'!$A$9:$AD$120"),MATCH("# of Records Reviewed (denominator):",INDIRECT("'" &amp; $D$33 &amp; "'!$A$9:$AD$9"),0),FALSE))="","N/A",
IF(VLOOKUP($B88,INDIRECT("'" &amp; $D$33 &amp; "'!$A$9:$AD$120"),MATCH("# of Records Reviewed (denominator):",INDIRECT("'" &amp; $D$33 &amp; "'!$A$9:$AD$9"),0),FALSE)="0","0 cases",
(VLOOKUP($B88,INDIRECT("'" &amp; $D$33 &amp; "'!$A$9:$AD$120"),MATCH("3. Medications Administered in ED",INDIRECT("'" &amp; $D$33 &amp; "'!$A$9:$AD$9"),0),FALSE)/VLOOKUP($B88,INDIRECT("'" &amp; $D$33 &amp; "'!$A$9:$AD$120"),MATCH("# of Records Reviewed (denominator):",INDIRECT("'" &amp; $D$33 &amp; "'!$A$9:$AD$9"),0),FALSE))))))</f>
        <v xml:space="preserve"> </v>
      </c>
      <c r="H88" s="53" t="str">
        <f ca="1">IF($B88=0," ",IF(LEFT(EDTC11516[[#Headers],[EnterQ5]],6)="EnterQ"," ",
IF((VLOOKUP($B88,INDIRECT("'"&amp;$D$33&amp;"'!$A$9:$AD$120"),MATCH("# of Records Reviewed (denominator):",INDIRECT("'" &amp; $D$33 &amp; "'!$A$9:$AD$9"),0),FALSE))="","N/A",
IF(VLOOKUP($B88,INDIRECT("'" &amp; $D$33 &amp; "'!$A$9:$AD$120"),MATCH("# of Records Reviewed (denominator):",INDIRECT("'" &amp; $D$33 &amp; "'!$A$9:$AD$9"),0),FALSE)="0","0 cases",
(VLOOKUP($B88,INDIRECT("'" &amp; $D$33 &amp; "'!$A$9:$AD$120"),MATCH("3. Medications Administered in ED",INDIRECT("'" &amp; $D$33 &amp; "'!$A$9:$AD$9"),0),FALSE)/VLOOKUP($B88,INDIRECT("'" &amp; $D$33 &amp; "'!$A$9:$AD$120"),MATCH("# of Records Reviewed (denominator):",INDIRECT("'" &amp; $D$33 &amp; "'!$A$9:$AD$9"),0),FALSE))))))</f>
        <v xml:space="preserve"> </v>
      </c>
      <c r="I88" s="53" t="str">
        <f ca="1">IF($B88=0," ",IF(LEFT(EDTC11516[[#Headers],[EnterQ6]],6)="EnterQ"," ",
IF((VLOOKUP($B88,INDIRECT("'"&amp;$D$33&amp;"'!$A$9:$AD$120"),MATCH("# of Records Reviewed (denominator):",INDIRECT("'" &amp; $D$33 &amp; "'!$A$9:$AD$9"),0),FALSE))="","N/A",
IF(VLOOKUP($B88,INDIRECT("'" &amp; $D$33 &amp; "'!$A$9:$AD$120"),MATCH("# of Records Reviewed (denominator):",INDIRECT("'" &amp; $D$33 &amp; "'!$A$9:$AD$9"),0),FALSE)="0","0 cases",
(VLOOKUP($B88,INDIRECT("'" &amp; $D$33 &amp; "'!$A$9:$AD$120"),MATCH("3. Medications Administered in ED",INDIRECT("'" &amp; $D$33 &amp; "'!$A$9:$AD$9"),0),FALSE)/VLOOKUP($B88,INDIRECT("'" &amp; $D$33 &amp; "'!$A$9:$AD$120"),MATCH("# of Records Reviewed (denominator):",INDIRECT("'" &amp; $D$33 &amp; "'!$A$9:$AD$9"),0),FALSE))))))</f>
        <v xml:space="preserve"> </v>
      </c>
      <c r="J88" s="53" t="str">
        <f ca="1">IF($B88=0," ",IF(LEFT(EDTC11516[[#Headers],[EnterQ7]],6)="EnterQ"," ",
IF((VLOOKUP($B88,INDIRECT("'"&amp;$D$33&amp;"'!$A$9:$AD$120"),MATCH("# of Records Reviewed (denominator):",INDIRECT("'" &amp; $D$33 &amp; "'!$A$9:$AD$9"),0),FALSE))="","N/A",
IF(VLOOKUP($B88,INDIRECT("'" &amp; $D$33 &amp; "'!$A$9:$AD$120"),MATCH("# of Records Reviewed (denominator):",INDIRECT("'" &amp; $D$33 &amp; "'!$A$9:$AD$9"),0),FALSE)="0","0 cases",
(VLOOKUP($B88,INDIRECT("'" &amp; $D$33 &amp; "'!$A$9:$AD$120"),MATCH("3. Medications Administered in ED",INDIRECT("'" &amp; $D$33 &amp; "'!$A$9:$AD$9"),0),FALSE)/VLOOKUP($B88,INDIRECT("'" &amp; $D$33 &amp; "'!$A$9:$AD$120"),MATCH("# of Records Reviewed (denominator):",INDIRECT("'" &amp; $D$33 &amp; "'!$A$9:$AD$9"),0),FALSE))))))</f>
        <v xml:space="preserve"> </v>
      </c>
      <c r="K88" s="53" t="str">
        <f ca="1">IF($B88=0," ",IF(LEFT(EDTC11516[[#Headers],[EnterQ8]],6)="EnterQ"," ",
IF((VLOOKUP($B88,INDIRECT("'"&amp;$D$33&amp;"'!$A$9:$AD$120"),MATCH("# of Records Reviewed (denominator):",INDIRECT("'" &amp; $D$33 &amp; "'!$A$9:$AD$9"),0),FALSE))="","N/A",
IF(VLOOKUP($B88,INDIRECT("'" &amp; $D$33 &amp; "'!$A$9:$AD$120"),MATCH("# of Records Reviewed (denominator):",INDIRECT("'" &amp; $D$33 &amp; "'!$A$9:$AD$9"),0),FALSE)="0","0 cases",
(VLOOKUP($B88,INDIRECT("'" &amp; $D$33 &amp; "'!$A$9:$AD$120"),MATCH("3. Medications Administered in ED",INDIRECT("'" &amp; $D$33 &amp; "'!$A$9:$AD$9"),0),FALSE)/VLOOKUP($B88,INDIRECT("'" &amp; $D$33 &amp; "'!$A$9:$AD$120"),MATCH("# of Records Reviewed (denominator):",INDIRECT("'" &amp; $D$33 &amp; "'!$A$9:$AD$9"),0),FALSE))))))</f>
        <v xml:space="preserve"> </v>
      </c>
    </row>
    <row r="89" spans="2:11" x14ac:dyDescent="0.25">
      <c r="B89" s="52">
        <f>IF('Update Master Hospital List'!D56=0,0,'Update Master Hospital List'!D56)</f>
        <v>0</v>
      </c>
      <c r="C89" s="52">
        <f>IF('Update Master Hospital List'!E56=0,0,'Update Master Hospital List'!E56)</f>
        <v>0</v>
      </c>
      <c r="D89" s="53" t="str">
        <f ca="1">IF($B89=0," ",IF(LEFT(EDTC11516[[#Headers],[EnterQ1]],6)="EnterQ"," ",
IF((VLOOKUP($B89,INDIRECT("'"&amp;$D$33&amp;"'!$A$9:$AD$120"),MATCH("# of Records Reviewed (denominator):",INDIRECT("'" &amp; $D$33 &amp; "'!$A$9:$AD$9"),0),FALSE))="","N/A",
IF(VLOOKUP($B89,INDIRECT("'" &amp; $D$33 &amp; "'!$A$9:$AD$120"),MATCH("# of Records Reviewed (denominator):",INDIRECT("'" &amp; $D$33 &amp; "'!$A$9:$AD$9"),0),FALSE)="0","0 cases",
(VLOOKUP($B89,INDIRECT("'" &amp; $D$33 &amp; "'!$A$9:$AD$120"),MATCH("3. Medications Administered in ED",INDIRECT("'" &amp; $D$33 &amp; "'!$A$9:$AD$9"),0),FALSE)/VLOOKUP($B89,INDIRECT("'" &amp; $D$33 &amp; "'!$A$9:$AD$120"),MATCH("# of Records Reviewed (denominator):",INDIRECT("'" &amp; $D$33 &amp; "'!$A$9:$AD$9"),0),FALSE))))))</f>
        <v xml:space="preserve"> </v>
      </c>
      <c r="E89" s="53" t="str">
        <f ca="1">IF($B89=0," ",IF(LEFT(EDTC11516[[#Headers],[EnterQ2]],6)="EnterQ"," ",
IF((VLOOKUP($B89,INDIRECT("'"&amp;$D$33&amp;"'!$A$9:$AD$120"),MATCH("# of Records Reviewed (denominator):",INDIRECT("'" &amp; $D$33 &amp; "'!$A$9:$AD$9"),0),FALSE))="","N/A",
IF(VLOOKUP($B89,INDIRECT("'" &amp; $D$33 &amp; "'!$A$9:$AD$120"),MATCH("# of Records Reviewed (denominator):",INDIRECT("'" &amp; $D$33 &amp; "'!$A$9:$AD$9"),0),FALSE)="0","0 cases",
(VLOOKUP($B89,INDIRECT("'" &amp; $D$33 &amp; "'!$A$9:$AD$120"),MATCH("3. Medications Administered in ED",INDIRECT("'" &amp; $D$33 &amp; "'!$A$9:$AD$9"),0),FALSE)/VLOOKUP($B89,INDIRECT("'" &amp; $D$33 &amp; "'!$A$9:$AD$120"),MATCH("# of Records Reviewed (denominator):",INDIRECT("'" &amp; $D$33 &amp; "'!$A$9:$AD$9"),0),FALSE))))))</f>
        <v xml:space="preserve"> </v>
      </c>
      <c r="F89" s="53" t="str">
        <f ca="1">IF($B89=0," ",IF(LEFT(EDTC11516[[#Headers],[EnterQ3]],6)="EnterQ"," ",
IF((VLOOKUP($B89,INDIRECT("'"&amp;$D$33&amp;"'!$A$9:$AD$120"),MATCH("# of Records Reviewed (denominator):",INDIRECT("'" &amp; $D$33 &amp; "'!$A$9:$AD$9"),0),FALSE))="","N/A",
IF(VLOOKUP($B89,INDIRECT("'" &amp; $D$33 &amp; "'!$A$9:$AD$120"),MATCH("# of Records Reviewed (denominator):",INDIRECT("'" &amp; $D$33 &amp; "'!$A$9:$AD$9"),0),FALSE)="0","0 cases",
(VLOOKUP($B89,INDIRECT("'" &amp; $D$33 &amp; "'!$A$9:$AD$120"),MATCH("3. Medications Administered in ED",INDIRECT("'" &amp; $D$33 &amp; "'!$A$9:$AD$9"),0),FALSE)/VLOOKUP($B89,INDIRECT("'" &amp; $D$33 &amp; "'!$A$9:$AD$120"),MATCH("# of Records Reviewed (denominator):",INDIRECT("'" &amp; $D$33 &amp; "'!$A$9:$AD$9"),0),FALSE))))))</f>
        <v xml:space="preserve"> </v>
      </c>
      <c r="G89" s="53" t="str">
        <f ca="1">IF($B89=0," ",IF(LEFT(EDTC11516[[#Headers],[EnterQ4]],6)="EnterQ"," ",
IF((VLOOKUP($B89,INDIRECT("'"&amp;$D$33&amp;"'!$A$9:$AD$120"),MATCH("# of Records Reviewed (denominator):",INDIRECT("'" &amp; $D$33 &amp; "'!$A$9:$AD$9"),0),FALSE))="","N/A",
IF(VLOOKUP($B89,INDIRECT("'" &amp; $D$33 &amp; "'!$A$9:$AD$120"),MATCH("# of Records Reviewed (denominator):",INDIRECT("'" &amp; $D$33 &amp; "'!$A$9:$AD$9"),0),FALSE)="0","0 cases",
(VLOOKUP($B89,INDIRECT("'" &amp; $D$33 &amp; "'!$A$9:$AD$120"),MATCH("3. Medications Administered in ED",INDIRECT("'" &amp; $D$33 &amp; "'!$A$9:$AD$9"),0),FALSE)/VLOOKUP($B89,INDIRECT("'" &amp; $D$33 &amp; "'!$A$9:$AD$120"),MATCH("# of Records Reviewed (denominator):",INDIRECT("'" &amp; $D$33 &amp; "'!$A$9:$AD$9"),0),FALSE))))))</f>
        <v xml:space="preserve"> </v>
      </c>
      <c r="H89" s="53" t="str">
        <f ca="1">IF($B89=0," ",IF(LEFT(EDTC11516[[#Headers],[EnterQ5]],6)="EnterQ"," ",
IF((VLOOKUP($B89,INDIRECT("'"&amp;$D$33&amp;"'!$A$9:$AD$120"),MATCH("# of Records Reviewed (denominator):",INDIRECT("'" &amp; $D$33 &amp; "'!$A$9:$AD$9"),0),FALSE))="","N/A",
IF(VLOOKUP($B89,INDIRECT("'" &amp; $D$33 &amp; "'!$A$9:$AD$120"),MATCH("# of Records Reviewed (denominator):",INDIRECT("'" &amp; $D$33 &amp; "'!$A$9:$AD$9"),0),FALSE)="0","0 cases",
(VLOOKUP($B89,INDIRECT("'" &amp; $D$33 &amp; "'!$A$9:$AD$120"),MATCH("3. Medications Administered in ED",INDIRECT("'" &amp; $D$33 &amp; "'!$A$9:$AD$9"),0),FALSE)/VLOOKUP($B89,INDIRECT("'" &amp; $D$33 &amp; "'!$A$9:$AD$120"),MATCH("# of Records Reviewed (denominator):",INDIRECT("'" &amp; $D$33 &amp; "'!$A$9:$AD$9"),0),FALSE))))))</f>
        <v xml:space="preserve"> </v>
      </c>
      <c r="I89" s="53" t="str">
        <f ca="1">IF($B89=0," ",IF(LEFT(EDTC11516[[#Headers],[EnterQ6]],6)="EnterQ"," ",
IF((VLOOKUP($B89,INDIRECT("'"&amp;$D$33&amp;"'!$A$9:$AD$120"),MATCH("# of Records Reviewed (denominator):",INDIRECT("'" &amp; $D$33 &amp; "'!$A$9:$AD$9"),0),FALSE))="","N/A",
IF(VLOOKUP($B89,INDIRECT("'" &amp; $D$33 &amp; "'!$A$9:$AD$120"),MATCH("# of Records Reviewed (denominator):",INDIRECT("'" &amp; $D$33 &amp; "'!$A$9:$AD$9"),0),FALSE)="0","0 cases",
(VLOOKUP($B89,INDIRECT("'" &amp; $D$33 &amp; "'!$A$9:$AD$120"),MATCH("3. Medications Administered in ED",INDIRECT("'" &amp; $D$33 &amp; "'!$A$9:$AD$9"),0),FALSE)/VLOOKUP($B89,INDIRECT("'" &amp; $D$33 &amp; "'!$A$9:$AD$120"),MATCH("# of Records Reviewed (denominator):",INDIRECT("'" &amp; $D$33 &amp; "'!$A$9:$AD$9"),0),FALSE))))))</f>
        <v xml:space="preserve"> </v>
      </c>
      <c r="J89" s="53" t="str">
        <f ca="1">IF($B89=0," ",IF(LEFT(EDTC11516[[#Headers],[EnterQ7]],6)="EnterQ"," ",
IF((VLOOKUP($B89,INDIRECT("'"&amp;$D$33&amp;"'!$A$9:$AD$120"),MATCH("# of Records Reviewed (denominator):",INDIRECT("'" &amp; $D$33 &amp; "'!$A$9:$AD$9"),0),FALSE))="","N/A",
IF(VLOOKUP($B89,INDIRECT("'" &amp; $D$33 &amp; "'!$A$9:$AD$120"),MATCH("# of Records Reviewed (denominator):",INDIRECT("'" &amp; $D$33 &amp; "'!$A$9:$AD$9"),0),FALSE)="0","0 cases",
(VLOOKUP($B89,INDIRECT("'" &amp; $D$33 &amp; "'!$A$9:$AD$120"),MATCH("3. Medications Administered in ED",INDIRECT("'" &amp; $D$33 &amp; "'!$A$9:$AD$9"),0),FALSE)/VLOOKUP($B89,INDIRECT("'" &amp; $D$33 &amp; "'!$A$9:$AD$120"),MATCH("# of Records Reviewed (denominator):",INDIRECT("'" &amp; $D$33 &amp; "'!$A$9:$AD$9"),0),FALSE))))))</f>
        <v xml:space="preserve"> </v>
      </c>
      <c r="K89" s="53" t="str">
        <f ca="1">IF($B89=0," ",IF(LEFT(EDTC11516[[#Headers],[EnterQ8]],6)="EnterQ"," ",
IF((VLOOKUP($B89,INDIRECT("'"&amp;$D$33&amp;"'!$A$9:$AD$120"),MATCH("# of Records Reviewed (denominator):",INDIRECT("'" &amp; $D$33 &amp; "'!$A$9:$AD$9"),0),FALSE))="","N/A",
IF(VLOOKUP($B89,INDIRECT("'" &amp; $D$33 &amp; "'!$A$9:$AD$120"),MATCH("# of Records Reviewed (denominator):",INDIRECT("'" &amp; $D$33 &amp; "'!$A$9:$AD$9"),0),FALSE)="0","0 cases",
(VLOOKUP($B89,INDIRECT("'" &amp; $D$33 &amp; "'!$A$9:$AD$120"),MATCH("3. Medications Administered in ED",INDIRECT("'" &amp; $D$33 &amp; "'!$A$9:$AD$9"),0),FALSE)/VLOOKUP($B89,INDIRECT("'" &amp; $D$33 &amp; "'!$A$9:$AD$120"),MATCH("# of Records Reviewed (denominator):",INDIRECT("'" &amp; $D$33 &amp; "'!$A$9:$AD$9"),0),FALSE))))))</f>
        <v xml:space="preserve"> </v>
      </c>
    </row>
    <row r="90" spans="2:11" x14ac:dyDescent="0.25">
      <c r="B90" s="52">
        <f>IF('Update Master Hospital List'!D57=0,0,'Update Master Hospital List'!D57)</f>
        <v>0</v>
      </c>
      <c r="C90" s="52">
        <f>IF('Update Master Hospital List'!E57=0,0,'Update Master Hospital List'!E57)</f>
        <v>0</v>
      </c>
      <c r="D90" s="53" t="str">
        <f ca="1">IF($B90=0," ",IF(LEFT(EDTC11516[[#Headers],[EnterQ1]],6)="EnterQ"," ",
IF((VLOOKUP($B90,INDIRECT("'"&amp;$D$33&amp;"'!$A$9:$AD$120"),MATCH("# of Records Reviewed (denominator):",INDIRECT("'" &amp; $D$33 &amp; "'!$A$9:$AD$9"),0),FALSE))="","N/A",
IF(VLOOKUP($B90,INDIRECT("'" &amp; $D$33 &amp; "'!$A$9:$AD$120"),MATCH("# of Records Reviewed (denominator):",INDIRECT("'" &amp; $D$33 &amp; "'!$A$9:$AD$9"),0),FALSE)="0","0 cases",
(VLOOKUP($B90,INDIRECT("'" &amp; $D$33 &amp; "'!$A$9:$AD$120"),MATCH("3. Medications Administered in ED",INDIRECT("'" &amp; $D$33 &amp; "'!$A$9:$AD$9"),0),FALSE)/VLOOKUP($B90,INDIRECT("'" &amp; $D$33 &amp; "'!$A$9:$AD$120"),MATCH("# of Records Reviewed (denominator):",INDIRECT("'" &amp; $D$33 &amp; "'!$A$9:$AD$9"),0),FALSE))))))</f>
        <v xml:space="preserve"> </v>
      </c>
      <c r="E90" s="53" t="str">
        <f ca="1">IF($B90=0," ",IF(LEFT(EDTC11516[[#Headers],[EnterQ2]],6)="EnterQ"," ",
IF((VLOOKUP($B90,INDIRECT("'"&amp;$D$33&amp;"'!$A$9:$AD$120"),MATCH("# of Records Reviewed (denominator):",INDIRECT("'" &amp; $D$33 &amp; "'!$A$9:$AD$9"),0),FALSE))="","N/A",
IF(VLOOKUP($B90,INDIRECT("'" &amp; $D$33 &amp; "'!$A$9:$AD$120"),MATCH("# of Records Reviewed (denominator):",INDIRECT("'" &amp; $D$33 &amp; "'!$A$9:$AD$9"),0),FALSE)="0","0 cases",
(VLOOKUP($B90,INDIRECT("'" &amp; $D$33 &amp; "'!$A$9:$AD$120"),MATCH("3. Medications Administered in ED",INDIRECT("'" &amp; $D$33 &amp; "'!$A$9:$AD$9"),0),FALSE)/VLOOKUP($B90,INDIRECT("'" &amp; $D$33 &amp; "'!$A$9:$AD$120"),MATCH("# of Records Reviewed (denominator):",INDIRECT("'" &amp; $D$33 &amp; "'!$A$9:$AD$9"),0),FALSE))))))</f>
        <v xml:space="preserve"> </v>
      </c>
      <c r="F90" s="53" t="str">
        <f ca="1">IF($B90=0," ",IF(LEFT(EDTC11516[[#Headers],[EnterQ3]],6)="EnterQ"," ",
IF((VLOOKUP($B90,INDIRECT("'"&amp;$D$33&amp;"'!$A$9:$AD$120"),MATCH("# of Records Reviewed (denominator):",INDIRECT("'" &amp; $D$33 &amp; "'!$A$9:$AD$9"),0),FALSE))="","N/A",
IF(VLOOKUP($B90,INDIRECT("'" &amp; $D$33 &amp; "'!$A$9:$AD$120"),MATCH("# of Records Reviewed (denominator):",INDIRECT("'" &amp; $D$33 &amp; "'!$A$9:$AD$9"),0),FALSE)="0","0 cases",
(VLOOKUP($B90,INDIRECT("'" &amp; $D$33 &amp; "'!$A$9:$AD$120"),MATCH("3. Medications Administered in ED",INDIRECT("'" &amp; $D$33 &amp; "'!$A$9:$AD$9"),0),FALSE)/VLOOKUP($B90,INDIRECT("'" &amp; $D$33 &amp; "'!$A$9:$AD$120"),MATCH("# of Records Reviewed (denominator):",INDIRECT("'" &amp; $D$33 &amp; "'!$A$9:$AD$9"),0),FALSE))))))</f>
        <v xml:space="preserve"> </v>
      </c>
      <c r="G90" s="53" t="str">
        <f ca="1">IF($B90=0," ",IF(LEFT(EDTC11516[[#Headers],[EnterQ4]],6)="EnterQ"," ",
IF((VLOOKUP($B90,INDIRECT("'"&amp;$D$33&amp;"'!$A$9:$AD$120"),MATCH("# of Records Reviewed (denominator):",INDIRECT("'" &amp; $D$33 &amp; "'!$A$9:$AD$9"),0),FALSE))="","N/A",
IF(VLOOKUP($B90,INDIRECT("'" &amp; $D$33 &amp; "'!$A$9:$AD$120"),MATCH("# of Records Reviewed (denominator):",INDIRECT("'" &amp; $D$33 &amp; "'!$A$9:$AD$9"),0),FALSE)="0","0 cases",
(VLOOKUP($B90,INDIRECT("'" &amp; $D$33 &amp; "'!$A$9:$AD$120"),MATCH("3. Medications Administered in ED",INDIRECT("'" &amp; $D$33 &amp; "'!$A$9:$AD$9"),0),FALSE)/VLOOKUP($B90,INDIRECT("'" &amp; $D$33 &amp; "'!$A$9:$AD$120"),MATCH("# of Records Reviewed (denominator):",INDIRECT("'" &amp; $D$33 &amp; "'!$A$9:$AD$9"),0),FALSE))))))</f>
        <v xml:space="preserve"> </v>
      </c>
      <c r="H90" s="53" t="str">
        <f ca="1">IF($B90=0," ",IF(LEFT(EDTC11516[[#Headers],[EnterQ5]],6)="EnterQ"," ",
IF((VLOOKUP($B90,INDIRECT("'"&amp;$D$33&amp;"'!$A$9:$AD$120"),MATCH("# of Records Reviewed (denominator):",INDIRECT("'" &amp; $D$33 &amp; "'!$A$9:$AD$9"),0),FALSE))="","N/A",
IF(VLOOKUP($B90,INDIRECT("'" &amp; $D$33 &amp; "'!$A$9:$AD$120"),MATCH("# of Records Reviewed (denominator):",INDIRECT("'" &amp; $D$33 &amp; "'!$A$9:$AD$9"),0),FALSE)="0","0 cases",
(VLOOKUP($B90,INDIRECT("'" &amp; $D$33 &amp; "'!$A$9:$AD$120"),MATCH("3. Medications Administered in ED",INDIRECT("'" &amp; $D$33 &amp; "'!$A$9:$AD$9"),0),FALSE)/VLOOKUP($B90,INDIRECT("'" &amp; $D$33 &amp; "'!$A$9:$AD$120"),MATCH("# of Records Reviewed (denominator):",INDIRECT("'" &amp; $D$33 &amp; "'!$A$9:$AD$9"),0),FALSE))))))</f>
        <v xml:space="preserve"> </v>
      </c>
      <c r="I90" s="53" t="str">
        <f ca="1">IF($B90=0," ",IF(LEFT(EDTC11516[[#Headers],[EnterQ6]],6)="EnterQ"," ",
IF((VLOOKUP($B90,INDIRECT("'"&amp;$D$33&amp;"'!$A$9:$AD$120"),MATCH("# of Records Reviewed (denominator):",INDIRECT("'" &amp; $D$33 &amp; "'!$A$9:$AD$9"),0),FALSE))="","N/A",
IF(VLOOKUP($B90,INDIRECT("'" &amp; $D$33 &amp; "'!$A$9:$AD$120"),MATCH("# of Records Reviewed (denominator):",INDIRECT("'" &amp; $D$33 &amp; "'!$A$9:$AD$9"),0),FALSE)="0","0 cases",
(VLOOKUP($B90,INDIRECT("'" &amp; $D$33 &amp; "'!$A$9:$AD$120"),MATCH("3. Medications Administered in ED",INDIRECT("'" &amp; $D$33 &amp; "'!$A$9:$AD$9"),0),FALSE)/VLOOKUP($B90,INDIRECT("'" &amp; $D$33 &amp; "'!$A$9:$AD$120"),MATCH("# of Records Reviewed (denominator):",INDIRECT("'" &amp; $D$33 &amp; "'!$A$9:$AD$9"),0),FALSE))))))</f>
        <v xml:space="preserve"> </v>
      </c>
      <c r="J90" s="53" t="str">
        <f ca="1">IF($B90=0," ",IF(LEFT(EDTC11516[[#Headers],[EnterQ7]],6)="EnterQ"," ",
IF((VLOOKUP($B90,INDIRECT("'"&amp;$D$33&amp;"'!$A$9:$AD$120"),MATCH("# of Records Reviewed (denominator):",INDIRECT("'" &amp; $D$33 &amp; "'!$A$9:$AD$9"),0),FALSE))="","N/A",
IF(VLOOKUP($B90,INDIRECT("'" &amp; $D$33 &amp; "'!$A$9:$AD$120"),MATCH("# of Records Reviewed (denominator):",INDIRECT("'" &amp; $D$33 &amp; "'!$A$9:$AD$9"),0),FALSE)="0","0 cases",
(VLOOKUP($B90,INDIRECT("'" &amp; $D$33 &amp; "'!$A$9:$AD$120"),MATCH("3. Medications Administered in ED",INDIRECT("'" &amp; $D$33 &amp; "'!$A$9:$AD$9"),0),FALSE)/VLOOKUP($B90,INDIRECT("'" &amp; $D$33 &amp; "'!$A$9:$AD$120"),MATCH("# of Records Reviewed (denominator):",INDIRECT("'" &amp; $D$33 &amp; "'!$A$9:$AD$9"),0),FALSE))))))</f>
        <v xml:space="preserve"> </v>
      </c>
      <c r="K90" s="53" t="str">
        <f ca="1">IF($B90=0," ",IF(LEFT(EDTC11516[[#Headers],[EnterQ8]],6)="EnterQ"," ",
IF((VLOOKUP($B90,INDIRECT("'"&amp;$D$33&amp;"'!$A$9:$AD$120"),MATCH("# of Records Reviewed (denominator):",INDIRECT("'" &amp; $D$33 &amp; "'!$A$9:$AD$9"),0),FALSE))="","N/A",
IF(VLOOKUP($B90,INDIRECT("'" &amp; $D$33 &amp; "'!$A$9:$AD$120"),MATCH("# of Records Reviewed (denominator):",INDIRECT("'" &amp; $D$33 &amp; "'!$A$9:$AD$9"),0),FALSE)="0","0 cases",
(VLOOKUP($B90,INDIRECT("'" &amp; $D$33 &amp; "'!$A$9:$AD$120"),MATCH("3. Medications Administered in ED",INDIRECT("'" &amp; $D$33 &amp; "'!$A$9:$AD$9"),0),FALSE)/VLOOKUP($B90,INDIRECT("'" &amp; $D$33 &amp; "'!$A$9:$AD$120"),MATCH("# of Records Reviewed (denominator):",INDIRECT("'" &amp; $D$33 &amp; "'!$A$9:$AD$9"),0),FALSE))))))</f>
        <v xml:space="preserve"> </v>
      </c>
    </row>
    <row r="91" spans="2:11" x14ac:dyDescent="0.25">
      <c r="B91" s="52">
        <f>IF('Update Master Hospital List'!D58=0,0,'Update Master Hospital List'!D58)</f>
        <v>0</v>
      </c>
      <c r="C91" s="52">
        <f>IF('Update Master Hospital List'!E58=0,0,'Update Master Hospital List'!E58)</f>
        <v>0</v>
      </c>
      <c r="D91" s="53" t="str">
        <f ca="1">IF($B91=0," ",IF(LEFT(EDTC11516[[#Headers],[EnterQ1]],6)="EnterQ"," ",
IF((VLOOKUP($B91,INDIRECT("'"&amp;$D$33&amp;"'!$A$9:$AD$120"),MATCH("# of Records Reviewed (denominator):",INDIRECT("'" &amp; $D$33 &amp; "'!$A$9:$AD$9"),0),FALSE))="","N/A",
IF(VLOOKUP($B91,INDIRECT("'" &amp; $D$33 &amp; "'!$A$9:$AD$120"),MATCH("# of Records Reviewed (denominator):",INDIRECT("'" &amp; $D$33 &amp; "'!$A$9:$AD$9"),0),FALSE)="0","0 cases",
(VLOOKUP($B91,INDIRECT("'" &amp; $D$33 &amp; "'!$A$9:$AD$120"),MATCH("3. Medications Administered in ED",INDIRECT("'" &amp; $D$33 &amp; "'!$A$9:$AD$9"),0),FALSE)/VLOOKUP($B91,INDIRECT("'" &amp; $D$33 &amp; "'!$A$9:$AD$120"),MATCH("# of Records Reviewed (denominator):",INDIRECT("'" &amp; $D$33 &amp; "'!$A$9:$AD$9"),0),FALSE))))))</f>
        <v xml:space="preserve"> </v>
      </c>
      <c r="E91" s="53" t="str">
        <f ca="1">IF($B91=0," ",IF(LEFT(EDTC11516[[#Headers],[EnterQ2]],6)="EnterQ"," ",
IF((VLOOKUP($B91,INDIRECT("'"&amp;$D$33&amp;"'!$A$9:$AD$120"),MATCH("# of Records Reviewed (denominator):",INDIRECT("'" &amp; $D$33 &amp; "'!$A$9:$AD$9"),0),FALSE))="","N/A",
IF(VLOOKUP($B91,INDIRECT("'" &amp; $D$33 &amp; "'!$A$9:$AD$120"),MATCH("# of Records Reviewed (denominator):",INDIRECT("'" &amp; $D$33 &amp; "'!$A$9:$AD$9"),0),FALSE)="0","0 cases",
(VLOOKUP($B91,INDIRECT("'" &amp; $D$33 &amp; "'!$A$9:$AD$120"),MATCH("3. Medications Administered in ED",INDIRECT("'" &amp; $D$33 &amp; "'!$A$9:$AD$9"),0),FALSE)/VLOOKUP($B91,INDIRECT("'" &amp; $D$33 &amp; "'!$A$9:$AD$120"),MATCH("# of Records Reviewed (denominator):",INDIRECT("'" &amp; $D$33 &amp; "'!$A$9:$AD$9"),0),FALSE))))))</f>
        <v xml:space="preserve"> </v>
      </c>
      <c r="F91" s="53" t="str">
        <f ca="1">IF($B91=0," ",IF(LEFT(EDTC11516[[#Headers],[EnterQ3]],6)="EnterQ"," ",
IF((VLOOKUP($B91,INDIRECT("'"&amp;$D$33&amp;"'!$A$9:$AD$120"),MATCH("# of Records Reviewed (denominator):",INDIRECT("'" &amp; $D$33 &amp; "'!$A$9:$AD$9"),0),FALSE))="","N/A",
IF(VLOOKUP($B91,INDIRECT("'" &amp; $D$33 &amp; "'!$A$9:$AD$120"),MATCH("# of Records Reviewed (denominator):",INDIRECT("'" &amp; $D$33 &amp; "'!$A$9:$AD$9"),0),FALSE)="0","0 cases",
(VLOOKUP($B91,INDIRECT("'" &amp; $D$33 &amp; "'!$A$9:$AD$120"),MATCH("3. Medications Administered in ED",INDIRECT("'" &amp; $D$33 &amp; "'!$A$9:$AD$9"),0),FALSE)/VLOOKUP($B91,INDIRECT("'" &amp; $D$33 &amp; "'!$A$9:$AD$120"),MATCH("# of Records Reviewed (denominator):",INDIRECT("'" &amp; $D$33 &amp; "'!$A$9:$AD$9"),0),FALSE))))))</f>
        <v xml:space="preserve"> </v>
      </c>
      <c r="G91" s="53" t="str">
        <f ca="1">IF($B91=0," ",IF(LEFT(EDTC11516[[#Headers],[EnterQ4]],6)="EnterQ"," ",
IF((VLOOKUP($B91,INDIRECT("'"&amp;$D$33&amp;"'!$A$9:$AD$120"),MATCH("# of Records Reviewed (denominator):",INDIRECT("'" &amp; $D$33 &amp; "'!$A$9:$AD$9"),0),FALSE))="","N/A",
IF(VLOOKUP($B91,INDIRECT("'" &amp; $D$33 &amp; "'!$A$9:$AD$120"),MATCH("# of Records Reviewed (denominator):",INDIRECT("'" &amp; $D$33 &amp; "'!$A$9:$AD$9"),0),FALSE)="0","0 cases",
(VLOOKUP($B91,INDIRECT("'" &amp; $D$33 &amp; "'!$A$9:$AD$120"),MATCH("3. Medications Administered in ED",INDIRECT("'" &amp; $D$33 &amp; "'!$A$9:$AD$9"),0),FALSE)/VLOOKUP($B91,INDIRECT("'" &amp; $D$33 &amp; "'!$A$9:$AD$120"),MATCH("# of Records Reviewed (denominator):",INDIRECT("'" &amp; $D$33 &amp; "'!$A$9:$AD$9"),0),FALSE))))))</f>
        <v xml:space="preserve"> </v>
      </c>
      <c r="H91" s="53" t="str">
        <f ca="1">IF($B91=0," ",IF(LEFT(EDTC11516[[#Headers],[EnterQ5]],6)="EnterQ"," ",
IF((VLOOKUP($B91,INDIRECT("'"&amp;$D$33&amp;"'!$A$9:$AD$120"),MATCH("# of Records Reviewed (denominator):",INDIRECT("'" &amp; $D$33 &amp; "'!$A$9:$AD$9"),0),FALSE))="","N/A",
IF(VLOOKUP($B91,INDIRECT("'" &amp; $D$33 &amp; "'!$A$9:$AD$120"),MATCH("# of Records Reviewed (denominator):",INDIRECT("'" &amp; $D$33 &amp; "'!$A$9:$AD$9"),0),FALSE)="0","0 cases",
(VLOOKUP($B91,INDIRECT("'" &amp; $D$33 &amp; "'!$A$9:$AD$120"),MATCH("3. Medications Administered in ED",INDIRECT("'" &amp; $D$33 &amp; "'!$A$9:$AD$9"),0),FALSE)/VLOOKUP($B91,INDIRECT("'" &amp; $D$33 &amp; "'!$A$9:$AD$120"),MATCH("# of Records Reviewed (denominator):",INDIRECT("'" &amp; $D$33 &amp; "'!$A$9:$AD$9"),0),FALSE))))))</f>
        <v xml:space="preserve"> </v>
      </c>
      <c r="I91" s="53" t="str">
        <f ca="1">IF($B91=0," ",IF(LEFT(EDTC11516[[#Headers],[EnterQ6]],6)="EnterQ"," ",
IF((VLOOKUP($B91,INDIRECT("'"&amp;$D$33&amp;"'!$A$9:$AD$120"),MATCH("# of Records Reviewed (denominator):",INDIRECT("'" &amp; $D$33 &amp; "'!$A$9:$AD$9"),0),FALSE))="","N/A",
IF(VLOOKUP($B91,INDIRECT("'" &amp; $D$33 &amp; "'!$A$9:$AD$120"),MATCH("# of Records Reviewed (denominator):",INDIRECT("'" &amp; $D$33 &amp; "'!$A$9:$AD$9"),0),FALSE)="0","0 cases",
(VLOOKUP($B91,INDIRECT("'" &amp; $D$33 &amp; "'!$A$9:$AD$120"),MATCH("3. Medications Administered in ED",INDIRECT("'" &amp; $D$33 &amp; "'!$A$9:$AD$9"),0),FALSE)/VLOOKUP($B91,INDIRECT("'" &amp; $D$33 &amp; "'!$A$9:$AD$120"),MATCH("# of Records Reviewed (denominator):",INDIRECT("'" &amp; $D$33 &amp; "'!$A$9:$AD$9"),0),FALSE))))))</f>
        <v xml:space="preserve"> </v>
      </c>
      <c r="J91" s="53" t="str">
        <f ca="1">IF($B91=0," ",IF(LEFT(EDTC11516[[#Headers],[EnterQ7]],6)="EnterQ"," ",
IF((VLOOKUP($B91,INDIRECT("'"&amp;$D$33&amp;"'!$A$9:$AD$120"),MATCH("# of Records Reviewed (denominator):",INDIRECT("'" &amp; $D$33 &amp; "'!$A$9:$AD$9"),0),FALSE))="","N/A",
IF(VLOOKUP($B91,INDIRECT("'" &amp; $D$33 &amp; "'!$A$9:$AD$120"),MATCH("# of Records Reviewed (denominator):",INDIRECT("'" &amp; $D$33 &amp; "'!$A$9:$AD$9"),0),FALSE)="0","0 cases",
(VLOOKUP($B91,INDIRECT("'" &amp; $D$33 &amp; "'!$A$9:$AD$120"),MATCH("3. Medications Administered in ED",INDIRECT("'" &amp; $D$33 &amp; "'!$A$9:$AD$9"),0),FALSE)/VLOOKUP($B91,INDIRECT("'" &amp; $D$33 &amp; "'!$A$9:$AD$120"),MATCH("# of Records Reviewed (denominator):",INDIRECT("'" &amp; $D$33 &amp; "'!$A$9:$AD$9"),0),FALSE))))))</f>
        <v xml:space="preserve"> </v>
      </c>
      <c r="K91" s="53" t="str">
        <f ca="1">IF($B91=0," ",IF(LEFT(EDTC11516[[#Headers],[EnterQ8]],6)="EnterQ"," ",
IF((VLOOKUP($B91,INDIRECT("'"&amp;$D$33&amp;"'!$A$9:$AD$120"),MATCH("# of Records Reviewed (denominator):",INDIRECT("'" &amp; $D$33 &amp; "'!$A$9:$AD$9"),0),FALSE))="","N/A",
IF(VLOOKUP($B91,INDIRECT("'" &amp; $D$33 &amp; "'!$A$9:$AD$120"),MATCH("# of Records Reviewed (denominator):",INDIRECT("'" &amp; $D$33 &amp; "'!$A$9:$AD$9"),0),FALSE)="0","0 cases",
(VLOOKUP($B91,INDIRECT("'" &amp; $D$33 &amp; "'!$A$9:$AD$120"),MATCH("3. Medications Administered in ED",INDIRECT("'" &amp; $D$33 &amp; "'!$A$9:$AD$9"),0),FALSE)/VLOOKUP($B91,INDIRECT("'" &amp; $D$33 &amp; "'!$A$9:$AD$120"),MATCH("# of Records Reviewed (denominator):",INDIRECT("'" &amp; $D$33 &amp; "'!$A$9:$AD$9"),0),FALSE))))))</f>
        <v xml:space="preserve"> </v>
      </c>
    </row>
    <row r="92" spans="2:11" x14ac:dyDescent="0.25">
      <c r="B92" s="52">
        <f>IF('Update Master Hospital List'!D59=0,0,'Update Master Hospital List'!D59)</f>
        <v>0</v>
      </c>
      <c r="C92" s="52">
        <f>IF('Update Master Hospital List'!E59=0,0,'Update Master Hospital List'!E59)</f>
        <v>0</v>
      </c>
      <c r="D92" s="53" t="str">
        <f ca="1">IF($B92=0," ",IF(LEFT(EDTC11516[[#Headers],[EnterQ1]],6)="EnterQ"," ",
IF((VLOOKUP($B92,INDIRECT("'"&amp;$D$33&amp;"'!$A$9:$AD$120"),MATCH("# of Records Reviewed (denominator):",INDIRECT("'" &amp; $D$33 &amp; "'!$A$9:$AD$9"),0),FALSE))="","N/A",
IF(VLOOKUP($B92,INDIRECT("'" &amp; $D$33 &amp; "'!$A$9:$AD$120"),MATCH("# of Records Reviewed (denominator):",INDIRECT("'" &amp; $D$33 &amp; "'!$A$9:$AD$9"),0),FALSE)="0","0 cases",
(VLOOKUP($B92,INDIRECT("'" &amp; $D$33 &amp; "'!$A$9:$AD$120"),MATCH("3. Medications Administered in ED",INDIRECT("'" &amp; $D$33 &amp; "'!$A$9:$AD$9"),0),FALSE)/VLOOKUP($B92,INDIRECT("'" &amp; $D$33 &amp; "'!$A$9:$AD$120"),MATCH("# of Records Reviewed (denominator):",INDIRECT("'" &amp; $D$33 &amp; "'!$A$9:$AD$9"),0),FALSE))))))</f>
        <v xml:space="preserve"> </v>
      </c>
      <c r="E92" s="53" t="str">
        <f ca="1">IF($B92=0," ",IF(LEFT(EDTC11516[[#Headers],[EnterQ2]],6)="EnterQ"," ",
IF((VLOOKUP($B92,INDIRECT("'"&amp;$D$33&amp;"'!$A$9:$AD$120"),MATCH("# of Records Reviewed (denominator):",INDIRECT("'" &amp; $D$33 &amp; "'!$A$9:$AD$9"),0),FALSE))="","N/A",
IF(VLOOKUP($B92,INDIRECT("'" &amp; $D$33 &amp; "'!$A$9:$AD$120"),MATCH("# of Records Reviewed (denominator):",INDIRECT("'" &amp; $D$33 &amp; "'!$A$9:$AD$9"),0),FALSE)="0","0 cases",
(VLOOKUP($B92,INDIRECT("'" &amp; $D$33 &amp; "'!$A$9:$AD$120"),MATCH("3. Medications Administered in ED",INDIRECT("'" &amp; $D$33 &amp; "'!$A$9:$AD$9"),0),FALSE)/VLOOKUP($B92,INDIRECT("'" &amp; $D$33 &amp; "'!$A$9:$AD$120"),MATCH("# of Records Reviewed (denominator):",INDIRECT("'" &amp; $D$33 &amp; "'!$A$9:$AD$9"),0),FALSE))))))</f>
        <v xml:space="preserve"> </v>
      </c>
      <c r="F92" s="53" t="str">
        <f ca="1">IF($B92=0," ",IF(LEFT(EDTC11516[[#Headers],[EnterQ3]],6)="EnterQ"," ",
IF((VLOOKUP($B92,INDIRECT("'"&amp;$D$33&amp;"'!$A$9:$AD$120"),MATCH("# of Records Reviewed (denominator):",INDIRECT("'" &amp; $D$33 &amp; "'!$A$9:$AD$9"),0),FALSE))="","N/A",
IF(VLOOKUP($B92,INDIRECT("'" &amp; $D$33 &amp; "'!$A$9:$AD$120"),MATCH("# of Records Reviewed (denominator):",INDIRECT("'" &amp; $D$33 &amp; "'!$A$9:$AD$9"),0),FALSE)="0","0 cases",
(VLOOKUP($B92,INDIRECT("'" &amp; $D$33 &amp; "'!$A$9:$AD$120"),MATCH("3. Medications Administered in ED",INDIRECT("'" &amp; $D$33 &amp; "'!$A$9:$AD$9"),0),FALSE)/VLOOKUP($B92,INDIRECT("'" &amp; $D$33 &amp; "'!$A$9:$AD$120"),MATCH("# of Records Reviewed (denominator):",INDIRECT("'" &amp; $D$33 &amp; "'!$A$9:$AD$9"),0),FALSE))))))</f>
        <v xml:space="preserve"> </v>
      </c>
      <c r="G92" s="53" t="str">
        <f ca="1">IF($B92=0," ",IF(LEFT(EDTC11516[[#Headers],[EnterQ4]],6)="EnterQ"," ",
IF((VLOOKUP($B92,INDIRECT("'"&amp;$D$33&amp;"'!$A$9:$AD$120"),MATCH("# of Records Reviewed (denominator):",INDIRECT("'" &amp; $D$33 &amp; "'!$A$9:$AD$9"),0),FALSE))="","N/A",
IF(VLOOKUP($B92,INDIRECT("'" &amp; $D$33 &amp; "'!$A$9:$AD$120"),MATCH("# of Records Reviewed (denominator):",INDIRECT("'" &amp; $D$33 &amp; "'!$A$9:$AD$9"),0),FALSE)="0","0 cases",
(VLOOKUP($B92,INDIRECT("'" &amp; $D$33 &amp; "'!$A$9:$AD$120"),MATCH("3. Medications Administered in ED",INDIRECT("'" &amp; $D$33 &amp; "'!$A$9:$AD$9"),0),FALSE)/VLOOKUP($B92,INDIRECT("'" &amp; $D$33 &amp; "'!$A$9:$AD$120"),MATCH("# of Records Reviewed (denominator):",INDIRECT("'" &amp; $D$33 &amp; "'!$A$9:$AD$9"),0),FALSE))))))</f>
        <v xml:space="preserve"> </v>
      </c>
      <c r="H92" s="53" t="str">
        <f ca="1">IF($B92=0," ",IF(LEFT(EDTC11516[[#Headers],[EnterQ5]],6)="EnterQ"," ",
IF((VLOOKUP($B92,INDIRECT("'"&amp;$D$33&amp;"'!$A$9:$AD$120"),MATCH("# of Records Reviewed (denominator):",INDIRECT("'" &amp; $D$33 &amp; "'!$A$9:$AD$9"),0),FALSE))="","N/A",
IF(VLOOKUP($B92,INDIRECT("'" &amp; $D$33 &amp; "'!$A$9:$AD$120"),MATCH("# of Records Reviewed (denominator):",INDIRECT("'" &amp; $D$33 &amp; "'!$A$9:$AD$9"),0),FALSE)="0","0 cases",
(VLOOKUP($B92,INDIRECT("'" &amp; $D$33 &amp; "'!$A$9:$AD$120"),MATCH("3. Medications Administered in ED",INDIRECT("'" &amp; $D$33 &amp; "'!$A$9:$AD$9"),0),FALSE)/VLOOKUP($B92,INDIRECT("'" &amp; $D$33 &amp; "'!$A$9:$AD$120"),MATCH("# of Records Reviewed (denominator):",INDIRECT("'" &amp; $D$33 &amp; "'!$A$9:$AD$9"),0),FALSE))))))</f>
        <v xml:space="preserve"> </v>
      </c>
      <c r="I92" s="53" t="str">
        <f ca="1">IF($B92=0," ",IF(LEFT(EDTC11516[[#Headers],[EnterQ6]],6)="EnterQ"," ",
IF((VLOOKUP($B92,INDIRECT("'"&amp;$D$33&amp;"'!$A$9:$AD$120"),MATCH("# of Records Reviewed (denominator):",INDIRECT("'" &amp; $D$33 &amp; "'!$A$9:$AD$9"),0),FALSE))="","N/A",
IF(VLOOKUP($B92,INDIRECT("'" &amp; $D$33 &amp; "'!$A$9:$AD$120"),MATCH("# of Records Reviewed (denominator):",INDIRECT("'" &amp; $D$33 &amp; "'!$A$9:$AD$9"),0),FALSE)="0","0 cases",
(VLOOKUP($B92,INDIRECT("'" &amp; $D$33 &amp; "'!$A$9:$AD$120"),MATCH("3. Medications Administered in ED",INDIRECT("'" &amp; $D$33 &amp; "'!$A$9:$AD$9"),0),FALSE)/VLOOKUP($B92,INDIRECT("'" &amp; $D$33 &amp; "'!$A$9:$AD$120"),MATCH("# of Records Reviewed (denominator):",INDIRECT("'" &amp; $D$33 &amp; "'!$A$9:$AD$9"),0),FALSE))))))</f>
        <v xml:space="preserve"> </v>
      </c>
      <c r="J92" s="53" t="str">
        <f ca="1">IF($B92=0," ",IF(LEFT(EDTC11516[[#Headers],[EnterQ7]],6)="EnterQ"," ",
IF((VLOOKUP($B92,INDIRECT("'"&amp;$D$33&amp;"'!$A$9:$AD$120"),MATCH("# of Records Reviewed (denominator):",INDIRECT("'" &amp; $D$33 &amp; "'!$A$9:$AD$9"),0),FALSE))="","N/A",
IF(VLOOKUP($B92,INDIRECT("'" &amp; $D$33 &amp; "'!$A$9:$AD$120"),MATCH("# of Records Reviewed (denominator):",INDIRECT("'" &amp; $D$33 &amp; "'!$A$9:$AD$9"),0),FALSE)="0","0 cases",
(VLOOKUP($B92,INDIRECT("'" &amp; $D$33 &amp; "'!$A$9:$AD$120"),MATCH("3. Medications Administered in ED",INDIRECT("'" &amp; $D$33 &amp; "'!$A$9:$AD$9"),0),FALSE)/VLOOKUP($B92,INDIRECT("'" &amp; $D$33 &amp; "'!$A$9:$AD$120"),MATCH("# of Records Reviewed (denominator):",INDIRECT("'" &amp; $D$33 &amp; "'!$A$9:$AD$9"),0),FALSE))))))</f>
        <v xml:space="preserve"> </v>
      </c>
      <c r="K92" s="53" t="str">
        <f ca="1">IF($B92=0," ",IF(LEFT(EDTC11516[[#Headers],[EnterQ8]],6)="EnterQ"," ",
IF((VLOOKUP($B92,INDIRECT("'"&amp;$D$33&amp;"'!$A$9:$AD$120"),MATCH("# of Records Reviewed (denominator):",INDIRECT("'" &amp; $D$33 &amp; "'!$A$9:$AD$9"),0),FALSE))="","N/A",
IF(VLOOKUP($B92,INDIRECT("'" &amp; $D$33 &amp; "'!$A$9:$AD$120"),MATCH("# of Records Reviewed (denominator):",INDIRECT("'" &amp; $D$33 &amp; "'!$A$9:$AD$9"),0),FALSE)="0","0 cases",
(VLOOKUP($B92,INDIRECT("'" &amp; $D$33 &amp; "'!$A$9:$AD$120"),MATCH("3. Medications Administered in ED",INDIRECT("'" &amp; $D$33 &amp; "'!$A$9:$AD$9"),0),FALSE)/VLOOKUP($B92,INDIRECT("'" &amp; $D$33 &amp; "'!$A$9:$AD$120"),MATCH("# of Records Reviewed (denominator):",INDIRECT("'" &amp; $D$33 &amp; "'!$A$9:$AD$9"),0),FALSE))))))</f>
        <v xml:space="preserve"> </v>
      </c>
    </row>
    <row r="93" spans="2:11" x14ac:dyDescent="0.25">
      <c r="B93" s="52">
        <f>IF('Update Master Hospital List'!D60=0,0,'Update Master Hospital List'!D60)</f>
        <v>0</v>
      </c>
      <c r="C93" s="52">
        <f>IF('Update Master Hospital List'!E60=0,0,'Update Master Hospital List'!E60)</f>
        <v>0</v>
      </c>
      <c r="D93" s="53" t="str">
        <f ca="1">IF($B93=0," ",IF(LEFT(EDTC11516[[#Headers],[EnterQ1]],6)="EnterQ"," ",
IF((VLOOKUP($B93,INDIRECT("'"&amp;$D$33&amp;"'!$A$9:$AD$120"),MATCH("# of Records Reviewed (denominator):",INDIRECT("'" &amp; $D$33 &amp; "'!$A$9:$AD$9"),0),FALSE))="","N/A",
IF(VLOOKUP($B93,INDIRECT("'" &amp; $D$33 &amp; "'!$A$9:$AD$120"),MATCH("# of Records Reviewed (denominator):",INDIRECT("'" &amp; $D$33 &amp; "'!$A$9:$AD$9"),0),FALSE)="0","0 cases",
(VLOOKUP($B93,INDIRECT("'" &amp; $D$33 &amp; "'!$A$9:$AD$120"),MATCH("3. Medications Administered in ED",INDIRECT("'" &amp; $D$33 &amp; "'!$A$9:$AD$9"),0),FALSE)/VLOOKUP($B93,INDIRECT("'" &amp; $D$33 &amp; "'!$A$9:$AD$120"),MATCH("# of Records Reviewed (denominator):",INDIRECT("'" &amp; $D$33 &amp; "'!$A$9:$AD$9"),0),FALSE))))))</f>
        <v xml:space="preserve"> </v>
      </c>
      <c r="E93" s="53" t="str">
        <f ca="1">IF($B93=0," ",IF(LEFT(EDTC11516[[#Headers],[EnterQ2]],6)="EnterQ"," ",
IF((VLOOKUP($B93,INDIRECT("'"&amp;$D$33&amp;"'!$A$9:$AD$120"),MATCH("# of Records Reviewed (denominator):",INDIRECT("'" &amp; $D$33 &amp; "'!$A$9:$AD$9"),0),FALSE))="","N/A",
IF(VLOOKUP($B93,INDIRECT("'" &amp; $D$33 &amp; "'!$A$9:$AD$120"),MATCH("# of Records Reviewed (denominator):",INDIRECT("'" &amp; $D$33 &amp; "'!$A$9:$AD$9"),0),FALSE)="0","0 cases",
(VLOOKUP($B93,INDIRECT("'" &amp; $D$33 &amp; "'!$A$9:$AD$120"),MATCH("3. Medications Administered in ED",INDIRECT("'" &amp; $D$33 &amp; "'!$A$9:$AD$9"),0),FALSE)/VLOOKUP($B93,INDIRECT("'" &amp; $D$33 &amp; "'!$A$9:$AD$120"),MATCH("# of Records Reviewed (denominator):",INDIRECT("'" &amp; $D$33 &amp; "'!$A$9:$AD$9"),0),FALSE))))))</f>
        <v xml:space="preserve"> </v>
      </c>
      <c r="F93" s="53" t="str">
        <f ca="1">IF($B93=0," ",IF(LEFT(EDTC11516[[#Headers],[EnterQ3]],6)="EnterQ"," ",
IF((VLOOKUP($B93,INDIRECT("'"&amp;$D$33&amp;"'!$A$9:$AD$120"),MATCH("# of Records Reviewed (denominator):",INDIRECT("'" &amp; $D$33 &amp; "'!$A$9:$AD$9"),0),FALSE))="","N/A",
IF(VLOOKUP($B93,INDIRECT("'" &amp; $D$33 &amp; "'!$A$9:$AD$120"),MATCH("# of Records Reviewed (denominator):",INDIRECT("'" &amp; $D$33 &amp; "'!$A$9:$AD$9"),0),FALSE)="0","0 cases",
(VLOOKUP($B93,INDIRECT("'" &amp; $D$33 &amp; "'!$A$9:$AD$120"),MATCH("3. Medications Administered in ED",INDIRECT("'" &amp; $D$33 &amp; "'!$A$9:$AD$9"),0),FALSE)/VLOOKUP($B93,INDIRECT("'" &amp; $D$33 &amp; "'!$A$9:$AD$120"),MATCH("# of Records Reviewed (denominator):",INDIRECT("'" &amp; $D$33 &amp; "'!$A$9:$AD$9"),0),FALSE))))))</f>
        <v xml:space="preserve"> </v>
      </c>
      <c r="G93" s="53" t="str">
        <f ca="1">IF($B93=0," ",IF(LEFT(EDTC11516[[#Headers],[EnterQ4]],6)="EnterQ"," ",
IF((VLOOKUP($B93,INDIRECT("'"&amp;$D$33&amp;"'!$A$9:$AD$120"),MATCH("# of Records Reviewed (denominator):",INDIRECT("'" &amp; $D$33 &amp; "'!$A$9:$AD$9"),0),FALSE))="","N/A",
IF(VLOOKUP($B93,INDIRECT("'" &amp; $D$33 &amp; "'!$A$9:$AD$120"),MATCH("# of Records Reviewed (denominator):",INDIRECT("'" &amp; $D$33 &amp; "'!$A$9:$AD$9"),0),FALSE)="0","0 cases",
(VLOOKUP($B93,INDIRECT("'" &amp; $D$33 &amp; "'!$A$9:$AD$120"),MATCH("3. Medications Administered in ED",INDIRECT("'" &amp; $D$33 &amp; "'!$A$9:$AD$9"),0),FALSE)/VLOOKUP($B93,INDIRECT("'" &amp; $D$33 &amp; "'!$A$9:$AD$120"),MATCH("# of Records Reviewed (denominator):",INDIRECT("'" &amp; $D$33 &amp; "'!$A$9:$AD$9"),0),FALSE))))))</f>
        <v xml:space="preserve"> </v>
      </c>
      <c r="H93" s="53" t="str">
        <f ca="1">IF($B93=0," ",IF(LEFT(EDTC11516[[#Headers],[EnterQ5]],6)="EnterQ"," ",
IF((VLOOKUP($B93,INDIRECT("'"&amp;$D$33&amp;"'!$A$9:$AD$120"),MATCH("# of Records Reviewed (denominator):",INDIRECT("'" &amp; $D$33 &amp; "'!$A$9:$AD$9"),0),FALSE))="","N/A",
IF(VLOOKUP($B93,INDIRECT("'" &amp; $D$33 &amp; "'!$A$9:$AD$120"),MATCH("# of Records Reviewed (denominator):",INDIRECT("'" &amp; $D$33 &amp; "'!$A$9:$AD$9"),0),FALSE)="0","0 cases",
(VLOOKUP($B93,INDIRECT("'" &amp; $D$33 &amp; "'!$A$9:$AD$120"),MATCH("3. Medications Administered in ED",INDIRECT("'" &amp; $D$33 &amp; "'!$A$9:$AD$9"),0),FALSE)/VLOOKUP($B93,INDIRECT("'" &amp; $D$33 &amp; "'!$A$9:$AD$120"),MATCH("# of Records Reviewed (denominator):",INDIRECT("'" &amp; $D$33 &amp; "'!$A$9:$AD$9"),0),FALSE))))))</f>
        <v xml:space="preserve"> </v>
      </c>
      <c r="I93" s="53" t="str">
        <f ca="1">IF($B93=0," ",IF(LEFT(EDTC11516[[#Headers],[EnterQ6]],6)="EnterQ"," ",
IF((VLOOKUP($B93,INDIRECT("'"&amp;$D$33&amp;"'!$A$9:$AD$120"),MATCH("# of Records Reviewed (denominator):",INDIRECT("'" &amp; $D$33 &amp; "'!$A$9:$AD$9"),0),FALSE))="","N/A",
IF(VLOOKUP($B93,INDIRECT("'" &amp; $D$33 &amp; "'!$A$9:$AD$120"),MATCH("# of Records Reviewed (denominator):",INDIRECT("'" &amp; $D$33 &amp; "'!$A$9:$AD$9"),0),FALSE)="0","0 cases",
(VLOOKUP($B93,INDIRECT("'" &amp; $D$33 &amp; "'!$A$9:$AD$120"),MATCH("3. Medications Administered in ED",INDIRECT("'" &amp; $D$33 &amp; "'!$A$9:$AD$9"),0),FALSE)/VLOOKUP($B93,INDIRECT("'" &amp; $D$33 &amp; "'!$A$9:$AD$120"),MATCH("# of Records Reviewed (denominator):",INDIRECT("'" &amp; $D$33 &amp; "'!$A$9:$AD$9"),0),FALSE))))))</f>
        <v xml:space="preserve"> </v>
      </c>
      <c r="J93" s="53" t="str">
        <f ca="1">IF($B93=0," ",IF(LEFT(EDTC11516[[#Headers],[EnterQ7]],6)="EnterQ"," ",
IF((VLOOKUP($B93,INDIRECT("'"&amp;$D$33&amp;"'!$A$9:$AD$120"),MATCH("# of Records Reviewed (denominator):",INDIRECT("'" &amp; $D$33 &amp; "'!$A$9:$AD$9"),0),FALSE))="","N/A",
IF(VLOOKUP($B93,INDIRECT("'" &amp; $D$33 &amp; "'!$A$9:$AD$120"),MATCH("# of Records Reviewed (denominator):",INDIRECT("'" &amp; $D$33 &amp; "'!$A$9:$AD$9"),0),FALSE)="0","0 cases",
(VLOOKUP($B93,INDIRECT("'" &amp; $D$33 &amp; "'!$A$9:$AD$120"),MATCH("3. Medications Administered in ED",INDIRECT("'" &amp; $D$33 &amp; "'!$A$9:$AD$9"),0),FALSE)/VLOOKUP($B93,INDIRECT("'" &amp; $D$33 &amp; "'!$A$9:$AD$120"),MATCH("# of Records Reviewed (denominator):",INDIRECT("'" &amp; $D$33 &amp; "'!$A$9:$AD$9"),0),FALSE))))))</f>
        <v xml:space="preserve"> </v>
      </c>
      <c r="K93" s="53" t="str">
        <f ca="1">IF($B93=0," ",IF(LEFT(EDTC11516[[#Headers],[EnterQ8]],6)="EnterQ"," ",
IF((VLOOKUP($B93,INDIRECT("'"&amp;$D$33&amp;"'!$A$9:$AD$120"),MATCH("# of Records Reviewed (denominator):",INDIRECT("'" &amp; $D$33 &amp; "'!$A$9:$AD$9"),0),FALSE))="","N/A",
IF(VLOOKUP($B93,INDIRECT("'" &amp; $D$33 &amp; "'!$A$9:$AD$120"),MATCH("# of Records Reviewed (denominator):",INDIRECT("'" &amp; $D$33 &amp; "'!$A$9:$AD$9"),0),FALSE)="0","0 cases",
(VLOOKUP($B93,INDIRECT("'" &amp; $D$33 &amp; "'!$A$9:$AD$120"),MATCH("3. Medications Administered in ED",INDIRECT("'" &amp; $D$33 &amp; "'!$A$9:$AD$9"),0),FALSE)/VLOOKUP($B93,INDIRECT("'" &amp; $D$33 &amp; "'!$A$9:$AD$120"),MATCH("# of Records Reviewed (denominator):",INDIRECT("'" &amp; $D$33 &amp; "'!$A$9:$AD$9"),0),FALSE))))))</f>
        <v xml:space="preserve"> </v>
      </c>
    </row>
    <row r="94" spans="2:11" x14ac:dyDescent="0.25">
      <c r="B94" s="52">
        <f>IF('Update Master Hospital List'!D61=0,0,'Update Master Hospital List'!D61)</f>
        <v>0</v>
      </c>
      <c r="C94" s="52">
        <f>IF('Update Master Hospital List'!E61=0,0,'Update Master Hospital List'!E61)</f>
        <v>0</v>
      </c>
      <c r="D94" s="53" t="str">
        <f ca="1">IF($B94=0," ",IF(LEFT(EDTC11516[[#Headers],[EnterQ1]],6)="EnterQ"," ",
IF((VLOOKUP($B94,INDIRECT("'"&amp;$D$33&amp;"'!$A$9:$AD$120"),MATCH("# of Records Reviewed (denominator):",INDIRECT("'" &amp; $D$33 &amp; "'!$A$9:$AD$9"),0),FALSE))="","N/A",
IF(VLOOKUP($B94,INDIRECT("'" &amp; $D$33 &amp; "'!$A$9:$AD$120"),MATCH("# of Records Reviewed (denominator):",INDIRECT("'" &amp; $D$33 &amp; "'!$A$9:$AD$9"),0),FALSE)="0","0 cases",
(VLOOKUP($B94,INDIRECT("'" &amp; $D$33 &amp; "'!$A$9:$AD$120"),MATCH("3. Medications Administered in ED",INDIRECT("'" &amp; $D$33 &amp; "'!$A$9:$AD$9"),0),FALSE)/VLOOKUP($B94,INDIRECT("'" &amp; $D$33 &amp; "'!$A$9:$AD$120"),MATCH("# of Records Reviewed (denominator):",INDIRECT("'" &amp; $D$33 &amp; "'!$A$9:$AD$9"),0),FALSE))))))</f>
        <v xml:space="preserve"> </v>
      </c>
      <c r="E94" s="53" t="str">
        <f ca="1">IF($B94=0," ",IF(LEFT(EDTC11516[[#Headers],[EnterQ2]],6)="EnterQ"," ",
IF((VLOOKUP($B94,INDIRECT("'"&amp;$D$33&amp;"'!$A$9:$AD$120"),MATCH("# of Records Reviewed (denominator):",INDIRECT("'" &amp; $D$33 &amp; "'!$A$9:$AD$9"),0),FALSE))="","N/A",
IF(VLOOKUP($B94,INDIRECT("'" &amp; $D$33 &amp; "'!$A$9:$AD$120"),MATCH("# of Records Reviewed (denominator):",INDIRECT("'" &amp; $D$33 &amp; "'!$A$9:$AD$9"),0),FALSE)="0","0 cases",
(VLOOKUP($B94,INDIRECT("'" &amp; $D$33 &amp; "'!$A$9:$AD$120"),MATCH("3. Medications Administered in ED",INDIRECT("'" &amp; $D$33 &amp; "'!$A$9:$AD$9"),0),FALSE)/VLOOKUP($B94,INDIRECT("'" &amp; $D$33 &amp; "'!$A$9:$AD$120"),MATCH("# of Records Reviewed (denominator):",INDIRECT("'" &amp; $D$33 &amp; "'!$A$9:$AD$9"),0),FALSE))))))</f>
        <v xml:space="preserve"> </v>
      </c>
      <c r="F94" s="53" t="str">
        <f ca="1">IF($B94=0," ",IF(LEFT(EDTC11516[[#Headers],[EnterQ3]],6)="EnterQ"," ",
IF((VLOOKUP($B94,INDIRECT("'"&amp;$D$33&amp;"'!$A$9:$AD$120"),MATCH("# of Records Reviewed (denominator):",INDIRECT("'" &amp; $D$33 &amp; "'!$A$9:$AD$9"),0),FALSE))="","N/A",
IF(VLOOKUP($B94,INDIRECT("'" &amp; $D$33 &amp; "'!$A$9:$AD$120"),MATCH("# of Records Reviewed (denominator):",INDIRECT("'" &amp; $D$33 &amp; "'!$A$9:$AD$9"),0),FALSE)="0","0 cases",
(VLOOKUP($B94,INDIRECT("'" &amp; $D$33 &amp; "'!$A$9:$AD$120"),MATCH("3. Medications Administered in ED",INDIRECT("'" &amp; $D$33 &amp; "'!$A$9:$AD$9"),0),FALSE)/VLOOKUP($B94,INDIRECT("'" &amp; $D$33 &amp; "'!$A$9:$AD$120"),MATCH("# of Records Reviewed (denominator):",INDIRECT("'" &amp; $D$33 &amp; "'!$A$9:$AD$9"),0),FALSE))))))</f>
        <v xml:space="preserve"> </v>
      </c>
      <c r="G94" s="53" t="str">
        <f ca="1">IF($B94=0," ",IF(LEFT(EDTC11516[[#Headers],[EnterQ4]],6)="EnterQ"," ",
IF((VLOOKUP($B94,INDIRECT("'"&amp;$D$33&amp;"'!$A$9:$AD$120"),MATCH("# of Records Reviewed (denominator):",INDIRECT("'" &amp; $D$33 &amp; "'!$A$9:$AD$9"),0),FALSE))="","N/A",
IF(VLOOKUP($B94,INDIRECT("'" &amp; $D$33 &amp; "'!$A$9:$AD$120"),MATCH("# of Records Reviewed (denominator):",INDIRECT("'" &amp; $D$33 &amp; "'!$A$9:$AD$9"),0),FALSE)="0","0 cases",
(VLOOKUP($B94,INDIRECT("'" &amp; $D$33 &amp; "'!$A$9:$AD$120"),MATCH("3. Medications Administered in ED",INDIRECT("'" &amp; $D$33 &amp; "'!$A$9:$AD$9"),0),FALSE)/VLOOKUP($B94,INDIRECT("'" &amp; $D$33 &amp; "'!$A$9:$AD$120"),MATCH("# of Records Reviewed (denominator):",INDIRECT("'" &amp; $D$33 &amp; "'!$A$9:$AD$9"),0),FALSE))))))</f>
        <v xml:space="preserve"> </v>
      </c>
      <c r="H94" s="53" t="str">
        <f ca="1">IF($B94=0," ",IF(LEFT(EDTC11516[[#Headers],[EnterQ5]],6)="EnterQ"," ",
IF((VLOOKUP($B94,INDIRECT("'"&amp;$D$33&amp;"'!$A$9:$AD$120"),MATCH("# of Records Reviewed (denominator):",INDIRECT("'" &amp; $D$33 &amp; "'!$A$9:$AD$9"),0),FALSE))="","N/A",
IF(VLOOKUP($B94,INDIRECT("'" &amp; $D$33 &amp; "'!$A$9:$AD$120"),MATCH("# of Records Reviewed (denominator):",INDIRECT("'" &amp; $D$33 &amp; "'!$A$9:$AD$9"),0),FALSE)="0","0 cases",
(VLOOKUP($B94,INDIRECT("'" &amp; $D$33 &amp; "'!$A$9:$AD$120"),MATCH("3. Medications Administered in ED",INDIRECT("'" &amp; $D$33 &amp; "'!$A$9:$AD$9"),0),FALSE)/VLOOKUP($B94,INDIRECT("'" &amp; $D$33 &amp; "'!$A$9:$AD$120"),MATCH("# of Records Reviewed (denominator):",INDIRECT("'" &amp; $D$33 &amp; "'!$A$9:$AD$9"),0),FALSE))))))</f>
        <v xml:space="preserve"> </v>
      </c>
      <c r="I94" s="53" t="str">
        <f ca="1">IF($B94=0," ",IF(LEFT(EDTC11516[[#Headers],[EnterQ6]],6)="EnterQ"," ",
IF((VLOOKUP($B94,INDIRECT("'"&amp;$D$33&amp;"'!$A$9:$AD$120"),MATCH("# of Records Reviewed (denominator):",INDIRECT("'" &amp; $D$33 &amp; "'!$A$9:$AD$9"),0),FALSE))="","N/A",
IF(VLOOKUP($B94,INDIRECT("'" &amp; $D$33 &amp; "'!$A$9:$AD$120"),MATCH("# of Records Reviewed (denominator):",INDIRECT("'" &amp; $D$33 &amp; "'!$A$9:$AD$9"),0),FALSE)="0","0 cases",
(VLOOKUP($B94,INDIRECT("'" &amp; $D$33 &amp; "'!$A$9:$AD$120"),MATCH("3. Medications Administered in ED",INDIRECT("'" &amp; $D$33 &amp; "'!$A$9:$AD$9"),0),FALSE)/VLOOKUP($B94,INDIRECT("'" &amp; $D$33 &amp; "'!$A$9:$AD$120"),MATCH("# of Records Reviewed (denominator):",INDIRECT("'" &amp; $D$33 &amp; "'!$A$9:$AD$9"),0),FALSE))))))</f>
        <v xml:space="preserve"> </v>
      </c>
      <c r="J94" s="53" t="str">
        <f ca="1">IF($B94=0," ",IF(LEFT(EDTC11516[[#Headers],[EnterQ7]],6)="EnterQ"," ",
IF((VLOOKUP($B94,INDIRECT("'"&amp;$D$33&amp;"'!$A$9:$AD$120"),MATCH("# of Records Reviewed (denominator):",INDIRECT("'" &amp; $D$33 &amp; "'!$A$9:$AD$9"),0),FALSE))="","N/A",
IF(VLOOKUP($B94,INDIRECT("'" &amp; $D$33 &amp; "'!$A$9:$AD$120"),MATCH("# of Records Reviewed (denominator):",INDIRECT("'" &amp; $D$33 &amp; "'!$A$9:$AD$9"),0),FALSE)="0","0 cases",
(VLOOKUP($B94,INDIRECT("'" &amp; $D$33 &amp; "'!$A$9:$AD$120"),MATCH("3. Medications Administered in ED",INDIRECT("'" &amp; $D$33 &amp; "'!$A$9:$AD$9"),0),FALSE)/VLOOKUP($B94,INDIRECT("'" &amp; $D$33 &amp; "'!$A$9:$AD$120"),MATCH("# of Records Reviewed (denominator):",INDIRECT("'" &amp; $D$33 &amp; "'!$A$9:$AD$9"),0),FALSE))))))</f>
        <v xml:space="preserve"> </v>
      </c>
      <c r="K94" s="53" t="str">
        <f ca="1">IF($B94=0," ",IF(LEFT(EDTC11516[[#Headers],[EnterQ8]],6)="EnterQ"," ",
IF((VLOOKUP($B94,INDIRECT("'"&amp;$D$33&amp;"'!$A$9:$AD$120"),MATCH("# of Records Reviewed (denominator):",INDIRECT("'" &amp; $D$33 &amp; "'!$A$9:$AD$9"),0),FALSE))="","N/A",
IF(VLOOKUP($B94,INDIRECT("'" &amp; $D$33 &amp; "'!$A$9:$AD$120"),MATCH("# of Records Reviewed (denominator):",INDIRECT("'" &amp; $D$33 &amp; "'!$A$9:$AD$9"),0),FALSE)="0","0 cases",
(VLOOKUP($B94,INDIRECT("'" &amp; $D$33 &amp; "'!$A$9:$AD$120"),MATCH("3. Medications Administered in ED",INDIRECT("'" &amp; $D$33 &amp; "'!$A$9:$AD$9"),0),FALSE)/VLOOKUP($B94,INDIRECT("'" &amp; $D$33 &amp; "'!$A$9:$AD$120"),MATCH("# of Records Reviewed (denominator):",INDIRECT("'" &amp; $D$33 &amp; "'!$A$9:$AD$9"),0),FALSE))))))</f>
        <v xml:space="preserve"> </v>
      </c>
    </row>
    <row r="95" spans="2:11" x14ac:dyDescent="0.25">
      <c r="B95" s="52">
        <f>IF('Update Master Hospital List'!D62=0,0,'Update Master Hospital List'!D62)</f>
        <v>0</v>
      </c>
      <c r="C95" s="52">
        <f>IF('Update Master Hospital List'!E62=0,0,'Update Master Hospital List'!E62)</f>
        <v>0</v>
      </c>
      <c r="D95" s="53" t="str">
        <f ca="1">IF($B95=0," ",IF(LEFT(EDTC11516[[#Headers],[EnterQ1]],6)="EnterQ"," ",
IF((VLOOKUP($B95,INDIRECT("'"&amp;$D$33&amp;"'!$A$9:$AD$120"),MATCH("# of Records Reviewed (denominator):",INDIRECT("'" &amp; $D$33 &amp; "'!$A$9:$AD$9"),0),FALSE))="","N/A",
IF(VLOOKUP($B95,INDIRECT("'" &amp; $D$33 &amp; "'!$A$9:$AD$120"),MATCH("# of Records Reviewed (denominator):",INDIRECT("'" &amp; $D$33 &amp; "'!$A$9:$AD$9"),0),FALSE)="0","0 cases",
(VLOOKUP($B95,INDIRECT("'" &amp; $D$33 &amp; "'!$A$9:$AD$120"),MATCH("3. Medications Administered in ED",INDIRECT("'" &amp; $D$33 &amp; "'!$A$9:$AD$9"),0),FALSE)/VLOOKUP($B95,INDIRECT("'" &amp; $D$33 &amp; "'!$A$9:$AD$120"),MATCH("# of Records Reviewed (denominator):",INDIRECT("'" &amp; $D$33 &amp; "'!$A$9:$AD$9"),0),FALSE))))))</f>
        <v xml:space="preserve"> </v>
      </c>
      <c r="E95" s="53" t="str">
        <f ca="1">IF($B95=0," ",IF(LEFT(EDTC11516[[#Headers],[EnterQ2]],6)="EnterQ"," ",
IF((VLOOKUP($B95,INDIRECT("'"&amp;$D$33&amp;"'!$A$9:$AD$120"),MATCH("# of Records Reviewed (denominator):",INDIRECT("'" &amp; $D$33 &amp; "'!$A$9:$AD$9"),0),FALSE))="","N/A",
IF(VLOOKUP($B95,INDIRECT("'" &amp; $D$33 &amp; "'!$A$9:$AD$120"),MATCH("# of Records Reviewed (denominator):",INDIRECT("'" &amp; $D$33 &amp; "'!$A$9:$AD$9"),0),FALSE)="0","0 cases",
(VLOOKUP($B95,INDIRECT("'" &amp; $D$33 &amp; "'!$A$9:$AD$120"),MATCH("3. Medications Administered in ED",INDIRECT("'" &amp; $D$33 &amp; "'!$A$9:$AD$9"),0),FALSE)/VLOOKUP($B95,INDIRECT("'" &amp; $D$33 &amp; "'!$A$9:$AD$120"),MATCH("# of Records Reviewed (denominator):",INDIRECT("'" &amp; $D$33 &amp; "'!$A$9:$AD$9"),0),FALSE))))))</f>
        <v xml:space="preserve"> </v>
      </c>
      <c r="F95" s="53" t="str">
        <f ca="1">IF($B95=0," ",IF(LEFT(EDTC11516[[#Headers],[EnterQ3]],6)="EnterQ"," ",
IF((VLOOKUP($B95,INDIRECT("'"&amp;$D$33&amp;"'!$A$9:$AD$120"),MATCH("# of Records Reviewed (denominator):",INDIRECT("'" &amp; $D$33 &amp; "'!$A$9:$AD$9"),0),FALSE))="","N/A",
IF(VLOOKUP($B95,INDIRECT("'" &amp; $D$33 &amp; "'!$A$9:$AD$120"),MATCH("# of Records Reviewed (denominator):",INDIRECT("'" &amp; $D$33 &amp; "'!$A$9:$AD$9"),0),FALSE)="0","0 cases",
(VLOOKUP($B95,INDIRECT("'" &amp; $D$33 &amp; "'!$A$9:$AD$120"),MATCH("3. Medications Administered in ED",INDIRECT("'" &amp; $D$33 &amp; "'!$A$9:$AD$9"),0),FALSE)/VLOOKUP($B95,INDIRECT("'" &amp; $D$33 &amp; "'!$A$9:$AD$120"),MATCH("# of Records Reviewed (denominator):",INDIRECT("'" &amp; $D$33 &amp; "'!$A$9:$AD$9"),0),FALSE))))))</f>
        <v xml:space="preserve"> </v>
      </c>
      <c r="G95" s="53" t="str">
        <f ca="1">IF($B95=0," ",IF(LEFT(EDTC11516[[#Headers],[EnterQ4]],6)="EnterQ"," ",
IF((VLOOKUP($B95,INDIRECT("'"&amp;$D$33&amp;"'!$A$9:$AD$120"),MATCH("# of Records Reviewed (denominator):",INDIRECT("'" &amp; $D$33 &amp; "'!$A$9:$AD$9"),0),FALSE))="","N/A",
IF(VLOOKUP($B95,INDIRECT("'" &amp; $D$33 &amp; "'!$A$9:$AD$120"),MATCH("# of Records Reviewed (denominator):",INDIRECT("'" &amp; $D$33 &amp; "'!$A$9:$AD$9"),0),FALSE)="0","0 cases",
(VLOOKUP($B95,INDIRECT("'" &amp; $D$33 &amp; "'!$A$9:$AD$120"),MATCH("3. Medications Administered in ED",INDIRECT("'" &amp; $D$33 &amp; "'!$A$9:$AD$9"),0),FALSE)/VLOOKUP($B95,INDIRECT("'" &amp; $D$33 &amp; "'!$A$9:$AD$120"),MATCH("# of Records Reviewed (denominator):",INDIRECT("'" &amp; $D$33 &amp; "'!$A$9:$AD$9"),0),FALSE))))))</f>
        <v xml:space="preserve"> </v>
      </c>
      <c r="H95" s="53" t="str">
        <f ca="1">IF($B95=0," ",IF(LEFT(EDTC11516[[#Headers],[EnterQ5]],6)="EnterQ"," ",
IF((VLOOKUP($B95,INDIRECT("'"&amp;$D$33&amp;"'!$A$9:$AD$120"),MATCH("# of Records Reviewed (denominator):",INDIRECT("'" &amp; $D$33 &amp; "'!$A$9:$AD$9"),0),FALSE))="","N/A",
IF(VLOOKUP($B95,INDIRECT("'" &amp; $D$33 &amp; "'!$A$9:$AD$120"),MATCH("# of Records Reviewed (denominator):",INDIRECT("'" &amp; $D$33 &amp; "'!$A$9:$AD$9"),0),FALSE)="0","0 cases",
(VLOOKUP($B95,INDIRECT("'" &amp; $D$33 &amp; "'!$A$9:$AD$120"),MATCH("3. Medications Administered in ED",INDIRECT("'" &amp; $D$33 &amp; "'!$A$9:$AD$9"),0),FALSE)/VLOOKUP($B95,INDIRECT("'" &amp; $D$33 &amp; "'!$A$9:$AD$120"),MATCH("# of Records Reviewed (denominator):",INDIRECT("'" &amp; $D$33 &amp; "'!$A$9:$AD$9"),0),FALSE))))))</f>
        <v xml:space="preserve"> </v>
      </c>
      <c r="I95" s="53" t="str">
        <f ca="1">IF($B95=0," ",IF(LEFT(EDTC11516[[#Headers],[EnterQ6]],6)="EnterQ"," ",
IF((VLOOKUP($B95,INDIRECT("'"&amp;$D$33&amp;"'!$A$9:$AD$120"),MATCH("# of Records Reviewed (denominator):",INDIRECT("'" &amp; $D$33 &amp; "'!$A$9:$AD$9"),0),FALSE))="","N/A",
IF(VLOOKUP($B95,INDIRECT("'" &amp; $D$33 &amp; "'!$A$9:$AD$120"),MATCH("# of Records Reviewed (denominator):",INDIRECT("'" &amp; $D$33 &amp; "'!$A$9:$AD$9"),0),FALSE)="0","0 cases",
(VLOOKUP($B95,INDIRECT("'" &amp; $D$33 &amp; "'!$A$9:$AD$120"),MATCH("3. Medications Administered in ED",INDIRECT("'" &amp; $D$33 &amp; "'!$A$9:$AD$9"),0),FALSE)/VLOOKUP($B95,INDIRECT("'" &amp; $D$33 &amp; "'!$A$9:$AD$120"),MATCH("# of Records Reviewed (denominator):",INDIRECT("'" &amp; $D$33 &amp; "'!$A$9:$AD$9"),0),FALSE))))))</f>
        <v xml:space="preserve"> </v>
      </c>
      <c r="J95" s="53" t="str">
        <f ca="1">IF($B95=0," ",IF(LEFT(EDTC11516[[#Headers],[EnterQ7]],6)="EnterQ"," ",
IF((VLOOKUP($B95,INDIRECT("'"&amp;$D$33&amp;"'!$A$9:$AD$120"),MATCH("# of Records Reviewed (denominator):",INDIRECT("'" &amp; $D$33 &amp; "'!$A$9:$AD$9"),0),FALSE))="","N/A",
IF(VLOOKUP($B95,INDIRECT("'" &amp; $D$33 &amp; "'!$A$9:$AD$120"),MATCH("# of Records Reviewed (denominator):",INDIRECT("'" &amp; $D$33 &amp; "'!$A$9:$AD$9"),0),FALSE)="0","0 cases",
(VLOOKUP($B95,INDIRECT("'" &amp; $D$33 &amp; "'!$A$9:$AD$120"),MATCH("3. Medications Administered in ED",INDIRECT("'" &amp; $D$33 &amp; "'!$A$9:$AD$9"),0),FALSE)/VLOOKUP($B95,INDIRECT("'" &amp; $D$33 &amp; "'!$A$9:$AD$120"),MATCH("# of Records Reviewed (denominator):",INDIRECT("'" &amp; $D$33 &amp; "'!$A$9:$AD$9"),0),FALSE))))))</f>
        <v xml:space="preserve"> </v>
      </c>
      <c r="K95" s="53" t="str">
        <f ca="1">IF($B95=0," ",IF(LEFT(EDTC11516[[#Headers],[EnterQ8]],6)="EnterQ"," ",
IF((VLOOKUP($B95,INDIRECT("'"&amp;$D$33&amp;"'!$A$9:$AD$120"),MATCH("# of Records Reviewed (denominator):",INDIRECT("'" &amp; $D$33 &amp; "'!$A$9:$AD$9"),0),FALSE))="","N/A",
IF(VLOOKUP($B95,INDIRECT("'" &amp; $D$33 &amp; "'!$A$9:$AD$120"),MATCH("# of Records Reviewed (denominator):",INDIRECT("'" &amp; $D$33 &amp; "'!$A$9:$AD$9"),0),FALSE)="0","0 cases",
(VLOOKUP($B95,INDIRECT("'" &amp; $D$33 &amp; "'!$A$9:$AD$120"),MATCH("3. Medications Administered in ED",INDIRECT("'" &amp; $D$33 &amp; "'!$A$9:$AD$9"),0),FALSE)/VLOOKUP($B95,INDIRECT("'" &amp; $D$33 &amp; "'!$A$9:$AD$120"),MATCH("# of Records Reviewed (denominator):",INDIRECT("'" &amp; $D$33 &amp; "'!$A$9:$AD$9"),0),FALSE))))))</f>
        <v xml:space="preserve"> </v>
      </c>
    </row>
    <row r="96" spans="2:11" x14ac:dyDescent="0.25">
      <c r="B96" s="52">
        <f>IF('Update Master Hospital List'!D63=0,0,'Update Master Hospital List'!D63)</f>
        <v>0</v>
      </c>
      <c r="C96" s="52">
        <f>IF('Update Master Hospital List'!E63=0,0,'Update Master Hospital List'!E63)</f>
        <v>0</v>
      </c>
      <c r="D96" s="53" t="str">
        <f ca="1">IF($B96=0," ",IF(LEFT(EDTC11516[[#Headers],[EnterQ1]],6)="EnterQ"," ",
IF((VLOOKUP($B96,INDIRECT("'"&amp;$D$33&amp;"'!$A$9:$AD$120"),MATCH("# of Records Reviewed (denominator):",INDIRECT("'" &amp; $D$33 &amp; "'!$A$9:$AD$9"),0),FALSE))="","N/A",
IF(VLOOKUP($B96,INDIRECT("'" &amp; $D$33 &amp; "'!$A$9:$AD$120"),MATCH("# of Records Reviewed (denominator):",INDIRECT("'" &amp; $D$33 &amp; "'!$A$9:$AD$9"),0),FALSE)="0","0 cases",
(VLOOKUP($B96,INDIRECT("'" &amp; $D$33 &amp; "'!$A$9:$AD$120"),MATCH("3. Medications Administered in ED",INDIRECT("'" &amp; $D$33 &amp; "'!$A$9:$AD$9"),0),FALSE)/VLOOKUP($B96,INDIRECT("'" &amp; $D$33 &amp; "'!$A$9:$AD$120"),MATCH("# of Records Reviewed (denominator):",INDIRECT("'" &amp; $D$33 &amp; "'!$A$9:$AD$9"),0),FALSE))))))</f>
        <v xml:space="preserve"> </v>
      </c>
      <c r="E96" s="53" t="str">
        <f ca="1">IF($B96=0," ",IF(LEFT(EDTC11516[[#Headers],[EnterQ2]],6)="EnterQ"," ",
IF((VLOOKUP($B96,INDIRECT("'"&amp;$D$33&amp;"'!$A$9:$AD$120"),MATCH("# of Records Reviewed (denominator):",INDIRECT("'" &amp; $D$33 &amp; "'!$A$9:$AD$9"),0),FALSE))="","N/A",
IF(VLOOKUP($B96,INDIRECT("'" &amp; $D$33 &amp; "'!$A$9:$AD$120"),MATCH("# of Records Reviewed (denominator):",INDIRECT("'" &amp; $D$33 &amp; "'!$A$9:$AD$9"),0),FALSE)="0","0 cases",
(VLOOKUP($B96,INDIRECT("'" &amp; $D$33 &amp; "'!$A$9:$AD$120"),MATCH("3. Medications Administered in ED",INDIRECT("'" &amp; $D$33 &amp; "'!$A$9:$AD$9"),0),FALSE)/VLOOKUP($B96,INDIRECT("'" &amp; $D$33 &amp; "'!$A$9:$AD$120"),MATCH("# of Records Reviewed (denominator):",INDIRECT("'" &amp; $D$33 &amp; "'!$A$9:$AD$9"),0),FALSE))))))</f>
        <v xml:space="preserve"> </v>
      </c>
      <c r="F96" s="53" t="str">
        <f ca="1">IF($B96=0," ",IF(LEFT(EDTC11516[[#Headers],[EnterQ3]],6)="EnterQ"," ",
IF((VLOOKUP($B96,INDIRECT("'"&amp;$D$33&amp;"'!$A$9:$AD$120"),MATCH("# of Records Reviewed (denominator):",INDIRECT("'" &amp; $D$33 &amp; "'!$A$9:$AD$9"),0),FALSE))="","N/A",
IF(VLOOKUP($B96,INDIRECT("'" &amp; $D$33 &amp; "'!$A$9:$AD$120"),MATCH("# of Records Reviewed (denominator):",INDIRECT("'" &amp; $D$33 &amp; "'!$A$9:$AD$9"),0),FALSE)="0","0 cases",
(VLOOKUP($B96,INDIRECT("'" &amp; $D$33 &amp; "'!$A$9:$AD$120"),MATCH("3. Medications Administered in ED",INDIRECT("'" &amp; $D$33 &amp; "'!$A$9:$AD$9"),0),FALSE)/VLOOKUP($B96,INDIRECT("'" &amp; $D$33 &amp; "'!$A$9:$AD$120"),MATCH("# of Records Reviewed (denominator):",INDIRECT("'" &amp; $D$33 &amp; "'!$A$9:$AD$9"),0),FALSE))))))</f>
        <v xml:space="preserve"> </v>
      </c>
      <c r="G96" s="53" t="str">
        <f ca="1">IF($B96=0," ",IF(LEFT(EDTC11516[[#Headers],[EnterQ4]],6)="EnterQ"," ",
IF((VLOOKUP($B96,INDIRECT("'"&amp;$D$33&amp;"'!$A$9:$AD$120"),MATCH("# of Records Reviewed (denominator):",INDIRECT("'" &amp; $D$33 &amp; "'!$A$9:$AD$9"),0),FALSE))="","N/A",
IF(VLOOKUP($B96,INDIRECT("'" &amp; $D$33 &amp; "'!$A$9:$AD$120"),MATCH("# of Records Reviewed (denominator):",INDIRECT("'" &amp; $D$33 &amp; "'!$A$9:$AD$9"),0),FALSE)="0","0 cases",
(VLOOKUP($B96,INDIRECT("'" &amp; $D$33 &amp; "'!$A$9:$AD$120"),MATCH("3. Medications Administered in ED",INDIRECT("'" &amp; $D$33 &amp; "'!$A$9:$AD$9"),0),FALSE)/VLOOKUP($B96,INDIRECT("'" &amp; $D$33 &amp; "'!$A$9:$AD$120"),MATCH("# of Records Reviewed (denominator):",INDIRECT("'" &amp; $D$33 &amp; "'!$A$9:$AD$9"),0),FALSE))))))</f>
        <v xml:space="preserve"> </v>
      </c>
      <c r="H96" s="53" t="str">
        <f ca="1">IF($B96=0," ",IF(LEFT(EDTC11516[[#Headers],[EnterQ5]],6)="EnterQ"," ",
IF((VLOOKUP($B96,INDIRECT("'"&amp;$D$33&amp;"'!$A$9:$AD$120"),MATCH("# of Records Reviewed (denominator):",INDIRECT("'" &amp; $D$33 &amp; "'!$A$9:$AD$9"),0),FALSE))="","N/A",
IF(VLOOKUP($B96,INDIRECT("'" &amp; $D$33 &amp; "'!$A$9:$AD$120"),MATCH("# of Records Reviewed (denominator):",INDIRECT("'" &amp; $D$33 &amp; "'!$A$9:$AD$9"),0),FALSE)="0","0 cases",
(VLOOKUP($B96,INDIRECT("'" &amp; $D$33 &amp; "'!$A$9:$AD$120"),MATCH("3. Medications Administered in ED",INDIRECT("'" &amp; $D$33 &amp; "'!$A$9:$AD$9"),0),FALSE)/VLOOKUP($B96,INDIRECT("'" &amp; $D$33 &amp; "'!$A$9:$AD$120"),MATCH("# of Records Reviewed (denominator):",INDIRECT("'" &amp; $D$33 &amp; "'!$A$9:$AD$9"),0),FALSE))))))</f>
        <v xml:space="preserve"> </v>
      </c>
      <c r="I96" s="53" t="str">
        <f ca="1">IF($B96=0," ",IF(LEFT(EDTC11516[[#Headers],[EnterQ6]],6)="EnterQ"," ",
IF((VLOOKUP($B96,INDIRECT("'"&amp;$D$33&amp;"'!$A$9:$AD$120"),MATCH("# of Records Reviewed (denominator):",INDIRECT("'" &amp; $D$33 &amp; "'!$A$9:$AD$9"),0),FALSE))="","N/A",
IF(VLOOKUP($B96,INDIRECT("'" &amp; $D$33 &amp; "'!$A$9:$AD$120"),MATCH("# of Records Reviewed (denominator):",INDIRECT("'" &amp; $D$33 &amp; "'!$A$9:$AD$9"),0),FALSE)="0","0 cases",
(VLOOKUP($B96,INDIRECT("'" &amp; $D$33 &amp; "'!$A$9:$AD$120"),MATCH("3. Medications Administered in ED",INDIRECT("'" &amp; $D$33 &amp; "'!$A$9:$AD$9"),0),FALSE)/VLOOKUP($B96,INDIRECT("'" &amp; $D$33 &amp; "'!$A$9:$AD$120"),MATCH("# of Records Reviewed (denominator):",INDIRECT("'" &amp; $D$33 &amp; "'!$A$9:$AD$9"),0),FALSE))))))</f>
        <v xml:space="preserve"> </v>
      </c>
      <c r="J96" s="53" t="str">
        <f ca="1">IF($B96=0," ",IF(LEFT(EDTC11516[[#Headers],[EnterQ7]],6)="EnterQ"," ",
IF((VLOOKUP($B96,INDIRECT("'"&amp;$D$33&amp;"'!$A$9:$AD$120"),MATCH("# of Records Reviewed (denominator):",INDIRECT("'" &amp; $D$33 &amp; "'!$A$9:$AD$9"),0),FALSE))="","N/A",
IF(VLOOKUP($B96,INDIRECT("'" &amp; $D$33 &amp; "'!$A$9:$AD$120"),MATCH("# of Records Reviewed (denominator):",INDIRECT("'" &amp; $D$33 &amp; "'!$A$9:$AD$9"),0),FALSE)="0","0 cases",
(VLOOKUP($B96,INDIRECT("'" &amp; $D$33 &amp; "'!$A$9:$AD$120"),MATCH("3. Medications Administered in ED",INDIRECT("'" &amp; $D$33 &amp; "'!$A$9:$AD$9"),0),FALSE)/VLOOKUP($B96,INDIRECT("'" &amp; $D$33 &amp; "'!$A$9:$AD$120"),MATCH("# of Records Reviewed (denominator):",INDIRECT("'" &amp; $D$33 &amp; "'!$A$9:$AD$9"),0),FALSE))))))</f>
        <v xml:space="preserve"> </v>
      </c>
      <c r="K96" s="53" t="str">
        <f ca="1">IF($B96=0," ",IF(LEFT(EDTC11516[[#Headers],[EnterQ8]],6)="EnterQ"," ",
IF((VLOOKUP($B96,INDIRECT("'"&amp;$D$33&amp;"'!$A$9:$AD$120"),MATCH("# of Records Reviewed (denominator):",INDIRECT("'" &amp; $D$33 &amp; "'!$A$9:$AD$9"),0),FALSE))="","N/A",
IF(VLOOKUP($B96,INDIRECT("'" &amp; $D$33 &amp; "'!$A$9:$AD$120"),MATCH("# of Records Reviewed (denominator):",INDIRECT("'" &amp; $D$33 &amp; "'!$A$9:$AD$9"),0),FALSE)="0","0 cases",
(VLOOKUP($B96,INDIRECT("'" &amp; $D$33 &amp; "'!$A$9:$AD$120"),MATCH("3. Medications Administered in ED",INDIRECT("'" &amp; $D$33 &amp; "'!$A$9:$AD$9"),0),FALSE)/VLOOKUP($B96,INDIRECT("'" &amp; $D$33 &amp; "'!$A$9:$AD$120"),MATCH("# of Records Reviewed (denominator):",INDIRECT("'" &amp; $D$33 &amp; "'!$A$9:$AD$9"),0),FALSE))))))</f>
        <v xml:space="preserve"> </v>
      </c>
    </row>
    <row r="97" spans="2:11" x14ac:dyDescent="0.25">
      <c r="B97" s="52">
        <f>IF('Update Master Hospital List'!D64=0,0,'Update Master Hospital List'!D64)</f>
        <v>0</v>
      </c>
      <c r="C97" s="52">
        <f>IF('Update Master Hospital List'!E64=0,0,'Update Master Hospital List'!E64)</f>
        <v>0</v>
      </c>
      <c r="D97" s="53" t="str">
        <f ca="1">IF($B97=0," ",IF(LEFT(EDTC11516[[#Headers],[EnterQ1]],6)="EnterQ"," ",
IF((VLOOKUP($B97,INDIRECT("'"&amp;$D$33&amp;"'!$A$9:$AD$120"),MATCH("# of Records Reviewed (denominator):",INDIRECT("'" &amp; $D$33 &amp; "'!$A$9:$AD$9"),0),FALSE))="","N/A",
IF(VLOOKUP($B97,INDIRECT("'" &amp; $D$33 &amp; "'!$A$9:$AD$120"),MATCH("# of Records Reviewed (denominator):",INDIRECT("'" &amp; $D$33 &amp; "'!$A$9:$AD$9"),0),FALSE)="0","0 cases",
(VLOOKUP($B97,INDIRECT("'" &amp; $D$33 &amp; "'!$A$9:$AD$120"),MATCH("3. Medications Administered in ED",INDIRECT("'" &amp; $D$33 &amp; "'!$A$9:$AD$9"),0),FALSE)/VLOOKUP($B97,INDIRECT("'" &amp; $D$33 &amp; "'!$A$9:$AD$120"),MATCH("# of Records Reviewed (denominator):",INDIRECT("'" &amp; $D$33 &amp; "'!$A$9:$AD$9"),0),FALSE))))))</f>
        <v xml:space="preserve"> </v>
      </c>
      <c r="E97" s="53" t="str">
        <f ca="1">IF($B97=0," ",IF(LEFT(EDTC11516[[#Headers],[EnterQ2]],6)="EnterQ"," ",
IF((VLOOKUP($B97,INDIRECT("'"&amp;$D$33&amp;"'!$A$9:$AD$120"),MATCH("# of Records Reviewed (denominator):",INDIRECT("'" &amp; $D$33 &amp; "'!$A$9:$AD$9"),0),FALSE))="","N/A",
IF(VLOOKUP($B97,INDIRECT("'" &amp; $D$33 &amp; "'!$A$9:$AD$120"),MATCH("# of Records Reviewed (denominator):",INDIRECT("'" &amp; $D$33 &amp; "'!$A$9:$AD$9"),0),FALSE)="0","0 cases",
(VLOOKUP($B97,INDIRECT("'" &amp; $D$33 &amp; "'!$A$9:$AD$120"),MATCH("3. Medications Administered in ED",INDIRECT("'" &amp; $D$33 &amp; "'!$A$9:$AD$9"),0),FALSE)/VLOOKUP($B97,INDIRECT("'" &amp; $D$33 &amp; "'!$A$9:$AD$120"),MATCH("# of Records Reviewed (denominator):",INDIRECT("'" &amp; $D$33 &amp; "'!$A$9:$AD$9"),0),FALSE))))))</f>
        <v xml:space="preserve"> </v>
      </c>
      <c r="F97" s="53" t="str">
        <f ca="1">IF($B97=0," ",IF(LEFT(EDTC11516[[#Headers],[EnterQ3]],6)="EnterQ"," ",
IF((VLOOKUP($B97,INDIRECT("'"&amp;$D$33&amp;"'!$A$9:$AD$120"),MATCH("# of Records Reviewed (denominator):",INDIRECT("'" &amp; $D$33 &amp; "'!$A$9:$AD$9"),0),FALSE))="","N/A",
IF(VLOOKUP($B97,INDIRECT("'" &amp; $D$33 &amp; "'!$A$9:$AD$120"),MATCH("# of Records Reviewed (denominator):",INDIRECT("'" &amp; $D$33 &amp; "'!$A$9:$AD$9"),0),FALSE)="0","0 cases",
(VLOOKUP($B97,INDIRECT("'" &amp; $D$33 &amp; "'!$A$9:$AD$120"),MATCH("3. Medications Administered in ED",INDIRECT("'" &amp; $D$33 &amp; "'!$A$9:$AD$9"),0),FALSE)/VLOOKUP($B97,INDIRECT("'" &amp; $D$33 &amp; "'!$A$9:$AD$120"),MATCH("# of Records Reviewed (denominator):",INDIRECT("'" &amp; $D$33 &amp; "'!$A$9:$AD$9"),0),FALSE))))))</f>
        <v xml:space="preserve"> </v>
      </c>
      <c r="G97" s="53" t="str">
        <f ca="1">IF($B97=0," ",IF(LEFT(EDTC11516[[#Headers],[EnterQ4]],6)="EnterQ"," ",
IF((VLOOKUP($B97,INDIRECT("'"&amp;$D$33&amp;"'!$A$9:$AD$120"),MATCH("# of Records Reviewed (denominator):",INDIRECT("'" &amp; $D$33 &amp; "'!$A$9:$AD$9"),0),FALSE))="","N/A",
IF(VLOOKUP($B97,INDIRECT("'" &amp; $D$33 &amp; "'!$A$9:$AD$120"),MATCH("# of Records Reviewed (denominator):",INDIRECT("'" &amp; $D$33 &amp; "'!$A$9:$AD$9"),0),FALSE)="0","0 cases",
(VLOOKUP($B97,INDIRECT("'" &amp; $D$33 &amp; "'!$A$9:$AD$120"),MATCH("3. Medications Administered in ED",INDIRECT("'" &amp; $D$33 &amp; "'!$A$9:$AD$9"),0),FALSE)/VLOOKUP($B97,INDIRECT("'" &amp; $D$33 &amp; "'!$A$9:$AD$120"),MATCH("# of Records Reviewed (denominator):",INDIRECT("'" &amp; $D$33 &amp; "'!$A$9:$AD$9"),0),FALSE))))))</f>
        <v xml:space="preserve"> </v>
      </c>
      <c r="H97" s="53" t="str">
        <f ca="1">IF($B97=0," ",IF(LEFT(EDTC11516[[#Headers],[EnterQ5]],6)="EnterQ"," ",
IF((VLOOKUP($B97,INDIRECT("'"&amp;$D$33&amp;"'!$A$9:$AD$120"),MATCH("# of Records Reviewed (denominator):",INDIRECT("'" &amp; $D$33 &amp; "'!$A$9:$AD$9"),0),FALSE))="","N/A",
IF(VLOOKUP($B97,INDIRECT("'" &amp; $D$33 &amp; "'!$A$9:$AD$120"),MATCH("# of Records Reviewed (denominator):",INDIRECT("'" &amp; $D$33 &amp; "'!$A$9:$AD$9"),0),FALSE)="0","0 cases",
(VLOOKUP($B97,INDIRECT("'" &amp; $D$33 &amp; "'!$A$9:$AD$120"),MATCH("3. Medications Administered in ED",INDIRECT("'" &amp; $D$33 &amp; "'!$A$9:$AD$9"),0),FALSE)/VLOOKUP($B97,INDIRECT("'" &amp; $D$33 &amp; "'!$A$9:$AD$120"),MATCH("# of Records Reviewed (denominator):",INDIRECT("'" &amp; $D$33 &amp; "'!$A$9:$AD$9"),0),FALSE))))))</f>
        <v xml:space="preserve"> </v>
      </c>
      <c r="I97" s="53" t="str">
        <f ca="1">IF($B97=0," ",IF(LEFT(EDTC11516[[#Headers],[EnterQ6]],6)="EnterQ"," ",
IF((VLOOKUP($B97,INDIRECT("'"&amp;$D$33&amp;"'!$A$9:$AD$120"),MATCH("# of Records Reviewed (denominator):",INDIRECT("'" &amp; $D$33 &amp; "'!$A$9:$AD$9"),0),FALSE))="","N/A",
IF(VLOOKUP($B97,INDIRECT("'" &amp; $D$33 &amp; "'!$A$9:$AD$120"),MATCH("# of Records Reviewed (denominator):",INDIRECT("'" &amp; $D$33 &amp; "'!$A$9:$AD$9"),0),FALSE)="0","0 cases",
(VLOOKUP($B97,INDIRECT("'" &amp; $D$33 &amp; "'!$A$9:$AD$120"),MATCH("3. Medications Administered in ED",INDIRECT("'" &amp; $D$33 &amp; "'!$A$9:$AD$9"),0),FALSE)/VLOOKUP($B97,INDIRECT("'" &amp; $D$33 &amp; "'!$A$9:$AD$120"),MATCH("# of Records Reviewed (denominator):",INDIRECT("'" &amp; $D$33 &amp; "'!$A$9:$AD$9"),0),FALSE))))))</f>
        <v xml:space="preserve"> </v>
      </c>
      <c r="J97" s="53" t="str">
        <f ca="1">IF($B97=0," ",IF(LEFT(EDTC11516[[#Headers],[EnterQ7]],6)="EnterQ"," ",
IF((VLOOKUP($B97,INDIRECT("'"&amp;$D$33&amp;"'!$A$9:$AD$120"),MATCH("# of Records Reviewed (denominator):",INDIRECT("'" &amp; $D$33 &amp; "'!$A$9:$AD$9"),0),FALSE))="","N/A",
IF(VLOOKUP($B97,INDIRECT("'" &amp; $D$33 &amp; "'!$A$9:$AD$120"),MATCH("# of Records Reviewed (denominator):",INDIRECT("'" &amp; $D$33 &amp; "'!$A$9:$AD$9"),0),FALSE)="0","0 cases",
(VLOOKUP($B97,INDIRECT("'" &amp; $D$33 &amp; "'!$A$9:$AD$120"),MATCH("3. Medications Administered in ED",INDIRECT("'" &amp; $D$33 &amp; "'!$A$9:$AD$9"),0),FALSE)/VLOOKUP($B97,INDIRECT("'" &amp; $D$33 &amp; "'!$A$9:$AD$120"),MATCH("# of Records Reviewed (denominator):",INDIRECT("'" &amp; $D$33 &amp; "'!$A$9:$AD$9"),0),FALSE))))))</f>
        <v xml:space="preserve"> </v>
      </c>
      <c r="K97" s="53" t="str">
        <f ca="1">IF($B97=0," ",IF(LEFT(EDTC11516[[#Headers],[EnterQ8]],6)="EnterQ"," ",
IF((VLOOKUP($B97,INDIRECT("'"&amp;$D$33&amp;"'!$A$9:$AD$120"),MATCH("# of Records Reviewed (denominator):",INDIRECT("'" &amp; $D$33 &amp; "'!$A$9:$AD$9"),0),FALSE))="","N/A",
IF(VLOOKUP($B97,INDIRECT("'" &amp; $D$33 &amp; "'!$A$9:$AD$120"),MATCH("# of Records Reviewed (denominator):",INDIRECT("'" &amp; $D$33 &amp; "'!$A$9:$AD$9"),0),FALSE)="0","0 cases",
(VLOOKUP($B97,INDIRECT("'" &amp; $D$33 &amp; "'!$A$9:$AD$120"),MATCH("3. Medications Administered in ED",INDIRECT("'" &amp; $D$33 &amp; "'!$A$9:$AD$9"),0),FALSE)/VLOOKUP($B97,INDIRECT("'" &amp; $D$33 &amp; "'!$A$9:$AD$120"),MATCH("# of Records Reviewed (denominator):",INDIRECT("'" &amp; $D$33 &amp; "'!$A$9:$AD$9"),0),FALSE))))))</f>
        <v xml:space="preserve"> </v>
      </c>
    </row>
    <row r="98" spans="2:11" x14ac:dyDescent="0.25">
      <c r="B98" s="52">
        <f>IF('Update Master Hospital List'!D65=0,0,'Update Master Hospital List'!D65)</f>
        <v>0</v>
      </c>
      <c r="C98" s="52">
        <f>IF('Update Master Hospital List'!E65=0,0,'Update Master Hospital List'!E65)</f>
        <v>0</v>
      </c>
      <c r="D98" s="53" t="str">
        <f ca="1">IF($B98=0," ",IF(LEFT(EDTC11516[[#Headers],[EnterQ1]],6)="EnterQ"," ",
IF((VLOOKUP($B98,INDIRECT("'"&amp;$D$33&amp;"'!$A$9:$AD$120"),MATCH("# of Records Reviewed (denominator):",INDIRECT("'" &amp; $D$33 &amp; "'!$A$9:$AD$9"),0),FALSE))="","N/A",
IF(VLOOKUP($B98,INDIRECT("'" &amp; $D$33 &amp; "'!$A$9:$AD$120"),MATCH("# of Records Reviewed (denominator):",INDIRECT("'" &amp; $D$33 &amp; "'!$A$9:$AD$9"),0),FALSE)="0","0 cases",
(VLOOKUP($B98,INDIRECT("'" &amp; $D$33 &amp; "'!$A$9:$AD$120"),MATCH("3. Medications Administered in ED",INDIRECT("'" &amp; $D$33 &amp; "'!$A$9:$AD$9"),0),FALSE)/VLOOKUP($B98,INDIRECT("'" &amp; $D$33 &amp; "'!$A$9:$AD$120"),MATCH("# of Records Reviewed (denominator):",INDIRECT("'" &amp; $D$33 &amp; "'!$A$9:$AD$9"),0),FALSE))))))</f>
        <v xml:space="preserve"> </v>
      </c>
      <c r="E98" s="53" t="str">
        <f ca="1">IF($B98=0," ",IF(LEFT(EDTC11516[[#Headers],[EnterQ2]],6)="EnterQ"," ",
IF((VLOOKUP($B98,INDIRECT("'"&amp;$D$33&amp;"'!$A$9:$AD$120"),MATCH("# of Records Reviewed (denominator):",INDIRECT("'" &amp; $D$33 &amp; "'!$A$9:$AD$9"),0),FALSE))="","N/A",
IF(VLOOKUP($B98,INDIRECT("'" &amp; $D$33 &amp; "'!$A$9:$AD$120"),MATCH("# of Records Reviewed (denominator):",INDIRECT("'" &amp; $D$33 &amp; "'!$A$9:$AD$9"),0),FALSE)="0","0 cases",
(VLOOKUP($B98,INDIRECT("'" &amp; $D$33 &amp; "'!$A$9:$AD$120"),MATCH("3. Medications Administered in ED",INDIRECT("'" &amp; $D$33 &amp; "'!$A$9:$AD$9"),0),FALSE)/VLOOKUP($B98,INDIRECT("'" &amp; $D$33 &amp; "'!$A$9:$AD$120"),MATCH("# of Records Reviewed (denominator):",INDIRECT("'" &amp; $D$33 &amp; "'!$A$9:$AD$9"),0),FALSE))))))</f>
        <v xml:space="preserve"> </v>
      </c>
      <c r="F98" s="53" t="str">
        <f ca="1">IF($B98=0," ",IF(LEFT(EDTC11516[[#Headers],[EnterQ3]],6)="EnterQ"," ",
IF((VLOOKUP($B98,INDIRECT("'"&amp;$D$33&amp;"'!$A$9:$AD$120"),MATCH("# of Records Reviewed (denominator):",INDIRECT("'" &amp; $D$33 &amp; "'!$A$9:$AD$9"),0),FALSE))="","N/A",
IF(VLOOKUP($B98,INDIRECT("'" &amp; $D$33 &amp; "'!$A$9:$AD$120"),MATCH("# of Records Reviewed (denominator):",INDIRECT("'" &amp; $D$33 &amp; "'!$A$9:$AD$9"),0),FALSE)="0","0 cases",
(VLOOKUP($B98,INDIRECT("'" &amp; $D$33 &amp; "'!$A$9:$AD$120"),MATCH("3. Medications Administered in ED",INDIRECT("'" &amp; $D$33 &amp; "'!$A$9:$AD$9"),0),FALSE)/VLOOKUP($B98,INDIRECT("'" &amp; $D$33 &amp; "'!$A$9:$AD$120"),MATCH("# of Records Reviewed (denominator):",INDIRECT("'" &amp; $D$33 &amp; "'!$A$9:$AD$9"),0),FALSE))))))</f>
        <v xml:space="preserve"> </v>
      </c>
      <c r="G98" s="53" t="str">
        <f ca="1">IF($B98=0," ",IF(LEFT(EDTC11516[[#Headers],[EnterQ4]],6)="EnterQ"," ",
IF((VLOOKUP($B98,INDIRECT("'"&amp;$D$33&amp;"'!$A$9:$AD$120"),MATCH("# of Records Reviewed (denominator):",INDIRECT("'" &amp; $D$33 &amp; "'!$A$9:$AD$9"),0),FALSE))="","N/A",
IF(VLOOKUP($B98,INDIRECT("'" &amp; $D$33 &amp; "'!$A$9:$AD$120"),MATCH("# of Records Reviewed (denominator):",INDIRECT("'" &amp; $D$33 &amp; "'!$A$9:$AD$9"),0),FALSE)="0","0 cases",
(VLOOKUP($B98,INDIRECT("'" &amp; $D$33 &amp; "'!$A$9:$AD$120"),MATCH("3. Medications Administered in ED",INDIRECT("'" &amp; $D$33 &amp; "'!$A$9:$AD$9"),0),FALSE)/VLOOKUP($B98,INDIRECT("'" &amp; $D$33 &amp; "'!$A$9:$AD$120"),MATCH("# of Records Reviewed (denominator):",INDIRECT("'" &amp; $D$33 &amp; "'!$A$9:$AD$9"),0),FALSE))))))</f>
        <v xml:space="preserve"> </v>
      </c>
      <c r="H98" s="53" t="str">
        <f ca="1">IF($B98=0," ",IF(LEFT(EDTC11516[[#Headers],[EnterQ5]],6)="EnterQ"," ",
IF((VLOOKUP($B98,INDIRECT("'"&amp;$D$33&amp;"'!$A$9:$AD$120"),MATCH("# of Records Reviewed (denominator):",INDIRECT("'" &amp; $D$33 &amp; "'!$A$9:$AD$9"),0),FALSE))="","N/A",
IF(VLOOKUP($B98,INDIRECT("'" &amp; $D$33 &amp; "'!$A$9:$AD$120"),MATCH("# of Records Reviewed (denominator):",INDIRECT("'" &amp; $D$33 &amp; "'!$A$9:$AD$9"),0),FALSE)="0","0 cases",
(VLOOKUP($B98,INDIRECT("'" &amp; $D$33 &amp; "'!$A$9:$AD$120"),MATCH("3. Medications Administered in ED",INDIRECT("'" &amp; $D$33 &amp; "'!$A$9:$AD$9"),0),FALSE)/VLOOKUP($B98,INDIRECT("'" &amp; $D$33 &amp; "'!$A$9:$AD$120"),MATCH("# of Records Reviewed (denominator):",INDIRECT("'" &amp; $D$33 &amp; "'!$A$9:$AD$9"),0),FALSE))))))</f>
        <v xml:space="preserve"> </v>
      </c>
      <c r="I98" s="53" t="str">
        <f ca="1">IF($B98=0," ",IF(LEFT(EDTC11516[[#Headers],[EnterQ6]],6)="EnterQ"," ",
IF((VLOOKUP($B98,INDIRECT("'"&amp;$D$33&amp;"'!$A$9:$AD$120"),MATCH("# of Records Reviewed (denominator):",INDIRECT("'" &amp; $D$33 &amp; "'!$A$9:$AD$9"),0),FALSE))="","N/A",
IF(VLOOKUP($B98,INDIRECT("'" &amp; $D$33 &amp; "'!$A$9:$AD$120"),MATCH("# of Records Reviewed (denominator):",INDIRECT("'" &amp; $D$33 &amp; "'!$A$9:$AD$9"),0),FALSE)="0","0 cases",
(VLOOKUP($B98,INDIRECT("'" &amp; $D$33 &amp; "'!$A$9:$AD$120"),MATCH("3. Medications Administered in ED",INDIRECT("'" &amp; $D$33 &amp; "'!$A$9:$AD$9"),0),FALSE)/VLOOKUP($B98,INDIRECT("'" &amp; $D$33 &amp; "'!$A$9:$AD$120"),MATCH("# of Records Reviewed (denominator):",INDIRECT("'" &amp; $D$33 &amp; "'!$A$9:$AD$9"),0),FALSE))))))</f>
        <v xml:space="preserve"> </v>
      </c>
      <c r="J98" s="53" t="str">
        <f ca="1">IF($B98=0," ",IF(LEFT(EDTC11516[[#Headers],[EnterQ7]],6)="EnterQ"," ",
IF((VLOOKUP($B98,INDIRECT("'"&amp;$D$33&amp;"'!$A$9:$AD$120"),MATCH("# of Records Reviewed (denominator):",INDIRECT("'" &amp; $D$33 &amp; "'!$A$9:$AD$9"),0),FALSE))="","N/A",
IF(VLOOKUP($B98,INDIRECT("'" &amp; $D$33 &amp; "'!$A$9:$AD$120"),MATCH("# of Records Reviewed (denominator):",INDIRECT("'" &amp; $D$33 &amp; "'!$A$9:$AD$9"),0),FALSE)="0","0 cases",
(VLOOKUP($B98,INDIRECT("'" &amp; $D$33 &amp; "'!$A$9:$AD$120"),MATCH("3. Medications Administered in ED",INDIRECT("'" &amp; $D$33 &amp; "'!$A$9:$AD$9"),0),FALSE)/VLOOKUP($B98,INDIRECT("'" &amp; $D$33 &amp; "'!$A$9:$AD$120"),MATCH("# of Records Reviewed (denominator):",INDIRECT("'" &amp; $D$33 &amp; "'!$A$9:$AD$9"),0),FALSE))))))</f>
        <v xml:space="preserve"> </v>
      </c>
      <c r="K98" s="53" t="str">
        <f ca="1">IF($B98=0," ",IF(LEFT(EDTC11516[[#Headers],[EnterQ8]],6)="EnterQ"," ",
IF((VLOOKUP($B98,INDIRECT("'"&amp;$D$33&amp;"'!$A$9:$AD$120"),MATCH("# of Records Reviewed (denominator):",INDIRECT("'" &amp; $D$33 &amp; "'!$A$9:$AD$9"),0),FALSE))="","N/A",
IF(VLOOKUP($B98,INDIRECT("'" &amp; $D$33 &amp; "'!$A$9:$AD$120"),MATCH("# of Records Reviewed (denominator):",INDIRECT("'" &amp; $D$33 &amp; "'!$A$9:$AD$9"),0),FALSE)="0","0 cases",
(VLOOKUP($B98,INDIRECT("'" &amp; $D$33 &amp; "'!$A$9:$AD$120"),MATCH("3. Medications Administered in ED",INDIRECT("'" &amp; $D$33 &amp; "'!$A$9:$AD$9"),0),FALSE)/VLOOKUP($B98,INDIRECT("'" &amp; $D$33 &amp; "'!$A$9:$AD$120"),MATCH("# of Records Reviewed (denominator):",INDIRECT("'" &amp; $D$33 &amp; "'!$A$9:$AD$9"),0),FALSE))))))</f>
        <v xml:space="preserve"> </v>
      </c>
    </row>
    <row r="99" spans="2:11" x14ac:dyDescent="0.25">
      <c r="B99" s="52">
        <f>IF('Update Master Hospital List'!D66=0,0,'Update Master Hospital List'!D66)</f>
        <v>0</v>
      </c>
      <c r="C99" s="52">
        <f>IF('Update Master Hospital List'!E66=0,0,'Update Master Hospital List'!E66)</f>
        <v>0</v>
      </c>
      <c r="D99" s="53" t="str">
        <f ca="1">IF($B99=0," ",IF(LEFT(EDTC11516[[#Headers],[EnterQ1]],6)="EnterQ"," ",
IF((VLOOKUP($B99,INDIRECT("'"&amp;$D$33&amp;"'!$A$9:$AD$120"),MATCH("# of Records Reviewed (denominator):",INDIRECT("'" &amp; $D$33 &amp; "'!$A$9:$AD$9"),0),FALSE))="","N/A",
IF(VLOOKUP($B99,INDIRECT("'" &amp; $D$33 &amp; "'!$A$9:$AD$120"),MATCH("# of Records Reviewed (denominator):",INDIRECT("'" &amp; $D$33 &amp; "'!$A$9:$AD$9"),0),FALSE)="0","0 cases",
(VLOOKUP($B99,INDIRECT("'" &amp; $D$33 &amp; "'!$A$9:$AD$120"),MATCH("3. Medications Administered in ED",INDIRECT("'" &amp; $D$33 &amp; "'!$A$9:$AD$9"),0),FALSE)/VLOOKUP($B99,INDIRECT("'" &amp; $D$33 &amp; "'!$A$9:$AD$120"),MATCH("# of Records Reviewed (denominator):",INDIRECT("'" &amp; $D$33 &amp; "'!$A$9:$AD$9"),0),FALSE))))))</f>
        <v xml:space="preserve"> </v>
      </c>
      <c r="E99" s="53" t="str">
        <f ca="1">IF($B99=0," ",IF(LEFT(EDTC11516[[#Headers],[EnterQ2]],6)="EnterQ"," ",
IF((VLOOKUP($B99,INDIRECT("'"&amp;$D$33&amp;"'!$A$9:$AD$120"),MATCH("# of Records Reviewed (denominator):",INDIRECT("'" &amp; $D$33 &amp; "'!$A$9:$AD$9"),0),FALSE))="","N/A",
IF(VLOOKUP($B99,INDIRECT("'" &amp; $D$33 &amp; "'!$A$9:$AD$120"),MATCH("# of Records Reviewed (denominator):",INDIRECT("'" &amp; $D$33 &amp; "'!$A$9:$AD$9"),0),FALSE)="0","0 cases",
(VLOOKUP($B99,INDIRECT("'" &amp; $D$33 &amp; "'!$A$9:$AD$120"),MATCH("3. Medications Administered in ED",INDIRECT("'" &amp; $D$33 &amp; "'!$A$9:$AD$9"),0),FALSE)/VLOOKUP($B99,INDIRECT("'" &amp; $D$33 &amp; "'!$A$9:$AD$120"),MATCH("# of Records Reviewed (denominator):",INDIRECT("'" &amp; $D$33 &amp; "'!$A$9:$AD$9"),0),FALSE))))))</f>
        <v xml:space="preserve"> </v>
      </c>
      <c r="F99" s="53" t="str">
        <f ca="1">IF($B99=0," ",IF(LEFT(EDTC11516[[#Headers],[EnterQ3]],6)="EnterQ"," ",
IF((VLOOKUP($B99,INDIRECT("'"&amp;$D$33&amp;"'!$A$9:$AD$120"),MATCH("# of Records Reviewed (denominator):",INDIRECT("'" &amp; $D$33 &amp; "'!$A$9:$AD$9"),0),FALSE))="","N/A",
IF(VLOOKUP($B99,INDIRECT("'" &amp; $D$33 &amp; "'!$A$9:$AD$120"),MATCH("# of Records Reviewed (denominator):",INDIRECT("'" &amp; $D$33 &amp; "'!$A$9:$AD$9"),0),FALSE)="0","0 cases",
(VLOOKUP($B99,INDIRECT("'" &amp; $D$33 &amp; "'!$A$9:$AD$120"),MATCH("3. Medications Administered in ED",INDIRECT("'" &amp; $D$33 &amp; "'!$A$9:$AD$9"),0),FALSE)/VLOOKUP($B99,INDIRECT("'" &amp; $D$33 &amp; "'!$A$9:$AD$120"),MATCH("# of Records Reviewed (denominator):",INDIRECT("'" &amp; $D$33 &amp; "'!$A$9:$AD$9"),0),FALSE))))))</f>
        <v xml:space="preserve"> </v>
      </c>
      <c r="G99" s="53" t="str">
        <f ca="1">IF($B99=0," ",IF(LEFT(EDTC11516[[#Headers],[EnterQ4]],6)="EnterQ"," ",
IF((VLOOKUP($B99,INDIRECT("'"&amp;$D$33&amp;"'!$A$9:$AD$120"),MATCH("# of Records Reviewed (denominator):",INDIRECT("'" &amp; $D$33 &amp; "'!$A$9:$AD$9"),0),FALSE))="","N/A",
IF(VLOOKUP($B99,INDIRECT("'" &amp; $D$33 &amp; "'!$A$9:$AD$120"),MATCH("# of Records Reviewed (denominator):",INDIRECT("'" &amp; $D$33 &amp; "'!$A$9:$AD$9"),0),FALSE)="0","0 cases",
(VLOOKUP($B99,INDIRECT("'" &amp; $D$33 &amp; "'!$A$9:$AD$120"),MATCH("3. Medications Administered in ED",INDIRECT("'" &amp; $D$33 &amp; "'!$A$9:$AD$9"),0),FALSE)/VLOOKUP($B99,INDIRECT("'" &amp; $D$33 &amp; "'!$A$9:$AD$120"),MATCH("# of Records Reviewed (denominator):",INDIRECT("'" &amp; $D$33 &amp; "'!$A$9:$AD$9"),0),FALSE))))))</f>
        <v xml:space="preserve"> </v>
      </c>
      <c r="H99" s="53" t="str">
        <f ca="1">IF($B99=0," ",IF(LEFT(EDTC11516[[#Headers],[EnterQ5]],6)="EnterQ"," ",
IF((VLOOKUP($B99,INDIRECT("'"&amp;$D$33&amp;"'!$A$9:$AD$120"),MATCH("# of Records Reviewed (denominator):",INDIRECT("'" &amp; $D$33 &amp; "'!$A$9:$AD$9"),0),FALSE))="","N/A",
IF(VLOOKUP($B99,INDIRECT("'" &amp; $D$33 &amp; "'!$A$9:$AD$120"),MATCH("# of Records Reviewed (denominator):",INDIRECT("'" &amp; $D$33 &amp; "'!$A$9:$AD$9"),0),FALSE)="0","0 cases",
(VLOOKUP($B99,INDIRECT("'" &amp; $D$33 &amp; "'!$A$9:$AD$120"),MATCH("3. Medications Administered in ED",INDIRECT("'" &amp; $D$33 &amp; "'!$A$9:$AD$9"),0),FALSE)/VLOOKUP($B99,INDIRECT("'" &amp; $D$33 &amp; "'!$A$9:$AD$120"),MATCH("# of Records Reviewed (denominator):",INDIRECT("'" &amp; $D$33 &amp; "'!$A$9:$AD$9"),0),FALSE))))))</f>
        <v xml:space="preserve"> </v>
      </c>
      <c r="I99" s="53" t="str">
        <f ca="1">IF($B99=0," ",IF(LEFT(EDTC11516[[#Headers],[EnterQ6]],6)="EnterQ"," ",
IF((VLOOKUP($B99,INDIRECT("'"&amp;$D$33&amp;"'!$A$9:$AD$120"),MATCH("# of Records Reviewed (denominator):",INDIRECT("'" &amp; $D$33 &amp; "'!$A$9:$AD$9"),0),FALSE))="","N/A",
IF(VLOOKUP($B99,INDIRECT("'" &amp; $D$33 &amp; "'!$A$9:$AD$120"),MATCH("# of Records Reviewed (denominator):",INDIRECT("'" &amp; $D$33 &amp; "'!$A$9:$AD$9"),0),FALSE)="0","0 cases",
(VLOOKUP($B99,INDIRECT("'" &amp; $D$33 &amp; "'!$A$9:$AD$120"),MATCH("3. Medications Administered in ED",INDIRECT("'" &amp; $D$33 &amp; "'!$A$9:$AD$9"),0),FALSE)/VLOOKUP($B99,INDIRECT("'" &amp; $D$33 &amp; "'!$A$9:$AD$120"),MATCH("# of Records Reviewed (denominator):",INDIRECT("'" &amp; $D$33 &amp; "'!$A$9:$AD$9"),0),FALSE))))))</f>
        <v xml:space="preserve"> </v>
      </c>
      <c r="J99" s="53" t="str">
        <f ca="1">IF($B99=0," ",IF(LEFT(EDTC11516[[#Headers],[EnterQ7]],6)="EnterQ"," ",
IF((VLOOKUP($B99,INDIRECT("'"&amp;$D$33&amp;"'!$A$9:$AD$120"),MATCH("# of Records Reviewed (denominator):",INDIRECT("'" &amp; $D$33 &amp; "'!$A$9:$AD$9"),0),FALSE))="","N/A",
IF(VLOOKUP($B99,INDIRECT("'" &amp; $D$33 &amp; "'!$A$9:$AD$120"),MATCH("# of Records Reviewed (denominator):",INDIRECT("'" &amp; $D$33 &amp; "'!$A$9:$AD$9"),0),FALSE)="0","0 cases",
(VLOOKUP($B99,INDIRECT("'" &amp; $D$33 &amp; "'!$A$9:$AD$120"),MATCH("3. Medications Administered in ED",INDIRECT("'" &amp; $D$33 &amp; "'!$A$9:$AD$9"),0),FALSE)/VLOOKUP($B99,INDIRECT("'" &amp; $D$33 &amp; "'!$A$9:$AD$120"),MATCH("# of Records Reviewed (denominator):",INDIRECT("'" &amp; $D$33 &amp; "'!$A$9:$AD$9"),0),FALSE))))))</f>
        <v xml:space="preserve"> </v>
      </c>
      <c r="K99" s="53" t="str">
        <f ca="1">IF($B99=0," ",IF(LEFT(EDTC11516[[#Headers],[EnterQ8]],6)="EnterQ"," ",
IF((VLOOKUP($B99,INDIRECT("'"&amp;$D$33&amp;"'!$A$9:$AD$120"),MATCH("# of Records Reviewed (denominator):",INDIRECT("'" &amp; $D$33 &amp; "'!$A$9:$AD$9"),0),FALSE))="","N/A",
IF(VLOOKUP($B99,INDIRECT("'" &amp; $D$33 &amp; "'!$A$9:$AD$120"),MATCH("# of Records Reviewed (denominator):",INDIRECT("'" &amp; $D$33 &amp; "'!$A$9:$AD$9"),0),FALSE)="0","0 cases",
(VLOOKUP($B99,INDIRECT("'" &amp; $D$33 &amp; "'!$A$9:$AD$120"),MATCH("3. Medications Administered in ED",INDIRECT("'" &amp; $D$33 &amp; "'!$A$9:$AD$9"),0),FALSE)/VLOOKUP($B99,INDIRECT("'" &amp; $D$33 &amp; "'!$A$9:$AD$120"),MATCH("# of Records Reviewed (denominator):",INDIRECT("'" &amp; $D$33 &amp; "'!$A$9:$AD$9"),0),FALSE))))))</f>
        <v xml:space="preserve"> </v>
      </c>
    </row>
    <row r="100" spans="2:11" x14ac:dyDescent="0.25">
      <c r="B100" s="52">
        <f>IF('Update Master Hospital List'!D67=0,0,'Update Master Hospital List'!D67)</f>
        <v>0</v>
      </c>
      <c r="C100" s="52">
        <f>IF('Update Master Hospital List'!E67=0,0,'Update Master Hospital List'!E67)</f>
        <v>0</v>
      </c>
      <c r="D100" s="53" t="str">
        <f ca="1">IF($B100=0," ",IF(LEFT(EDTC11516[[#Headers],[EnterQ1]],6)="EnterQ","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"'!$A$9:$AD$120"),MATCH("3. Medications Administered in ED",INDIRECT("'" &amp; $D$33 &amp; "'!$A$9:$AD$9"),0),FALSE)/VLOOKUP($B100,INDIRECT("'" &amp; $D$33 &amp; "'!$A$9:$AD$120"),MATCH("# of Records Reviewed (denominator):",INDIRECT("'" &amp; $D$33 &amp; "'!$A$9:$AD$9"),0),FALSE))))))</f>
        <v xml:space="preserve"> </v>
      </c>
      <c r="E100" s="53" t="str">
        <f ca="1">IF($B100=0," ",IF(LEFT(EDTC11516[[#Headers],[EnterQ2]],6)="EnterQ","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"'!$A$9:$AD$120"),MATCH("3. Medications Administered in ED",INDIRECT("'" &amp; $D$33 &amp; "'!$A$9:$AD$9"),0),FALSE)/VLOOKUP($B100,INDIRECT("'" &amp; $D$33 &amp; "'!$A$9:$AD$120"),MATCH("# of Records Reviewed (denominator):",INDIRECT("'" &amp; $D$33 &amp; "'!$A$9:$AD$9"),0),FALSE))))))</f>
        <v xml:space="preserve"> </v>
      </c>
      <c r="F100" s="53" t="str">
        <f ca="1">IF($B100=0," ",IF(LEFT(EDTC11516[[#Headers],[EnterQ3]],6)="EnterQ","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"'!$A$9:$AD$120"),MATCH("3. Medications Administered in ED",INDIRECT("'" &amp; $D$33 &amp; "'!$A$9:$AD$9"),0),FALSE)/VLOOKUP($B100,INDIRECT("'" &amp; $D$33 &amp; "'!$A$9:$AD$120"),MATCH("# of Records Reviewed (denominator):",INDIRECT("'" &amp; $D$33 &amp; "'!$A$9:$AD$9"),0),FALSE))))))</f>
        <v xml:space="preserve"> </v>
      </c>
      <c r="G100" s="53" t="str">
        <f ca="1">IF($B100=0," ",IF(LEFT(EDTC11516[[#Headers],[EnterQ4]],6)="EnterQ","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"'!$A$9:$AD$120"),MATCH("3. Medications Administered in ED",INDIRECT("'" &amp; $D$33 &amp; "'!$A$9:$AD$9"),0),FALSE)/VLOOKUP($B100,INDIRECT("'" &amp; $D$33 &amp; "'!$A$9:$AD$120"),MATCH("# of Records Reviewed (denominator):",INDIRECT("'" &amp; $D$33 &amp; "'!$A$9:$AD$9"),0),FALSE))))))</f>
        <v xml:space="preserve"> </v>
      </c>
      <c r="H100" s="53" t="str">
        <f ca="1">IF($B100=0," ",IF(LEFT(EDTC11516[[#Headers],[EnterQ5]],6)="EnterQ","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"'!$A$9:$AD$120"),MATCH("3. Medications Administered in ED",INDIRECT("'" &amp; $D$33 &amp; "'!$A$9:$AD$9"),0),FALSE)/VLOOKUP($B100,INDIRECT("'" &amp; $D$33 &amp; "'!$A$9:$AD$120"),MATCH("# of Records Reviewed (denominator):",INDIRECT("'" &amp; $D$33 &amp; "'!$A$9:$AD$9"),0),FALSE))))))</f>
        <v xml:space="preserve"> </v>
      </c>
      <c r="I100" s="53" t="str">
        <f ca="1">IF($B100=0," ",IF(LEFT(EDTC11516[[#Headers],[EnterQ6]],6)="EnterQ","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"'!$A$9:$AD$120"),MATCH("3. Medications Administered in ED",INDIRECT("'" &amp; $D$33 &amp; "'!$A$9:$AD$9"),0),FALSE)/VLOOKUP($B100,INDIRECT("'" &amp; $D$33 &amp; "'!$A$9:$AD$120"),MATCH("# of Records Reviewed (denominator):",INDIRECT("'" &amp; $D$33 &amp; "'!$A$9:$AD$9"),0),FALSE))))))</f>
        <v xml:space="preserve"> </v>
      </c>
      <c r="J100" s="53" t="str">
        <f ca="1">IF($B100=0," ",IF(LEFT(EDTC11516[[#Headers],[EnterQ7]],6)="EnterQ","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"'!$A$9:$AD$120"),MATCH("3. Medications Administered in ED",INDIRECT("'" &amp; $D$33 &amp; "'!$A$9:$AD$9"),0),FALSE)/VLOOKUP($B100,INDIRECT("'" &amp; $D$33 &amp; "'!$A$9:$AD$120"),MATCH("# of Records Reviewed (denominator):",INDIRECT("'" &amp; $D$33 &amp; "'!$A$9:$AD$9"),0),FALSE))))))</f>
        <v xml:space="preserve"> </v>
      </c>
      <c r="K100" s="53" t="str">
        <f ca="1">IF($B100=0," ",IF(LEFT(EDTC11516[[#Headers],[EnterQ8]],6)="EnterQ","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"'!$A$9:$AD$120"),MATCH("3. Medications Administered in ED",INDIRECT("'" &amp; $D$33 &amp; "'!$A$9:$AD$9"),0),FALSE)/VLOOKUP($B100,INDIRECT("'" &amp; $D$33 &amp; "'!$A$9:$AD$120"),MATCH("# of Records Reviewed (denominator):",INDIRECT("'" &amp; $D$33 &amp; "'!$A$9:$AD$9"),0),FALSE))))))</f>
        <v xml:space="preserve"> </v>
      </c>
    </row>
    <row r="101" spans="2:11" x14ac:dyDescent="0.25">
      <c r="B101" s="52">
        <f>IF('Update Master Hospital List'!D68=0,0,'Update Master Hospital List'!D68)</f>
        <v>0</v>
      </c>
      <c r="C101" s="52">
        <f>IF('Update Master Hospital List'!E68=0,0,'Update Master Hospital List'!E68)</f>
        <v>0</v>
      </c>
      <c r="D101" s="53" t="str">
        <f ca="1">IF($B101=0," ",IF(LEFT(EDTC11516[[#Headers],[EnterQ1]],6)="EnterQ","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"'!$A$9:$AD$120"),MATCH("3. Medications Administered in ED",INDIRECT("'" &amp; $D$33 &amp; "'!$A$9:$AD$9"),0),FALSE)/VLOOKUP($B101,INDIRECT("'" &amp; $D$33 &amp; "'!$A$9:$AD$120"),MATCH("# of Records Reviewed (denominator):",INDIRECT("'" &amp; $D$33 &amp; "'!$A$9:$AD$9"),0),FALSE))))))</f>
        <v xml:space="preserve"> </v>
      </c>
      <c r="E101" s="53" t="str">
        <f ca="1">IF($B101=0," ",IF(LEFT(EDTC11516[[#Headers],[EnterQ2]],6)="EnterQ","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"'!$A$9:$AD$120"),MATCH("3. Medications Administered in ED",INDIRECT("'" &amp; $D$33 &amp; "'!$A$9:$AD$9"),0),FALSE)/VLOOKUP($B101,INDIRECT("'" &amp; $D$33 &amp; "'!$A$9:$AD$120"),MATCH("# of Records Reviewed (denominator):",INDIRECT("'" &amp; $D$33 &amp; "'!$A$9:$AD$9"),0),FALSE))))))</f>
        <v xml:space="preserve"> </v>
      </c>
      <c r="F101" s="53" t="str">
        <f ca="1">IF($B101=0," ",IF(LEFT(EDTC11516[[#Headers],[EnterQ3]],6)="EnterQ","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"'!$A$9:$AD$120"),MATCH("3. Medications Administered in ED",INDIRECT("'" &amp; $D$33 &amp; "'!$A$9:$AD$9"),0),FALSE)/VLOOKUP($B101,INDIRECT("'" &amp; $D$33 &amp; "'!$A$9:$AD$120"),MATCH("# of Records Reviewed (denominator):",INDIRECT("'" &amp; $D$33 &amp; "'!$A$9:$AD$9"),0),FALSE))))))</f>
        <v xml:space="preserve"> </v>
      </c>
      <c r="G101" s="53" t="str">
        <f ca="1">IF($B101=0," ",IF(LEFT(EDTC11516[[#Headers],[EnterQ4]],6)="EnterQ","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"'!$A$9:$AD$120"),MATCH("3. Medications Administered in ED",INDIRECT("'" &amp; $D$33 &amp; "'!$A$9:$AD$9"),0),FALSE)/VLOOKUP($B101,INDIRECT("'" &amp; $D$33 &amp; "'!$A$9:$AD$120"),MATCH("# of Records Reviewed (denominator):",INDIRECT("'" &amp; $D$33 &amp; "'!$A$9:$AD$9"),0),FALSE))))))</f>
        <v xml:space="preserve"> </v>
      </c>
      <c r="H101" s="53" t="str">
        <f ca="1">IF($B101=0," ",IF(LEFT(EDTC11516[[#Headers],[EnterQ5]],6)="EnterQ","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"'!$A$9:$AD$120"),MATCH("3. Medications Administered in ED",INDIRECT("'" &amp; $D$33 &amp; "'!$A$9:$AD$9"),0),FALSE)/VLOOKUP($B101,INDIRECT("'" &amp; $D$33 &amp; "'!$A$9:$AD$120"),MATCH("# of Records Reviewed (denominator):",INDIRECT("'" &amp; $D$33 &amp; "'!$A$9:$AD$9"),0),FALSE))))))</f>
        <v xml:space="preserve"> </v>
      </c>
      <c r="I101" s="53" t="str">
        <f ca="1">IF($B101=0," ",IF(LEFT(EDTC11516[[#Headers],[EnterQ6]],6)="EnterQ","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"'!$A$9:$AD$120"),MATCH("3. Medications Administered in ED",INDIRECT("'" &amp; $D$33 &amp; "'!$A$9:$AD$9"),0),FALSE)/VLOOKUP($B101,INDIRECT("'" &amp; $D$33 &amp; "'!$A$9:$AD$120"),MATCH("# of Records Reviewed (denominator):",INDIRECT("'" &amp; $D$33 &amp; "'!$A$9:$AD$9"),0),FALSE))))))</f>
        <v xml:space="preserve"> </v>
      </c>
      <c r="J101" s="53" t="str">
        <f ca="1">IF($B101=0," ",IF(LEFT(EDTC11516[[#Headers],[EnterQ7]],6)="EnterQ","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"'!$A$9:$AD$120"),MATCH("3. Medications Administered in ED",INDIRECT("'" &amp; $D$33 &amp; "'!$A$9:$AD$9"),0),FALSE)/VLOOKUP($B101,INDIRECT("'" &amp; $D$33 &amp; "'!$A$9:$AD$120"),MATCH("# of Records Reviewed (denominator):",INDIRECT("'" &amp; $D$33 &amp; "'!$A$9:$AD$9"),0),FALSE))))))</f>
        <v xml:space="preserve"> </v>
      </c>
      <c r="K101" s="53" t="str">
        <f ca="1">IF($B101=0," ",IF(LEFT(EDTC11516[[#Headers],[EnterQ8]],6)="EnterQ","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"'!$A$9:$AD$120"),MATCH("3. Medications Administered in ED",INDIRECT("'" &amp; $D$33 &amp; "'!$A$9:$AD$9"),0),FALSE)/VLOOKUP($B101,INDIRECT("'" &amp; $D$33 &amp; "'!$A$9:$AD$120"),MATCH("# of Records Reviewed (denominator):",INDIRECT("'" &amp; $D$33 &amp; "'!$A$9:$AD$9"),0),FALSE))))))</f>
        <v xml:space="preserve"> </v>
      </c>
    </row>
    <row r="102" spans="2:11" x14ac:dyDescent="0.25">
      <c r="B102" s="52">
        <f>IF('Update Master Hospital List'!D69=0,0,'Update Master Hospital List'!D69)</f>
        <v>0</v>
      </c>
      <c r="C102" s="52">
        <f>IF('Update Master Hospital List'!E69=0,0,'Update Master Hospital List'!E69)</f>
        <v>0</v>
      </c>
      <c r="D102" s="53" t="str">
        <f ca="1">IF($B102=0," ",IF(LEFT(EDTC11516[[#Headers],[EnterQ1]],6)="EnterQ","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"'!$A$9:$AD$120"),MATCH("3. Medications Administered in ED",INDIRECT("'" &amp; $D$33 &amp; "'!$A$9:$AD$9"),0),FALSE)/VLOOKUP($B102,INDIRECT("'" &amp; $D$33 &amp; "'!$A$9:$AD$120"),MATCH("# of Records Reviewed (denominator):",INDIRECT("'" &amp; $D$33 &amp; "'!$A$9:$AD$9"),0),FALSE))))))</f>
        <v xml:space="preserve"> </v>
      </c>
      <c r="E102" s="53" t="str">
        <f ca="1">IF($B102=0," ",IF(LEFT(EDTC11516[[#Headers],[EnterQ2]],6)="EnterQ","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"'!$A$9:$AD$120"),MATCH("3. Medications Administered in ED",INDIRECT("'" &amp; $D$33 &amp; "'!$A$9:$AD$9"),0),FALSE)/VLOOKUP($B102,INDIRECT("'" &amp; $D$33 &amp; "'!$A$9:$AD$120"),MATCH("# of Records Reviewed (denominator):",INDIRECT("'" &amp; $D$33 &amp; "'!$A$9:$AD$9"),0),FALSE))))))</f>
        <v xml:space="preserve"> </v>
      </c>
      <c r="F102" s="53" t="str">
        <f ca="1">IF($B102=0," ",IF(LEFT(EDTC11516[[#Headers],[EnterQ3]],6)="EnterQ","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"'!$A$9:$AD$120"),MATCH("3. Medications Administered in ED",INDIRECT("'" &amp; $D$33 &amp; "'!$A$9:$AD$9"),0),FALSE)/VLOOKUP($B102,INDIRECT("'" &amp; $D$33 &amp; "'!$A$9:$AD$120"),MATCH("# of Records Reviewed (denominator):",INDIRECT("'" &amp; $D$33 &amp; "'!$A$9:$AD$9"),0),FALSE))))))</f>
        <v xml:space="preserve"> </v>
      </c>
      <c r="G102" s="53" t="str">
        <f ca="1">IF($B102=0," ",IF(LEFT(EDTC11516[[#Headers],[EnterQ4]],6)="EnterQ","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"'!$A$9:$AD$120"),MATCH("3. Medications Administered in ED",INDIRECT("'" &amp; $D$33 &amp; "'!$A$9:$AD$9"),0),FALSE)/VLOOKUP($B102,INDIRECT("'" &amp; $D$33 &amp; "'!$A$9:$AD$120"),MATCH("# of Records Reviewed (denominator):",INDIRECT("'" &amp; $D$33 &amp; "'!$A$9:$AD$9"),0),FALSE))))))</f>
        <v xml:space="preserve"> </v>
      </c>
      <c r="H102" s="53" t="str">
        <f ca="1">IF($B102=0," ",IF(LEFT(EDTC11516[[#Headers],[EnterQ5]],6)="EnterQ","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"'!$A$9:$AD$120"),MATCH("3. Medications Administered in ED",INDIRECT("'" &amp; $D$33 &amp; "'!$A$9:$AD$9"),0),FALSE)/VLOOKUP($B102,INDIRECT("'" &amp; $D$33 &amp; "'!$A$9:$AD$120"),MATCH("# of Records Reviewed (denominator):",INDIRECT("'" &amp; $D$33 &amp; "'!$A$9:$AD$9"),0),FALSE))))))</f>
        <v xml:space="preserve"> </v>
      </c>
      <c r="I102" s="53" t="str">
        <f ca="1">IF($B102=0," ",IF(LEFT(EDTC11516[[#Headers],[EnterQ6]],6)="EnterQ","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"'!$A$9:$AD$120"),MATCH("3. Medications Administered in ED",INDIRECT("'" &amp; $D$33 &amp; "'!$A$9:$AD$9"),0),FALSE)/VLOOKUP($B102,INDIRECT("'" &amp; $D$33 &amp; "'!$A$9:$AD$120"),MATCH("# of Records Reviewed (denominator):",INDIRECT("'" &amp; $D$33 &amp; "'!$A$9:$AD$9"),0),FALSE))))))</f>
        <v xml:space="preserve"> </v>
      </c>
      <c r="J102" s="53" t="str">
        <f ca="1">IF($B102=0," ",IF(LEFT(EDTC11516[[#Headers],[EnterQ7]],6)="EnterQ","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"'!$A$9:$AD$120"),MATCH("3. Medications Administered in ED",INDIRECT("'" &amp; $D$33 &amp; "'!$A$9:$AD$9"),0),FALSE)/VLOOKUP($B102,INDIRECT("'" &amp; $D$33 &amp; "'!$A$9:$AD$120"),MATCH("# of Records Reviewed (denominator):",INDIRECT("'" &amp; $D$33 &amp; "'!$A$9:$AD$9"),0),FALSE))))))</f>
        <v xml:space="preserve"> </v>
      </c>
      <c r="K102" s="53" t="str">
        <f ca="1">IF($B102=0," ",IF(LEFT(EDTC11516[[#Headers],[EnterQ8]],6)="EnterQ","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"'!$A$9:$AD$120"),MATCH("3. Medications Administered in ED",INDIRECT("'" &amp; $D$33 &amp; "'!$A$9:$AD$9"),0),FALSE)/VLOOKUP($B102,INDIRECT("'" &amp; $D$33 &amp; "'!$A$9:$AD$120"),MATCH("# of Records Reviewed (denominator):",INDIRECT("'" &amp; $D$33 &amp; "'!$A$9:$AD$9"),0),FALSE))))))</f>
        <v xml:space="preserve"> </v>
      </c>
    </row>
    <row r="103" spans="2:11" x14ac:dyDescent="0.25">
      <c r="B103" s="52">
        <f>IF('Update Master Hospital List'!D70=0,0,'Update Master Hospital List'!D70)</f>
        <v>0</v>
      </c>
      <c r="C103" s="52">
        <f>IF('Update Master Hospital List'!E70=0,0,'Update Master Hospital List'!E70)</f>
        <v>0</v>
      </c>
      <c r="D103" s="53" t="str">
        <f ca="1">IF($B103=0," ",IF(LEFT(EDTC11516[[#Headers],[EnterQ1]],6)="EnterQ","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"'!$A$9:$AD$120"),MATCH("3. Medications Administered in ED",INDIRECT("'" &amp; $D$33 &amp; "'!$A$9:$AD$9"),0),FALSE)/VLOOKUP($B103,INDIRECT("'" &amp; $D$33 &amp; "'!$A$9:$AD$120"),MATCH("# of Records Reviewed (denominator):",INDIRECT("'" &amp; $D$33 &amp; "'!$A$9:$AD$9"),0),FALSE))))))</f>
        <v xml:space="preserve"> </v>
      </c>
      <c r="E103" s="53" t="str">
        <f ca="1">IF($B103=0," ",IF(LEFT(EDTC11516[[#Headers],[EnterQ2]],6)="EnterQ","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"'!$A$9:$AD$120"),MATCH("3. Medications Administered in ED",INDIRECT("'" &amp; $D$33 &amp; "'!$A$9:$AD$9"),0),FALSE)/VLOOKUP($B103,INDIRECT("'" &amp; $D$33 &amp; "'!$A$9:$AD$120"),MATCH("# of Records Reviewed (denominator):",INDIRECT("'" &amp; $D$33 &amp; "'!$A$9:$AD$9"),0),FALSE))))))</f>
        <v xml:space="preserve"> </v>
      </c>
      <c r="F103" s="53" t="str">
        <f ca="1">IF($B103=0," ",IF(LEFT(EDTC11516[[#Headers],[EnterQ3]],6)="EnterQ","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"'!$A$9:$AD$120"),MATCH("3. Medications Administered in ED",INDIRECT("'" &amp; $D$33 &amp; "'!$A$9:$AD$9"),0),FALSE)/VLOOKUP($B103,INDIRECT("'" &amp; $D$33 &amp; "'!$A$9:$AD$120"),MATCH("# of Records Reviewed (denominator):",INDIRECT("'" &amp; $D$33 &amp; "'!$A$9:$AD$9"),0),FALSE))))))</f>
        <v xml:space="preserve"> </v>
      </c>
      <c r="G103" s="53" t="str">
        <f ca="1">IF($B103=0," ",IF(LEFT(EDTC11516[[#Headers],[EnterQ4]],6)="EnterQ","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"'!$A$9:$AD$120"),MATCH("3. Medications Administered in ED",INDIRECT("'" &amp; $D$33 &amp; "'!$A$9:$AD$9"),0),FALSE)/VLOOKUP($B103,INDIRECT("'" &amp; $D$33 &amp; "'!$A$9:$AD$120"),MATCH("# of Records Reviewed (denominator):",INDIRECT("'" &amp; $D$33 &amp; "'!$A$9:$AD$9"),0),FALSE))))))</f>
        <v xml:space="preserve"> </v>
      </c>
      <c r="H103" s="53" t="str">
        <f ca="1">IF($B103=0," ",IF(LEFT(EDTC11516[[#Headers],[EnterQ5]],6)="EnterQ","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"'!$A$9:$AD$120"),MATCH("3. Medications Administered in ED",INDIRECT("'" &amp; $D$33 &amp; "'!$A$9:$AD$9"),0),FALSE)/VLOOKUP($B103,INDIRECT("'" &amp; $D$33 &amp; "'!$A$9:$AD$120"),MATCH("# of Records Reviewed (denominator):",INDIRECT("'" &amp; $D$33 &amp; "'!$A$9:$AD$9"),0),FALSE))))))</f>
        <v xml:space="preserve"> </v>
      </c>
      <c r="I103" s="53" t="str">
        <f ca="1">IF($B103=0," ",IF(LEFT(EDTC11516[[#Headers],[EnterQ6]],6)="EnterQ","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"'!$A$9:$AD$120"),MATCH("3. Medications Administered in ED",INDIRECT("'" &amp; $D$33 &amp; "'!$A$9:$AD$9"),0),FALSE)/VLOOKUP($B103,INDIRECT("'" &amp; $D$33 &amp; "'!$A$9:$AD$120"),MATCH("# of Records Reviewed (denominator):",INDIRECT("'" &amp; $D$33 &amp; "'!$A$9:$AD$9"),0),FALSE))))))</f>
        <v xml:space="preserve"> </v>
      </c>
      <c r="J103" s="53" t="str">
        <f ca="1">IF($B103=0," ",IF(LEFT(EDTC11516[[#Headers],[EnterQ7]],6)="EnterQ","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"'!$A$9:$AD$120"),MATCH("3. Medications Administered in ED",INDIRECT("'" &amp; $D$33 &amp; "'!$A$9:$AD$9"),0),FALSE)/VLOOKUP($B103,INDIRECT("'" &amp; $D$33 &amp; "'!$A$9:$AD$120"),MATCH("# of Records Reviewed (denominator):",INDIRECT("'" &amp; $D$33 &amp; "'!$A$9:$AD$9"),0),FALSE))))))</f>
        <v xml:space="preserve"> </v>
      </c>
      <c r="K103" s="53" t="str">
        <f ca="1">IF($B103=0," ",IF(LEFT(EDTC11516[[#Headers],[EnterQ8]],6)="EnterQ","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"'!$A$9:$AD$120"),MATCH("3. Medications Administered in ED",INDIRECT("'" &amp; $D$33 &amp; "'!$A$9:$AD$9"),0),FALSE)/VLOOKUP($B103,INDIRECT("'" &amp; $D$33 &amp; "'!$A$9:$AD$120"),MATCH("# of Records Reviewed (denominator):",INDIRECT("'" &amp; $D$33 &amp; "'!$A$9:$AD$9"),0),FALSE))))))</f>
        <v xml:space="preserve"> </v>
      </c>
    </row>
    <row r="104" spans="2:11" x14ac:dyDescent="0.25">
      <c r="B104" s="52">
        <f>IF('Update Master Hospital List'!D71=0,0,'Update Master Hospital List'!D71)</f>
        <v>0</v>
      </c>
      <c r="C104" s="52">
        <f>IF('Update Master Hospital List'!E71=0,0,'Update Master Hospital List'!E71)</f>
        <v>0</v>
      </c>
      <c r="D104" s="53" t="str">
        <f ca="1">IF($B104=0," ",IF(LEFT(EDTC11516[[#Headers],[EnterQ1]],6)="EnterQ","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"'!$A$9:$AD$120"),MATCH("3. Medications Administered in ED",INDIRECT("'" &amp; $D$33 &amp; "'!$A$9:$AD$9"),0),FALSE)/VLOOKUP($B104,INDIRECT("'" &amp; $D$33 &amp; "'!$A$9:$AD$120"),MATCH("# of Records Reviewed (denominator):",INDIRECT("'" &amp; $D$33 &amp; "'!$A$9:$AD$9"),0),FALSE))))))</f>
        <v xml:space="preserve"> </v>
      </c>
      <c r="E104" s="53" t="str">
        <f ca="1">IF($B104=0," ",IF(LEFT(EDTC11516[[#Headers],[EnterQ2]],6)="EnterQ","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"'!$A$9:$AD$120"),MATCH("3. Medications Administered in ED",INDIRECT("'" &amp; $D$33 &amp; "'!$A$9:$AD$9"),0),FALSE)/VLOOKUP($B104,INDIRECT("'" &amp; $D$33 &amp; "'!$A$9:$AD$120"),MATCH("# of Records Reviewed (denominator):",INDIRECT("'" &amp; $D$33 &amp; "'!$A$9:$AD$9"),0),FALSE))))))</f>
        <v xml:space="preserve"> </v>
      </c>
      <c r="F104" s="53" t="str">
        <f ca="1">IF($B104=0," ",IF(LEFT(EDTC11516[[#Headers],[EnterQ3]],6)="EnterQ","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"'!$A$9:$AD$120"),MATCH("3. Medications Administered in ED",INDIRECT("'" &amp; $D$33 &amp; "'!$A$9:$AD$9"),0),FALSE)/VLOOKUP($B104,INDIRECT("'" &amp; $D$33 &amp; "'!$A$9:$AD$120"),MATCH("# of Records Reviewed (denominator):",INDIRECT("'" &amp; $D$33 &amp; "'!$A$9:$AD$9"),0),FALSE))))))</f>
        <v xml:space="preserve"> </v>
      </c>
      <c r="G104" s="53" t="str">
        <f ca="1">IF($B104=0," ",IF(LEFT(EDTC11516[[#Headers],[EnterQ4]],6)="EnterQ","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"'!$A$9:$AD$120"),MATCH("3. Medications Administered in ED",INDIRECT("'" &amp; $D$33 &amp; "'!$A$9:$AD$9"),0),FALSE)/VLOOKUP($B104,INDIRECT("'" &amp; $D$33 &amp; "'!$A$9:$AD$120"),MATCH("# of Records Reviewed (denominator):",INDIRECT("'" &amp; $D$33 &amp; "'!$A$9:$AD$9"),0),FALSE))))))</f>
        <v xml:space="preserve"> </v>
      </c>
      <c r="H104" s="53" t="str">
        <f ca="1">IF($B104=0," ",IF(LEFT(EDTC11516[[#Headers],[EnterQ5]],6)="EnterQ","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"'!$A$9:$AD$120"),MATCH("3. Medications Administered in ED",INDIRECT("'" &amp; $D$33 &amp; "'!$A$9:$AD$9"),0),FALSE)/VLOOKUP($B104,INDIRECT("'" &amp; $D$33 &amp; "'!$A$9:$AD$120"),MATCH("# of Records Reviewed (denominator):",INDIRECT("'" &amp; $D$33 &amp; "'!$A$9:$AD$9"),0),FALSE))))))</f>
        <v xml:space="preserve"> </v>
      </c>
      <c r="I104" s="53" t="str">
        <f ca="1">IF($B104=0," ",IF(LEFT(EDTC11516[[#Headers],[EnterQ6]],6)="EnterQ","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"'!$A$9:$AD$120"),MATCH("3. Medications Administered in ED",INDIRECT("'" &amp; $D$33 &amp; "'!$A$9:$AD$9"),0),FALSE)/VLOOKUP($B104,INDIRECT("'" &amp; $D$33 &amp; "'!$A$9:$AD$120"),MATCH("# of Records Reviewed (denominator):",INDIRECT("'" &amp; $D$33 &amp; "'!$A$9:$AD$9"),0),FALSE))))))</f>
        <v xml:space="preserve"> </v>
      </c>
      <c r="J104" s="53" t="str">
        <f ca="1">IF($B104=0," ",IF(LEFT(EDTC11516[[#Headers],[EnterQ7]],6)="EnterQ","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"'!$A$9:$AD$120"),MATCH("3. Medications Administered in ED",INDIRECT("'" &amp; $D$33 &amp; "'!$A$9:$AD$9"),0),FALSE)/VLOOKUP($B104,INDIRECT("'" &amp; $D$33 &amp; "'!$A$9:$AD$120"),MATCH("# of Records Reviewed (denominator):",INDIRECT("'" &amp; $D$33 &amp; "'!$A$9:$AD$9"),0),FALSE))))))</f>
        <v xml:space="preserve"> </v>
      </c>
      <c r="K104" s="53" t="str">
        <f ca="1">IF($B104=0," ",IF(LEFT(EDTC11516[[#Headers],[EnterQ8]],6)="EnterQ","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"'!$A$9:$AD$120"),MATCH("3. Medications Administered in ED",INDIRECT("'" &amp; $D$33 &amp; "'!$A$9:$AD$9"),0),FALSE)/VLOOKUP($B104,INDIRECT("'" &amp; $D$33 &amp; "'!$A$9:$AD$120"),MATCH("# of Records Reviewed (denominator):",INDIRECT("'" &amp; $D$33 &amp; "'!$A$9:$AD$9"),0),FALSE))))))</f>
        <v xml:space="preserve"> </v>
      </c>
    </row>
    <row r="105" spans="2:11" x14ac:dyDescent="0.25">
      <c r="B105" s="52">
        <f>IF('Update Master Hospital List'!D72=0,0,'Update Master Hospital List'!D72)</f>
        <v>0</v>
      </c>
      <c r="C105" s="52">
        <f>IF('Update Master Hospital List'!E72=0,0,'Update Master Hospital List'!E72)</f>
        <v>0</v>
      </c>
      <c r="D105" s="53" t="str">
        <f ca="1">IF($B105=0," ",IF(LEFT(EDTC11516[[#Headers],[EnterQ1]],6)="EnterQ","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"'!$A$9:$AD$120"),MATCH("3. Medications Administered in ED",INDIRECT("'" &amp; $D$33 &amp; "'!$A$9:$AD$9"),0),FALSE)/VLOOKUP($B105,INDIRECT("'" &amp; $D$33 &amp; "'!$A$9:$AD$120"),MATCH("# of Records Reviewed (denominator):",INDIRECT("'" &amp; $D$33 &amp; "'!$A$9:$AD$9"),0),FALSE))))))</f>
        <v xml:space="preserve"> </v>
      </c>
      <c r="E105" s="53" t="str">
        <f ca="1">IF($B105=0," ",IF(LEFT(EDTC11516[[#Headers],[EnterQ2]],6)="EnterQ","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"'!$A$9:$AD$120"),MATCH("3. Medications Administered in ED",INDIRECT("'" &amp; $D$33 &amp; "'!$A$9:$AD$9"),0),FALSE)/VLOOKUP($B105,INDIRECT("'" &amp; $D$33 &amp; "'!$A$9:$AD$120"),MATCH("# of Records Reviewed (denominator):",INDIRECT("'" &amp; $D$33 &amp; "'!$A$9:$AD$9"),0),FALSE))))))</f>
        <v xml:space="preserve"> </v>
      </c>
      <c r="F105" s="53" t="str">
        <f ca="1">IF($B105=0," ",IF(LEFT(EDTC11516[[#Headers],[EnterQ3]],6)="EnterQ","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"'!$A$9:$AD$120"),MATCH("3. Medications Administered in ED",INDIRECT("'" &amp; $D$33 &amp; "'!$A$9:$AD$9"),0),FALSE)/VLOOKUP($B105,INDIRECT("'" &amp; $D$33 &amp; "'!$A$9:$AD$120"),MATCH("# of Records Reviewed (denominator):",INDIRECT("'" &amp; $D$33 &amp; "'!$A$9:$AD$9"),0),FALSE))))))</f>
        <v xml:space="preserve"> </v>
      </c>
      <c r="G105" s="53" t="str">
        <f ca="1">IF($B105=0," ",IF(LEFT(EDTC11516[[#Headers],[EnterQ4]],6)="EnterQ","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"'!$A$9:$AD$120"),MATCH("3. Medications Administered in ED",INDIRECT("'" &amp; $D$33 &amp; "'!$A$9:$AD$9"),0),FALSE)/VLOOKUP($B105,INDIRECT("'" &amp; $D$33 &amp; "'!$A$9:$AD$120"),MATCH("# of Records Reviewed (denominator):",INDIRECT("'" &amp; $D$33 &amp; "'!$A$9:$AD$9"),0),FALSE))))))</f>
        <v xml:space="preserve"> </v>
      </c>
      <c r="H105" s="53" t="str">
        <f ca="1">IF($B105=0," ",IF(LEFT(EDTC11516[[#Headers],[EnterQ5]],6)="EnterQ","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"'!$A$9:$AD$120"),MATCH("3. Medications Administered in ED",INDIRECT("'" &amp; $D$33 &amp; "'!$A$9:$AD$9"),0),FALSE)/VLOOKUP($B105,INDIRECT("'" &amp; $D$33 &amp; "'!$A$9:$AD$120"),MATCH("# of Records Reviewed (denominator):",INDIRECT("'" &amp; $D$33 &amp; "'!$A$9:$AD$9"),0),FALSE))))))</f>
        <v xml:space="preserve"> </v>
      </c>
      <c r="I105" s="53" t="str">
        <f ca="1">IF($B105=0," ",IF(LEFT(EDTC11516[[#Headers],[EnterQ6]],6)="EnterQ","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"'!$A$9:$AD$120"),MATCH("3. Medications Administered in ED",INDIRECT("'" &amp; $D$33 &amp; "'!$A$9:$AD$9"),0),FALSE)/VLOOKUP($B105,INDIRECT("'" &amp; $D$33 &amp; "'!$A$9:$AD$120"),MATCH("# of Records Reviewed (denominator):",INDIRECT("'" &amp; $D$33 &amp; "'!$A$9:$AD$9"),0),FALSE))))))</f>
        <v xml:space="preserve"> </v>
      </c>
      <c r="J105" s="53" t="str">
        <f ca="1">IF($B105=0," ",IF(LEFT(EDTC11516[[#Headers],[EnterQ7]],6)="EnterQ","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"'!$A$9:$AD$120"),MATCH("3. Medications Administered in ED",INDIRECT("'" &amp; $D$33 &amp; "'!$A$9:$AD$9"),0),FALSE)/VLOOKUP($B105,INDIRECT("'" &amp; $D$33 &amp; "'!$A$9:$AD$120"),MATCH("# of Records Reviewed (denominator):",INDIRECT("'" &amp; $D$33 &amp; "'!$A$9:$AD$9"),0),FALSE))))))</f>
        <v xml:space="preserve"> </v>
      </c>
      <c r="K105" s="53" t="str">
        <f ca="1">IF($B105=0," ",IF(LEFT(EDTC11516[[#Headers],[EnterQ8]],6)="EnterQ","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"'!$A$9:$AD$120"),MATCH("3. Medications Administered in ED",INDIRECT("'" &amp; $D$33 &amp; "'!$A$9:$AD$9"),0),FALSE)/VLOOKUP($B105,INDIRECT("'" &amp; $D$33 &amp; "'!$A$9:$AD$120"),MATCH("# of Records Reviewed (denominator):",INDIRECT("'" &amp; $D$33 &amp; "'!$A$9:$AD$9"),0),FALSE))))))</f>
        <v xml:space="preserve"> </v>
      </c>
    </row>
    <row r="106" spans="2:11" x14ac:dyDescent="0.25">
      <c r="B106" s="52">
        <f>IF('Update Master Hospital List'!D73=0,0,'Update Master Hospital List'!D73)</f>
        <v>0</v>
      </c>
      <c r="C106" s="52">
        <f>IF('Update Master Hospital List'!E73=0,0,'Update Master Hospital List'!E73)</f>
        <v>0</v>
      </c>
      <c r="D106" s="53" t="str">
        <f ca="1">IF($B106=0," ",IF(LEFT(EDTC11516[[#Headers],[EnterQ1]],6)="EnterQ","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"'!$A$9:$AD$120"),MATCH("3. Medications Administered in ED",INDIRECT("'" &amp; $D$33 &amp; "'!$A$9:$AD$9"),0),FALSE)/VLOOKUP($B106,INDIRECT("'" &amp; $D$33 &amp; "'!$A$9:$AD$120"),MATCH("# of Records Reviewed (denominator):",INDIRECT("'" &amp; $D$33 &amp; "'!$A$9:$AD$9"),0),FALSE))))))</f>
        <v xml:space="preserve"> </v>
      </c>
      <c r="E106" s="53" t="str">
        <f ca="1">IF($B106=0," ",IF(LEFT(EDTC11516[[#Headers],[EnterQ2]],6)="EnterQ","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"'!$A$9:$AD$120"),MATCH("3. Medications Administered in ED",INDIRECT("'" &amp; $D$33 &amp; "'!$A$9:$AD$9"),0),FALSE)/VLOOKUP($B106,INDIRECT("'" &amp; $D$33 &amp; "'!$A$9:$AD$120"),MATCH("# of Records Reviewed (denominator):",INDIRECT("'" &amp; $D$33 &amp; "'!$A$9:$AD$9"),0),FALSE))))))</f>
        <v xml:space="preserve"> </v>
      </c>
      <c r="F106" s="53" t="str">
        <f ca="1">IF($B106=0," ",IF(LEFT(EDTC11516[[#Headers],[EnterQ3]],6)="EnterQ","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"'!$A$9:$AD$120"),MATCH("3. Medications Administered in ED",INDIRECT("'" &amp; $D$33 &amp; "'!$A$9:$AD$9"),0),FALSE)/VLOOKUP($B106,INDIRECT("'" &amp; $D$33 &amp; "'!$A$9:$AD$120"),MATCH("# of Records Reviewed (denominator):",INDIRECT("'" &amp; $D$33 &amp; "'!$A$9:$AD$9"),0),FALSE))))))</f>
        <v xml:space="preserve"> </v>
      </c>
      <c r="G106" s="53" t="str">
        <f ca="1">IF($B106=0," ",IF(LEFT(EDTC11516[[#Headers],[EnterQ4]],6)="EnterQ","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"'!$A$9:$AD$120"),MATCH("3. Medications Administered in ED",INDIRECT("'" &amp; $D$33 &amp; "'!$A$9:$AD$9"),0),FALSE)/VLOOKUP($B106,INDIRECT("'" &amp; $D$33 &amp; "'!$A$9:$AD$120"),MATCH("# of Records Reviewed (denominator):",INDIRECT("'" &amp; $D$33 &amp; "'!$A$9:$AD$9"),0),FALSE))))))</f>
        <v xml:space="preserve"> </v>
      </c>
      <c r="H106" s="53" t="str">
        <f ca="1">IF($B106=0," ",IF(LEFT(EDTC11516[[#Headers],[EnterQ5]],6)="EnterQ","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"'!$A$9:$AD$120"),MATCH("3. Medications Administered in ED",INDIRECT("'" &amp; $D$33 &amp; "'!$A$9:$AD$9"),0),FALSE)/VLOOKUP($B106,INDIRECT("'" &amp; $D$33 &amp; "'!$A$9:$AD$120"),MATCH("# of Records Reviewed (denominator):",INDIRECT("'" &amp; $D$33 &amp; "'!$A$9:$AD$9"),0),FALSE))))))</f>
        <v xml:space="preserve"> </v>
      </c>
      <c r="I106" s="53" t="str">
        <f ca="1">IF($B106=0," ",IF(LEFT(EDTC11516[[#Headers],[EnterQ6]],6)="EnterQ","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"'!$A$9:$AD$120"),MATCH("3. Medications Administered in ED",INDIRECT("'" &amp; $D$33 &amp; "'!$A$9:$AD$9"),0),FALSE)/VLOOKUP($B106,INDIRECT("'" &amp; $D$33 &amp; "'!$A$9:$AD$120"),MATCH("# of Records Reviewed (denominator):",INDIRECT("'" &amp; $D$33 &amp; "'!$A$9:$AD$9"),0),FALSE))))))</f>
        <v xml:space="preserve"> </v>
      </c>
      <c r="J106" s="53" t="str">
        <f ca="1">IF($B106=0," ",IF(LEFT(EDTC11516[[#Headers],[EnterQ7]],6)="EnterQ","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"'!$A$9:$AD$120"),MATCH("3. Medications Administered in ED",INDIRECT("'" &amp; $D$33 &amp; "'!$A$9:$AD$9"),0),FALSE)/VLOOKUP($B106,INDIRECT("'" &amp; $D$33 &amp; "'!$A$9:$AD$120"),MATCH("# of Records Reviewed (denominator):",INDIRECT("'" &amp; $D$33 &amp; "'!$A$9:$AD$9"),0),FALSE))))))</f>
        <v xml:space="preserve"> </v>
      </c>
      <c r="K106" s="53" t="str">
        <f ca="1">IF($B106=0," ",IF(LEFT(EDTC11516[[#Headers],[EnterQ8]],6)="EnterQ","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"'!$A$9:$AD$120"),MATCH("3. Medications Administered in ED",INDIRECT("'" &amp; $D$33 &amp; "'!$A$9:$AD$9"),0),FALSE)/VLOOKUP($B106,INDIRECT("'" &amp; $D$33 &amp; "'!$A$9:$AD$120"),MATCH("# of Records Reviewed (denominator):",INDIRECT("'" &amp; $D$33 &amp; "'!$A$9:$AD$9"),0),FALSE))))))</f>
        <v xml:space="preserve"> </v>
      </c>
    </row>
    <row r="107" spans="2:11" x14ac:dyDescent="0.25">
      <c r="B107" s="52">
        <f>IF('Update Master Hospital List'!D74=0,0,'Update Master Hospital List'!D74)</f>
        <v>0</v>
      </c>
      <c r="C107" s="52">
        <f>IF('Update Master Hospital List'!E74=0,0,'Update Master Hospital List'!E74)</f>
        <v>0</v>
      </c>
      <c r="D107" s="53" t="str">
        <f ca="1">IF($B107=0," ",IF(LEFT(EDTC11516[[#Headers],[EnterQ1]],6)="EnterQ","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"'!$A$9:$AD$120"),MATCH("3. Medications Administered in ED",INDIRECT("'" &amp; $D$33 &amp; "'!$A$9:$AD$9"),0),FALSE)/VLOOKUP($B107,INDIRECT("'" &amp; $D$33 &amp; "'!$A$9:$AD$120"),MATCH("# of Records Reviewed (denominator):",INDIRECT("'" &amp; $D$33 &amp; "'!$A$9:$AD$9"),0),FALSE))))))</f>
        <v xml:space="preserve"> </v>
      </c>
      <c r="E107" s="53" t="str">
        <f ca="1">IF($B107=0," ",IF(LEFT(EDTC11516[[#Headers],[EnterQ2]],6)="EnterQ","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"'!$A$9:$AD$120"),MATCH("3. Medications Administered in ED",INDIRECT("'" &amp; $D$33 &amp; "'!$A$9:$AD$9"),0),FALSE)/VLOOKUP($B107,INDIRECT("'" &amp; $D$33 &amp; "'!$A$9:$AD$120"),MATCH("# of Records Reviewed (denominator):",INDIRECT("'" &amp; $D$33 &amp; "'!$A$9:$AD$9"),0),FALSE))))))</f>
        <v xml:space="preserve"> </v>
      </c>
      <c r="F107" s="53" t="str">
        <f ca="1">IF($B107=0," ",IF(LEFT(EDTC11516[[#Headers],[EnterQ3]],6)="EnterQ","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"'!$A$9:$AD$120"),MATCH("3. Medications Administered in ED",INDIRECT("'" &amp; $D$33 &amp; "'!$A$9:$AD$9"),0),FALSE)/VLOOKUP($B107,INDIRECT("'" &amp; $D$33 &amp; "'!$A$9:$AD$120"),MATCH("# of Records Reviewed (denominator):",INDIRECT("'" &amp; $D$33 &amp; "'!$A$9:$AD$9"),0),FALSE))))))</f>
        <v xml:space="preserve"> </v>
      </c>
      <c r="G107" s="53" t="str">
        <f ca="1">IF($B107=0," ",IF(LEFT(EDTC11516[[#Headers],[EnterQ4]],6)="EnterQ","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"'!$A$9:$AD$120"),MATCH("3. Medications Administered in ED",INDIRECT("'" &amp; $D$33 &amp; "'!$A$9:$AD$9"),0),FALSE)/VLOOKUP($B107,INDIRECT("'" &amp; $D$33 &amp; "'!$A$9:$AD$120"),MATCH("# of Records Reviewed (denominator):",INDIRECT("'" &amp; $D$33 &amp; "'!$A$9:$AD$9"),0),FALSE))))))</f>
        <v xml:space="preserve"> </v>
      </c>
      <c r="H107" s="53" t="str">
        <f ca="1">IF($B107=0," ",IF(LEFT(EDTC11516[[#Headers],[EnterQ5]],6)="EnterQ","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"'!$A$9:$AD$120"),MATCH("3. Medications Administered in ED",INDIRECT("'" &amp; $D$33 &amp; "'!$A$9:$AD$9"),0),FALSE)/VLOOKUP($B107,INDIRECT("'" &amp; $D$33 &amp; "'!$A$9:$AD$120"),MATCH("# of Records Reviewed (denominator):",INDIRECT("'" &amp; $D$33 &amp; "'!$A$9:$AD$9"),0),FALSE))))))</f>
        <v xml:space="preserve"> </v>
      </c>
      <c r="I107" s="53" t="str">
        <f ca="1">IF($B107=0," ",IF(LEFT(EDTC11516[[#Headers],[EnterQ6]],6)="EnterQ","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"'!$A$9:$AD$120"),MATCH("3. Medications Administered in ED",INDIRECT("'" &amp; $D$33 &amp; "'!$A$9:$AD$9"),0),FALSE)/VLOOKUP($B107,INDIRECT("'" &amp; $D$33 &amp; "'!$A$9:$AD$120"),MATCH("# of Records Reviewed (denominator):",INDIRECT("'" &amp; $D$33 &amp; "'!$A$9:$AD$9"),0),FALSE))))))</f>
        <v xml:space="preserve"> </v>
      </c>
      <c r="J107" s="53" t="str">
        <f ca="1">IF($B107=0," ",IF(LEFT(EDTC11516[[#Headers],[EnterQ7]],6)="EnterQ","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"'!$A$9:$AD$120"),MATCH("3. Medications Administered in ED",INDIRECT("'" &amp; $D$33 &amp; "'!$A$9:$AD$9"),0),FALSE)/VLOOKUP($B107,INDIRECT("'" &amp; $D$33 &amp; "'!$A$9:$AD$120"),MATCH("# of Records Reviewed (denominator):",INDIRECT("'" &amp; $D$33 &amp; "'!$A$9:$AD$9"),0),FALSE))))))</f>
        <v xml:space="preserve"> </v>
      </c>
      <c r="K107" s="53" t="str">
        <f ca="1">IF($B107=0," ",IF(LEFT(EDTC11516[[#Headers],[EnterQ8]],6)="EnterQ","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"'!$A$9:$AD$120"),MATCH("3. Medications Administered in ED",INDIRECT("'" &amp; $D$33 &amp; "'!$A$9:$AD$9"),0),FALSE)/VLOOKUP($B107,INDIRECT("'" &amp; $D$33 &amp; "'!$A$9:$AD$120"),MATCH("# of Records Reviewed (denominator):",INDIRECT("'" &amp; $D$33 &amp; "'!$A$9:$AD$9"),0),FALSE))))))</f>
        <v xml:space="preserve"> </v>
      </c>
    </row>
    <row r="108" spans="2:11" x14ac:dyDescent="0.25">
      <c r="B108" s="52">
        <f>IF('Update Master Hospital List'!D75=0,0,'Update Master Hospital List'!D75)</f>
        <v>0</v>
      </c>
      <c r="C108" s="52">
        <f>IF('Update Master Hospital List'!E75=0,0,'Update Master Hospital List'!E75)</f>
        <v>0</v>
      </c>
      <c r="D108" s="53" t="str">
        <f ca="1">IF($B108=0," ",IF(LEFT(EDTC11516[[#Headers],[EnterQ1]],6)="EnterQ","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"'!$A$9:$AD$120"),MATCH("3. Medications Administered in ED",INDIRECT("'" &amp; $D$33 &amp; "'!$A$9:$AD$9"),0),FALSE)/VLOOKUP($B108,INDIRECT("'" &amp; $D$33 &amp; "'!$A$9:$AD$120"),MATCH("# of Records Reviewed (denominator):",INDIRECT("'" &amp; $D$33 &amp; "'!$A$9:$AD$9"),0),FALSE))))))</f>
        <v xml:space="preserve"> </v>
      </c>
      <c r="E108" s="53" t="str">
        <f ca="1">IF($B108=0," ",IF(LEFT(EDTC11516[[#Headers],[EnterQ2]],6)="EnterQ","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"'!$A$9:$AD$120"),MATCH("3. Medications Administered in ED",INDIRECT("'" &amp; $D$33 &amp; "'!$A$9:$AD$9"),0),FALSE)/VLOOKUP($B108,INDIRECT("'" &amp; $D$33 &amp; "'!$A$9:$AD$120"),MATCH("# of Records Reviewed (denominator):",INDIRECT("'" &amp; $D$33 &amp; "'!$A$9:$AD$9"),0),FALSE))))))</f>
        <v xml:space="preserve"> </v>
      </c>
      <c r="F108" s="53" t="str">
        <f ca="1">IF($B108=0," ",IF(LEFT(EDTC11516[[#Headers],[EnterQ3]],6)="EnterQ","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"'!$A$9:$AD$120"),MATCH("3. Medications Administered in ED",INDIRECT("'" &amp; $D$33 &amp; "'!$A$9:$AD$9"),0),FALSE)/VLOOKUP($B108,INDIRECT("'" &amp; $D$33 &amp; "'!$A$9:$AD$120"),MATCH("# of Records Reviewed (denominator):",INDIRECT("'" &amp; $D$33 &amp; "'!$A$9:$AD$9"),0),FALSE))))))</f>
        <v xml:space="preserve"> </v>
      </c>
      <c r="G108" s="53" t="str">
        <f ca="1">IF($B108=0," ",IF(LEFT(EDTC11516[[#Headers],[EnterQ4]],6)="EnterQ","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"'!$A$9:$AD$120"),MATCH("3. Medications Administered in ED",INDIRECT("'" &amp; $D$33 &amp; "'!$A$9:$AD$9"),0),FALSE)/VLOOKUP($B108,INDIRECT("'" &amp; $D$33 &amp; "'!$A$9:$AD$120"),MATCH("# of Records Reviewed (denominator):",INDIRECT("'" &amp; $D$33 &amp; "'!$A$9:$AD$9"),0),FALSE))))))</f>
        <v xml:space="preserve"> </v>
      </c>
      <c r="H108" s="53" t="str">
        <f ca="1">IF($B108=0," ",IF(LEFT(EDTC11516[[#Headers],[EnterQ5]],6)="EnterQ","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"'!$A$9:$AD$120"),MATCH("3. Medications Administered in ED",INDIRECT("'" &amp; $D$33 &amp; "'!$A$9:$AD$9"),0),FALSE)/VLOOKUP($B108,INDIRECT("'" &amp; $D$33 &amp; "'!$A$9:$AD$120"),MATCH("# of Records Reviewed (denominator):",INDIRECT("'" &amp; $D$33 &amp; "'!$A$9:$AD$9"),0),FALSE))))))</f>
        <v xml:space="preserve"> </v>
      </c>
      <c r="I108" s="53" t="str">
        <f ca="1">IF($B108=0," ",IF(LEFT(EDTC11516[[#Headers],[EnterQ6]],6)="EnterQ","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"'!$A$9:$AD$120"),MATCH("3. Medications Administered in ED",INDIRECT("'" &amp; $D$33 &amp; "'!$A$9:$AD$9"),0),FALSE)/VLOOKUP($B108,INDIRECT("'" &amp; $D$33 &amp; "'!$A$9:$AD$120"),MATCH("# of Records Reviewed (denominator):",INDIRECT("'" &amp; $D$33 &amp; "'!$A$9:$AD$9"),0),FALSE))))))</f>
        <v xml:space="preserve"> </v>
      </c>
      <c r="J108" s="53" t="str">
        <f ca="1">IF($B108=0," ",IF(LEFT(EDTC11516[[#Headers],[EnterQ7]],6)="EnterQ","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"'!$A$9:$AD$120"),MATCH("3. Medications Administered in ED",INDIRECT("'" &amp; $D$33 &amp; "'!$A$9:$AD$9"),0),FALSE)/VLOOKUP($B108,INDIRECT("'" &amp; $D$33 &amp; "'!$A$9:$AD$120"),MATCH("# of Records Reviewed (denominator):",INDIRECT("'" &amp; $D$33 &amp; "'!$A$9:$AD$9"),0),FALSE))))))</f>
        <v xml:space="preserve"> </v>
      </c>
      <c r="K108" s="53" t="str">
        <f ca="1">IF($B108=0," ",IF(LEFT(EDTC11516[[#Headers],[EnterQ8]],6)="EnterQ","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"'!$A$9:$AD$120"),MATCH("3. Medications Administered in ED",INDIRECT("'" &amp; $D$33 &amp; "'!$A$9:$AD$9"),0),FALSE)/VLOOKUP($B108,INDIRECT("'" &amp; $D$33 &amp; "'!$A$9:$AD$120"),MATCH("# of Records Reviewed (denominator):",INDIRECT("'" &amp; $D$33 &amp; "'!$A$9:$AD$9"),0),FALSE))))))</f>
        <v xml:space="preserve"> </v>
      </c>
    </row>
    <row r="109" spans="2:11" x14ac:dyDescent="0.25">
      <c r="B109" s="52">
        <f>IF('Update Master Hospital List'!D76=0,0,'Update Master Hospital List'!D76)</f>
        <v>0</v>
      </c>
      <c r="C109" s="52">
        <f>IF('Update Master Hospital List'!E76=0,0,'Update Master Hospital List'!E76)</f>
        <v>0</v>
      </c>
      <c r="D109" s="53" t="str">
        <f ca="1">IF($B109=0," ",IF(LEFT(EDTC11516[[#Headers],[EnterQ1]],6)="EnterQ","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"'!$A$9:$AD$120"),MATCH("3. Medications Administered in ED",INDIRECT("'" &amp; $D$33 &amp; "'!$A$9:$AD$9"),0),FALSE)/VLOOKUP($B109,INDIRECT("'" &amp; $D$33 &amp; "'!$A$9:$AD$120"),MATCH("# of Records Reviewed (denominator):",INDIRECT("'" &amp; $D$33 &amp; "'!$A$9:$AD$9"),0),FALSE))))))</f>
        <v xml:space="preserve"> </v>
      </c>
      <c r="E109" s="53" t="str">
        <f ca="1">IF($B109=0," ",IF(LEFT(EDTC11516[[#Headers],[EnterQ2]],6)="EnterQ","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"'!$A$9:$AD$120"),MATCH("3. Medications Administered in ED",INDIRECT("'" &amp; $D$33 &amp; "'!$A$9:$AD$9"),0),FALSE)/VLOOKUP($B109,INDIRECT("'" &amp; $D$33 &amp; "'!$A$9:$AD$120"),MATCH("# of Records Reviewed (denominator):",INDIRECT("'" &amp; $D$33 &amp; "'!$A$9:$AD$9"),0),FALSE))))))</f>
        <v xml:space="preserve"> </v>
      </c>
      <c r="F109" s="53" t="str">
        <f ca="1">IF($B109=0," ",IF(LEFT(EDTC11516[[#Headers],[EnterQ3]],6)="EnterQ","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"'!$A$9:$AD$120"),MATCH("3. Medications Administered in ED",INDIRECT("'" &amp; $D$33 &amp; "'!$A$9:$AD$9"),0),FALSE)/VLOOKUP($B109,INDIRECT("'" &amp; $D$33 &amp; "'!$A$9:$AD$120"),MATCH("# of Records Reviewed (denominator):",INDIRECT("'" &amp; $D$33 &amp; "'!$A$9:$AD$9"),0),FALSE))))))</f>
        <v xml:space="preserve"> </v>
      </c>
      <c r="G109" s="53" t="str">
        <f ca="1">IF($B109=0," ",IF(LEFT(EDTC11516[[#Headers],[EnterQ4]],6)="EnterQ","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"'!$A$9:$AD$120"),MATCH("3. Medications Administered in ED",INDIRECT("'" &amp; $D$33 &amp; "'!$A$9:$AD$9"),0),FALSE)/VLOOKUP($B109,INDIRECT("'" &amp; $D$33 &amp; "'!$A$9:$AD$120"),MATCH("# of Records Reviewed (denominator):",INDIRECT("'" &amp; $D$33 &amp; "'!$A$9:$AD$9"),0),FALSE))))))</f>
        <v xml:space="preserve"> </v>
      </c>
      <c r="H109" s="53" t="str">
        <f ca="1">IF($B109=0," ",IF(LEFT(EDTC11516[[#Headers],[EnterQ5]],6)="EnterQ","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"'!$A$9:$AD$120"),MATCH("3. Medications Administered in ED",INDIRECT("'" &amp; $D$33 &amp; "'!$A$9:$AD$9"),0),FALSE)/VLOOKUP($B109,INDIRECT("'" &amp; $D$33 &amp; "'!$A$9:$AD$120"),MATCH("# of Records Reviewed (denominator):",INDIRECT("'" &amp; $D$33 &amp; "'!$A$9:$AD$9"),0),FALSE))))))</f>
        <v xml:space="preserve"> </v>
      </c>
      <c r="I109" s="53" t="str">
        <f ca="1">IF($B109=0," ",IF(LEFT(EDTC11516[[#Headers],[EnterQ6]],6)="EnterQ","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"'!$A$9:$AD$120"),MATCH("3. Medications Administered in ED",INDIRECT("'" &amp; $D$33 &amp; "'!$A$9:$AD$9"),0),FALSE)/VLOOKUP($B109,INDIRECT("'" &amp; $D$33 &amp; "'!$A$9:$AD$120"),MATCH("# of Records Reviewed (denominator):",INDIRECT("'" &amp; $D$33 &amp; "'!$A$9:$AD$9"),0),FALSE))))))</f>
        <v xml:space="preserve"> </v>
      </c>
      <c r="J109" s="53" t="str">
        <f ca="1">IF($B109=0," ",IF(LEFT(EDTC11516[[#Headers],[EnterQ7]],6)="EnterQ","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"'!$A$9:$AD$120"),MATCH("3. Medications Administered in ED",INDIRECT("'" &amp; $D$33 &amp; "'!$A$9:$AD$9"),0),FALSE)/VLOOKUP($B109,INDIRECT("'" &amp; $D$33 &amp; "'!$A$9:$AD$120"),MATCH("# of Records Reviewed (denominator):",INDIRECT("'" &amp; $D$33 &amp; "'!$A$9:$AD$9"),0),FALSE))))))</f>
        <v xml:space="preserve"> </v>
      </c>
      <c r="K109" s="53" t="str">
        <f ca="1">IF($B109=0," ",IF(LEFT(EDTC11516[[#Headers],[EnterQ8]],6)="EnterQ","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"'!$A$9:$AD$120"),MATCH("3. Medications Administered in ED",INDIRECT("'" &amp; $D$33 &amp; "'!$A$9:$AD$9"),0),FALSE)/VLOOKUP($B109,INDIRECT("'" &amp; $D$33 &amp; "'!$A$9:$AD$120"),MATCH("# of Records Reviewed (denominator):",INDIRECT("'" &amp; $D$33 &amp; "'!$A$9:$AD$9"),0),FALSE))))))</f>
        <v xml:space="preserve"> </v>
      </c>
    </row>
    <row r="110" spans="2:11" x14ac:dyDescent="0.25">
      <c r="B110" s="52">
        <f>IF('Update Master Hospital List'!D77=0,0,'Update Master Hospital List'!D77)</f>
        <v>0</v>
      </c>
      <c r="C110" s="52">
        <f>IF('Update Master Hospital List'!E77=0,0,'Update Master Hospital List'!E77)</f>
        <v>0</v>
      </c>
      <c r="D110" s="53" t="str">
        <f ca="1">IF($B110=0," ",IF(LEFT(EDTC11516[[#Headers],[EnterQ1]],6)="EnterQ","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"'!$A$9:$AD$120"),MATCH("3. Medications Administered in ED",INDIRECT("'" &amp; $D$33 &amp; "'!$A$9:$AD$9"),0),FALSE)/VLOOKUP($B110,INDIRECT("'" &amp; $D$33 &amp; "'!$A$9:$AD$120"),MATCH("# of Records Reviewed (denominator):",INDIRECT("'" &amp; $D$33 &amp; "'!$A$9:$AD$9"),0),FALSE))))))</f>
        <v xml:space="preserve"> </v>
      </c>
      <c r="E110" s="53" t="str">
        <f ca="1">IF($B110=0," ",IF(LEFT(EDTC11516[[#Headers],[EnterQ2]],6)="EnterQ","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"'!$A$9:$AD$120"),MATCH("3. Medications Administered in ED",INDIRECT("'" &amp; $D$33 &amp; "'!$A$9:$AD$9"),0),FALSE)/VLOOKUP($B110,INDIRECT("'" &amp; $D$33 &amp; "'!$A$9:$AD$120"),MATCH("# of Records Reviewed (denominator):",INDIRECT("'" &amp; $D$33 &amp; "'!$A$9:$AD$9"),0),FALSE))))))</f>
        <v xml:space="preserve"> </v>
      </c>
      <c r="F110" s="53" t="str">
        <f ca="1">IF($B110=0," ",IF(LEFT(EDTC11516[[#Headers],[EnterQ3]],6)="EnterQ","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"'!$A$9:$AD$120"),MATCH("3. Medications Administered in ED",INDIRECT("'" &amp; $D$33 &amp; "'!$A$9:$AD$9"),0),FALSE)/VLOOKUP($B110,INDIRECT("'" &amp; $D$33 &amp; "'!$A$9:$AD$120"),MATCH("# of Records Reviewed (denominator):",INDIRECT("'" &amp; $D$33 &amp; "'!$A$9:$AD$9"),0),FALSE))))))</f>
        <v xml:space="preserve"> </v>
      </c>
      <c r="G110" s="53" t="str">
        <f ca="1">IF($B110=0," ",IF(LEFT(EDTC11516[[#Headers],[EnterQ4]],6)="EnterQ","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"'!$A$9:$AD$120"),MATCH("3. Medications Administered in ED",INDIRECT("'" &amp; $D$33 &amp; "'!$A$9:$AD$9"),0),FALSE)/VLOOKUP($B110,INDIRECT("'" &amp; $D$33 &amp; "'!$A$9:$AD$120"),MATCH("# of Records Reviewed (denominator):",INDIRECT("'" &amp; $D$33 &amp; "'!$A$9:$AD$9"),0),FALSE))))))</f>
        <v xml:space="preserve"> </v>
      </c>
      <c r="H110" s="53" t="str">
        <f ca="1">IF($B110=0," ",IF(LEFT(EDTC11516[[#Headers],[EnterQ5]],6)="EnterQ","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"'!$A$9:$AD$120"),MATCH("3. Medications Administered in ED",INDIRECT("'" &amp; $D$33 &amp; "'!$A$9:$AD$9"),0),FALSE)/VLOOKUP($B110,INDIRECT("'" &amp; $D$33 &amp; "'!$A$9:$AD$120"),MATCH("# of Records Reviewed (denominator):",INDIRECT("'" &amp; $D$33 &amp; "'!$A$9:$AD$9"),0),FALSE))))))</f>
        <v xml:space="preserve"> </v>
      </c>
      <c r="I110" s="53" t="str">
        <f ca="1">IF($B110=0," ",IF(LEFT(EDTC11516[[#Headers],[EnterQ6]],6)="EnterQ","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"'!$A$9:$AD$120"),MATCH("3. Medications Administered in ED",INDIRECT("'" &amp; $D$33 &amp; "'!$A$9:$AD$9"),0),FALSE)/VLOOKUP($B110,INDIRECT("'" &amp; $D$33 &amp; "'!$A$9:$AD$120"),MATCH("# of Records Reviewed (denominator):",INDIRECT("'" &amp; $D$33 &amp; "'!$A$9:$AD$9"),0),FALSE))))))</f>
        <v xml:space="preserve"> </v>
      </c>
      <c r="J110" s="53" t="str">
        <f ca="1">IF($B110=0," ",IF(LEFT(EDTC11516[[#Headers],[EnterQ7]],6)="EnterQ","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"'!$A$9:$AD$120"),MATCH("3. Medications Administered in ED",INDIRECT("'" &amp; $D$33 &amp; "'!$A$9:$AD$9"),0),FALSE)/VLOOKUP($B110,INDIRECT("'" &amp; $D$33 &amp; "'!$A$9:$AD$120"),MATCH("# of Records Reviewed (denominator):",INDIRECT("'" &amp; $D$33 &amp; "'!$A$9:$AD$9"),0),FALSE))))))</f>
        <v xml:space="preserve"> </v>
      </c>
      <c r="K110" s="53" t="str">
        <f ca="1">IF($B110=0," ",IF(LEFT(EDTC11516[[#Headers],[EnterQ8]],6)="EnterQ","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"'!$A$9:$AD$120"),MATCH("3. Medications Administered in ED",INDIRECT("'" &amp; $D$33 &amp; "'!$A$9:$AD$9"),0),FALSE)/VLOOKUP($B110,INDIRECT("'" &amp; $D$33 &amp; "'!$A$9:$AD$120"),MATCH("# of Records Reviewed (denominator):",INDIRECT("'" &amp; $D$33 &amp; "'!$A$9:$AD$9"),0),FALSE))))))</f>
        <v xml:space="preserve"> </v>
      </c>
    </row>
    <row r="111" spans="2:11" x14ac:dyDescent="0.25">
      <c r="B111" s="52">
        <f>IF('Update Master Hospital List'!D78=0,0,'Update Master Hospital List'!D78)</f>
        <v>0</v>
      </c>
      <c r="C111" s="52">
        <f>IF('Update Master Hospital List'!E78=0,0,'Update Master Hospital List'!E78)</f>
        <v>0</v>
      </c>
      <c r="D111" s="53" t="str">
        <f ca="1">IF($B111=0," ",IF(LEFT(EDTC11516[[#Headers],[EnterQ1]],6)="EnterQ","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"'!$A$9:$AD$120"),MATCH("3. Medications Administered in ED",INDIRECT("'" &amp; $D$33 &amp; "'!$A$9:$AD$9"),0),FALSE)/VLOOKUP($B111,INDIRECT("'" &amp; $D$33 &amp; "'!$A$9:$AD$120"),MATCH("# of Records Reviewed (denominator):",INDIRECT("'" &amp; $D$33 &amp; "'!$A$9:$AD$9"),0),FALSE))))))</f>
        <v xml:space="preserve"> </v>
      </c>
      <c r="E111" s="53" t="str">
        <f ca="1">IF($B111=0," ",IF(LEFT(EDTC11516[[#Headers],[EnterQ2]],6)="EnterQ","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"'!$A$9:$AD$120"),MATCH("3. Medications Administered in ED",INDIRECT("'" &amp; $D$33 &amp; "'!$A$9:$AD$9"),0),FALSE)/VLOOKUP($B111,INDIRECT("'" &amp; $D$33 &amp; "'!$A$9:$AD$120"),MATCH("# of Records Reviewed (denominator):",INDIRECT("'" &amp; $D$33 &amp; "'!$A$9:$AD$9"),0),FALSE))))))</f>
        <v xml:space="preserve"> </v>
      </c>
      <c r="F111" s="53" t="str">
        <f ca="1">IF($B111=0," ",IF(LEFT(EDTC11516[[#Headers],[EnterQ3]],6)="EnterQ","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"'!$A$9:$AD$120"),MATCH("3. Medications Administered in ED",INDIRECT("'" &amp; $D$33 &amp; "'!$A$9:$AD$9"),0),FALSE)/VLOOKUP($B111,INDIRECT("'" &amp; $D$33 &amp; "'!$A$9:$AD$120"),MATCH("# of Records Reviewed (denominator):",INDIRECT("'" &amp; $D$33 &amp; "'!$A$9:$AD$9"),0),FALSE))))))</f>
        <v xml:space="preserve"> </v>
      </c>
      <c r="G111" s="53" t="str">
        <f ca="1">IF($B111=0," ",IF(LEFT(EDTC11516[[#Headers],[EnterQ4]],6)="EnterQ","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"'!$A$9:$AD$120"),MATCH("3. Medications Administered in ED",INDIRECT("'" &amp; $D$33 &amp; "'!$A$9:$AD$9"),0),FALSE)/VLOOKUP($B111,INDIRECT("'" &amp; $D$33 &amp; "'!$A$9:$AD$120"),MATCH("# of Records Reviewed (denominator):",INDIRECT("'" &amp; $D$33 &amp; "'!$A$9:$AD$9"),0),FALSE))))))</f>
        <v xml:space="preserve"> </v>
      </c>
      <c r="H111" s="53" t="str">
        <f ca="1">IF($B111=0," ",IF(LEFT(EDTC11516[[#Headers],[EnterQ5]],6)="EnterQ","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"'!$A$9:$AD$120"),MATCH("3. Medications Administered in ED",INDIRECT("'" &amp; $D$33 &amp; "'!$A$9:$AD$9"),0),FALSE)/VLOOKUP($B111,INDIRECT("'" &amp; $D$33 &amp; "'!$A$9:$AD$120"),MATCH("# of Records Reviewed (denominator):",INDIRECT("'" &amp; $D$33 &amp; "'!$A$9:$AD$9"),0),FALSE))))))</f>
        <v xml:space="preserve"> </v>
      </c>
      <c r="I111" s="53" t="str">
        <f ca="1">IF($B111=0," ",IF(LEFT(EDTC11516[[#Headers],[EnterQ6]],6)="EnterQ","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"'!$A$9:$AD$120"),MATCH("3. Medications Administered in ED",INDIRECT("'" &amp; $D$33 &amp; "'!$A$9:$AD$9"),0),FALSE)/VLOOKUP($B111,INDIRECT("'" &amp; $D$33 &amp; "'!$A$9:$AD$120"),MATCH("# of Records Reviewed (denominator):",INDIRECT("'" &amp; $D$33 &amp; "'!$A$9:$AD$9"),0),FALSE))))))</f>
        <v xml:space="preserve"> </v>
      </c>
      <c r="J111" s="53" t="str">
        <f ca="1">IF($B111=0," ",IF(LEFT(EDTC11516[[#Headers],[EnterQ7]],6)="EnterQ","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"'!$A$9:$AD$120"),MATCH("3. Medications Administered in ED",INDIRECT("'" &amp; $D$33 &amp; "'!$A$9:$AD$9"),0),FALSE)/VLOOKUP($B111,INDIRECT("'" &amp; $D$33 &amp; "'!$A$9:$AD$120"),MATCH("# of Records Reviewed (denominator):",INDIRECT("'" &amp; $D$33 &amp; "'!$A$9:$AD$9"),0),FALSE))))))</f>
        <v xml:space="preserve"> </v>
      </c>
      <c r="K111" s="53" t="str">
        <f ca="1">IF($B111=0," ",IF(LEFT(EDTC11516[[#Headers],[EnterQ8]],6)="EnterQ","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"'!$A$9:$AD$120"),MATCH("3. Medications Administered in ED",INDIRECT("'" &amp; $D$33 &amp; "'!$A$9:$AD$9"),0),FALSE)/VLOOKUP($B111,INDIRECT("'" &amp; $D$33 &amp; "'!$A$9:$AD$120"),MATCH("# of Records Reviewed (denominator):",INDIRECT("'" &amp; $D$33 &amp; "'!$A$9:$AD$9"),0),FALSE))))))</f>
        <v xml:space="preserve"> </v>
      </c>
    </row>
    <row r="112" spans="2:11" x14ac:dyDescent="0.25">
      <c r="B112" s="52">
        <f>IF('Update Master Hospital List'!D79=0,0,'Update Master Hospital List'!D79)</f>
        <v>0</v>
      </c>
      <c r="C112" s="52">
        <f>IF('Update Master Hospital List'!E79=0,0,'Update Master Hospital List'!E79)</f>
        <v>0</v>
      </c>
      <c r="D112" s="53" t="str">
        <f ca="1">IF($B112=0," ",IF(LEFT(EDTC11516[[#Headers],[EnterQ1]],6)="EnterQ","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"'!$A$9:$AD$120"),MATCH("3. Medications Administered in ED",INDIRECT("'" &amp; $D$33 &amp; "'!$A$9:$AD$9"),0),FALSE)/VLOOKUP($B112,INDIRECT("'" &amp; $D$33 &amp; "'!$A$9:$AD$120"),MATCH("# of Records Reviewed (denominator):",INDIRECT("'" &amp; $D$33 &amp; "'!$A$9:$AD$9"),0),FALSE))))))</f>
        <v xml:space="preserve"> </v>
      </c>
      <c r="E112" s="53" t="str">
        <f ca="1">IF($B112=0," ",IF(LEFT(EDTC11516[[#Headers],[EnterQ2]],6)="EnterQ","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"'!$A$9:$AD$120"),MATCH("3. Medications Administered in ED",INDIRECT("'" &amp; $D$33 &amp; "'!$A$9:$AD$9"),0),FALSE)/VLOOKUP($B112,INDIRECT("'" &amp; $D$33 &amp; "'!$A$9:$AD$120"),MATCH("# of Records Reviewed (denominator):",INDIRECT("'" &amp; $D$33 &amp; "'!$A$9:$AD$9"),0),FALSE))))))</f>
        <v xml:space="preserve"> </v>
      </c>
      <c r="F112" s="53" t="str">
        <f ca="1">IF($B112=0," ",IF(LEFT(EDTC11516[[#Headers],[EnterQ3]],6)="EnterQ","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"'!$A$9:$AD$120"),MATCH("3. Medications Administered in ED",INDIRECT("'" &amp; $D$33 &amp; "'!$A$9:$AD$9"),0),FALSE)/VLOOKUP($B112,INDIRECT("'" &amp; $D$33 &amp; "'!$A$9:$AD$120"),MATCH("# of Records Reviewed (denominator):",INDIRECT("'" &amp; $D$33 &amp; "'!$A$9:$AD$9"),0),FALSE))))))</f>
        <v xml:space="preserve"> </v>
      </c>
      <c r="G112" s="53" t="str">
        <f ca="1">IF($B112=0," ",IF(LEFT(EDTC11516[[#Headers],[EnterQ4]],6)="EnterQ","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"'!$A$9:$AD$120"),MATCH("3. Medications Administered in ED",INDIRECT("'" &amp; $D$33 &amp; "'!$A$9:$AD$9"),0),FALSE)/VLOOKUP($B112,INDIRECT("'" &amp; $D$33 &amp; "'!$A$9:$AD$120"),MATCH("# of Records Reviewed (denominator):",INDIRECT("'" &amp; $D$33 &amp; "'!$A$9:$AD$9"),0),FALSE))))))</f>
        <v xml:space="preserve"> </v>
      </c>
      <c r="H112" s="53" t="str">
        <f ca="1">IF($B112=0," ",IF(LEFT(EDTC11516[[#Headers],[EnterQ5]],6)="EnterQ","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"'!$A$9:$AD$120"),MATCH("3. Medications Administered in ED",INDIRECT("'" &amp; $D$33 &amp; "'!$A$9:$AD$9"),0),FALSE)/VLOOKUP($B112,INDIRECT("'" &amp; $D$33 &amp; "'!$A$9:$AD$120"),MATCH("# of Records Reviewed (denominator):",INDIRECT("'" &amp; $D$33 &amp; "'!$A$9:$AD$9"),0),FALSE))))))</f>
        <v xml:space="preserve"> </v>
      </c>
      <c r="I112" s="53" t="str">
        <f ca="1">IF($B112=0," ",IF(LEFT(EDTC11516[[#Headers],[EnterQ6]],6)="EnterQ","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"'!$A$9:$AD$120"),MATCH("3. Medications Administered in ED",INDIRECT("'" &amp; $D$33 &amp; "'!$A$9:$AD$9"),0),FALSE)/VLOOKUP($B112,INDIRECT("'" &amp; $D$33 &amp; "'!$A$9:$AD$120"),MATCH("# of Records Reviewed (denominator):",INDIRECT("'" &amp; $D$33 &amp; "'!$A$9:$AD$9"),0),FALSE))))))</f>
        <v xml:space="preserve"> </v>
      </c>
      <c r="J112" s="53" t="str">
        <f ca="1">IF($B112=0," ",IF(LEFT(EDTC11516[[#Headers],[EnterQ7]],6)="EnterQ","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"'!$A$9:$AD$120"),MATCH("3. Medications Administered in ED",INDIRECT("'" &amp; $D$33 &amp; "'!$A$9:$AD$9"),0),FALSE)/VLOOKUP($B112,INDIRECT("'" &amp; $D$33 &amp; "'!$A$9:$AD$120"),MATCH("# of Records Reviewed (denominator):",INDIRECT("'" &amp; $D$33 &amp; "'!$A$9:$AD$9"),0),FALSE))))))</f>
        <v xml:space="preserve"> </v>
      </c>
      <c r="K112" s="53" t="str">
        <f ca="1">IF($B112=0," ",IF(LEFT(EDTC11516[[#Headers],[EnterQ8]],6)="EnterQ","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"'!$A$9:$AD$120"),MATCH("3. Medications Administered in ED",INDIRECT("'" &amp; $D$33 &amp; "'!$A$9:$AD$9"),0),FALSE)/VLOOKUP($B112,INDIRECT("'" &amp; $D$33 &amp; "'!$A$9:$AD$120"),MATCH("# of Records Reviewed (denominator):",INDIRECT("'" &amp; $D$33 &amp; "'!$A$9:$AD$9"),0),FALSE))))))</f>
        <v xml:space="preserve"> </v>
      </c>
    </row>
    <row r="113" spans="2:11" x14ac:dyDescent="0.25">
      <c r="B113" s="52">
        <f>IF('Update Master Hospital List'!D80=0,0,'Update Master Hospital List'!D80)</f>
        <v>0</v>
      </c>
      <c r="C113" s="52">
        <f>IF('Update Master Hospital List'!E80=0,0,'Update Master Hospital List'!E80)</f>
        <v>0</v>
      </c>
      <c r="D113" s="53" t="str">
        <f ca="1">IF($B113=0," ",IF(LEFT(EDTC11516[[#Headers],[EnterQ1]],6)="EnterQ","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"'!$A$9:$AD$120"),MATCH("3. Medications Administered in ED",INDIRECT("'" &amp; $D$33 &amp; "'!$A$9:$AD$9"),0),FALSE)/VLOOKUP($B113,INDIRECT("'" &amp; $D$33 &amp; "'!$A$9:$AD$120"),MATCH("# of Records Reviewed (denominator):",INDIRECT("'" &amp; $D$33 &amp; "'!$A$9:$AD$9"),0),FALSE))))))</f>
        <v xml:space="preserve"> </v>
      </c>
      <c r="E113" s="53" t="str">
        <f ca="1">IF($B113=0," ",IF(LEFT(EDTC11516[[#Headers],[EnterQ2]],6)="EnterQ","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"'!$A$9:$AD$120"),MATCH("3. Medications Administered in ED",INDIRECT("'" &amp; $D$33 &amp; "'!$A$9:$AD$9"),0),FALSE)/VLOOKUP($B113,INDIRECT("'" &amp; $D$33 &amp; "'!$A$9:$AD$120"),MATCH("# of Records Reviewed (denominator):",INDIRECT("'" &amp; $D$33 &amp; "'!$A$9:$AD$9"),0),FALSE))))))</f>
        <v xml:space="preserve"> </v>
      </c>
      <c r="F113" s="53" t="str">
        <f ca="1">IF($B113=0," ",IF(LEFT(EDTC11516[[#Headers],[EnterQ3]],6)="EnterQ","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"'!$A$9:$AD$120"),MATCH("3. Medications Administered in ED",INDIRECT("'" &amp; $D$33 &amp; "'!$A$9:$AD$9"),0),FALSE)/VLOOKUP($B113,INDIRECT("'" &amp; $D$33 &amp; "'!$A$9:$AD$120"),MATCH("# of Records Reviewed (denominator):",INDIRECT("'" &amp; $D$33 &amp; "'!$A$9:$AD$9"),0),FALSE))))))</f>
        <v xml:space="preserve"> </v>
      </c>
      <c r="G113" s="53" t="str">
        <f ca="1">IF($B113=0," ",IF(LEFT(EDTC11516[[#Headers],[EnterQ4]],6)="EnterQ","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"'!$A$9:$AD$120"),MATCH("3. Medications Administered in ED",INDIRECT("'" &amp; $D$33 &amp; "'!$A$9:$AD$9"),0),FALSE)/VLOOKUP($B113,INDIRECT("'" &amp; $D$33 &amp; "'!$A$9:$AD$120"),MATCH("# of Records Reviewed (denominator):",INDIRECT("'" &amp; $D$33 &amp; "'!$A$9:$AD$9"),0),FALSE))))))</f>
        <v xml:space="preserve"> </v>
      </c>
      <c r="H113" s="53" t="str">
        <f ca="1">IF($B113=0," ",IF(LEFT(EDTC11516[[#Headers],[EnterQ5]],6)="EnterQ","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"'!$A$9:$AD$120"),MATCH("3. Medications Administered in ED",INDIRECT("'" &amp; $D$33 &amp; "'!$A$9:$AD$9"),0),FALSE)/VLOOKUP($B113,INDIRECT("'" &amp; $D$33 &amp; "'!$A$9:$AD$120"),MATCH("# of Records Reviewed (denominator):",INDIRECT("'" &amp; $D$33 &amp; "'!$A$9:$AD$9"),0),FALSE))))))</f>
        <v xml:space="preserve"> </v>
      </c>
      <c r="I113" s="53" t="str">
        <f ca="1">IF($B113=0," ",IF(LEFT(EDTC11516[[#Headers],[EnterQ6]],6)="EnterQ","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"'!$A$9:$AD$120"),MATCH("3. Medications Administered in ED",INDIRECT("'" &amp; $D$33 &amp; "'!$A$9:$AD$9"),0),FALSE)/VLOOKUP($B113,INDIRECT("'" &amp; $D$33 &amp; "'!$A$9:$AD$120"),MATCH("# of Records Reviewed (denominator):",INDIRECT("'" &amp; $D$33 &amp; "'!$A$9:$AD$9"),0),FALSE))))))</f>
        <v xml:space="preserve"> </v>
      </c>
      <c r="J113" s="53" t="str">
        <f ca="1">IF($B113=0," ",IF(LEFT(EDTC11516[[#Headers],[EnterQ7]],6)="EnterQ","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"'!$A$9:$AD$120"),MATCH("3. Medications Administered in ED",INDIRECT("'" &amp; $D$33 &amp; "'!$A$9:$AD$9"),0),FALSE)/VLOOKUP($B113,INDIRECT("'" &amp; $D$33 &amp; "'!$A$9:$AD$120"),MATCH("# of Records Reviewed (denominator):",INDIRECT("'" &amp; $D$33 &amp; "'!$A$9:$AD$9"),0),FALSE))))))</f>
        <v xml:space="preserve"> </v>
      </c>
      <c r="K113" s="53" t="str">
        <f ca="1">IF($B113=0," ",IF(LEFT(EDTC11516[[#Headers],[EnterQ8]],6)="EnterQ","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"'!$A$9:$AD$120"),MATCH("3. Medications Administered in ED",INDIRECT("'" &amp; $D$33 &amp; "'!$A$9:$AD$9"),0),FALSE)/VLOOKUP($B113,INDIRECT("'" &amp; $D$33 &amp; "'!$A$9:$AD$120"),MATCH("# of Records Reviewed (denominator):",INDIRECT("'" &amp; $D$33 &amp; "'!$A$9:$AD$9"),0),FALSE))))))</f>
        <v xml:space="preserve"> </v>
      </c>
    </row>
    <row r="114" spans="2:11" x14ac:dyDescent="0.25">
      <c r="B114" s="52">
        <f>IF('Update Master Hospital List'!D81=0,0,'Update Master Hospital List'!D81)</f>
        <v>0</v>
      </c>
      <c r="C114" s="52">
        <f>IF('Update Master Hospital List'!E81=0,0,'Update Master Hospital List'!E81)</f>
        <v>0</v>
      </c>
      <c r="D114" s="53" t="str">
        <f ca="1">IF($B114=0," ",IF(LEFT(EDTC11516[[#Headers],[EnterQ1]],6)="EnterQ","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"'!$A$9:$AD$120"),MATCH("3. Medications Administered in ED",INDIRECT("'" &amp; $D$33 &amp; "'!$A$9:$AD$9"),0),FALSE)/VLOOKUP($B114,INDIRECT("'" &amp; $D$33 &amp; "'!$A$9:$AD$120"),MATCH("# of Records Reviewed (denominator):",INDIRECT("'" &amp; $D$33 &amp; "'!$A$9:$AD$9"),0),FALSE))))))</f>
        <v xml:space="preserve"> </v>
      </c>
      <c r="E114" s="53" t="str">
        <f ca="1">IF($B114=0," ",IF(LEFT(EDTC11516[[#Headers],[EnterQ2]],6)="EnterQ","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"'!$A$9:$AD$120"),MATCH("3. Medications Administered in ED",INDIRECT("'" &amp; $D$33 &amp; "'!$A$9:$AD$9"),0),FALSE)/VLOOKUP($B114,INDIRECT("'" &amp; $D$33 &amp; "'!$A$9:$AD$120"),MATCH("# of Records Reviewed (denominator):",INDIRECT("'" &amp; $D$33 &amp; "'!$A$9:$AD$9"),0),FALSE))))))</f>
        <v xml:space="preserve"> </v>
      </c>
      <c r="F114" s="53" t="str">
        <f ca="1">IF($B114=0," ",IF(LEFT(EDTC11516[[#Headers],[EnterQ3]],6)="EnterQ","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"'!$A$9:$AD$120"),MATCH("3. Medications Administered in ED",INDIRECT("'" &amp; $D$33 &amp; "'!$A$9:$AD$9"),0),FALSE)/VLOOKUP($B114,INDIRECT("'" &amp; $D$33 &amp; "'!$A$9:$AD$120"),MATCH("# of Records Reviewed (denominator):",INDIRECT("'" &amp; $D$33 &amp; "'!$A$9:$AD$9"),0),FALSE))))))</f>
        <v xml:space="preserve"> </v>
      </c>
      <c r="G114" s="53" t="str">
        <f ca="1">IF($B114=0," ",IF(LEFT(EDTC11516[[#Headers],[EnterQ4]],6)="EnterQ","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"'!$A$9:$AD$120"),MATCH("3. Medications Administered in ED",INDIRECT("'" &amp; $D$33 &amp; "'!$A$9:$AD$9"),0),FALSE)/VLOOKUP($B114,INDIRECT("'" &amp; $D$33 &amp; "'!$A$9:$AD$120"),MATCH("# of Records Reviewed (denominator):",INDIRECT("'" &amp; $D$33 &amp; "'!$A$9:$AD$9"),0),FALSE))))))</f>
        <v xml:space="preserve"> </v>
      </c>
      <c r="H114" s="53" t="str">
        <f ca="1">IF($B114=0," ",IF(LEFT(EDTC11516[[#Headers],[EnterQ5]],6)="EnterQ","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"'!$A$9:$AD$120"),MATCH("3. Medications Administered in ED",INDIRECT("'" &amp; $D$33 &amp; "'!$A$9:$AD$9"),0),FALSE)/VLOOKUP($B114,INDIRECT("'" &amp; $D$33 &amp; "'!$A$9:$AD$120"),MATCH("# of Records Reviewed (denominator):",INDIRECT("'" &amp; $D$33 &amp; "'!$A$9:$AD$9"),0),FALSE))))))</f>
        <v xml:space="preserve"> </v>
      </c>
      <c r="I114" s="53" t="str">
        <f ca="1">IF($B114=0," ",IF(LEFT(EDTC11516[[#Headers],[EnterQ6]],6)="EnterQ","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"'!$A$9:$AD$120"),MATCH("3. Medications Administered in ED",INDIRECT("'" &amp; $D$33 &amp; "'!$A$9:$AD$9"),0),FALSE)/VLOOKUP($B114,INDIRECT("'" &amp; $D$33 &amp; "'!$A$9:$AD$120"),MATCH("# of Records Reviewed (denominator):",INDIRECT("'" &amp; $D$33 &amp; "'!$A$9:$AD$9"),0),FALSE))))))</f>
        <v xml:space="preserve"> </v>
      </c>
      <c r="J114" s="53" t="str">
        <f ca="1">IF($B114=0," ",IF(LEFT(EDTC11516[[#Headers],[EnterQ7]],6)="EnterQ","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"'!$A$9:$AD$120"),MATCH("3. Medications Administered in ED",INDIRECT("'" &amp; $D$33 &amp; "'!$A$9:$AD$9"),0),FALSE)/VLOOKUP($B114,INDIRECT("'" &amp; $D$33 &amp; "'!$A$9:$AD$120"),MATCH("# of Records Reviewed (denominator):",INDIRECT("'" &amp; $D$33 &amp; "'!$A$9:$AD$9"),0),FALSE))))))</f>
        <v xml:space="preserve"> </v>
      </c>
      <c r="K114" s="53" t="str">
        <f ca="1">IF($B114=0," ",IF(LEFT(EDTC11516[[#Headers],[EnterQ8]],6)="EnterQ","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"'!$A$9:$AD$120"),MATCH("3. Medications Administered in ED",INDIRECT("'" &amp; $D$33 &amp; "'!$A$9:$AD$9"),0),FALSE)/VLOOKUP($B114,INDIRECT("'" &amp; $D$33 &amp; "'!$A$9:$AD$120"),MATCH("# of Records Reviewed (denominator):",INDIRECT("'" &amp; $D$33 &amp; "'!$A$9:$AD$9"),0),FALSE))))))</f>
        <v xml:space="preserve"> </v>
      </c>
    </row>
    <row r="115" spans="2:11" x14ac:dyDescent="0.25">
      <c r="B115" s="52">
        <f>IF('Update Master Hospital List'!D82=0,0,'Update Master Hospital List'!D82)</f>
        <v>0</v>
      </c>
      <c r="C115" s="52">
        <f>IF('Update Master Hospital List'!E82=0,0,'Update Master Hospital List'!E82)</f>
        <v>0</v>
      </c>
      <c r="D115" s="53" t="str">
        <f ca="1">IF($B115=0," ",IF(LEFT(EDTC11516[[#Headers],[EnterQ1]],6)="EnterQ","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"'!$A$9:$AD$120"),MATCH("3. Medications Administered in ED",INDIRECT("'" &amp; $D$33 &amp; "'!$A$9:$AD$9"),0),FALSE)/VLOOKUP($B115,INDIRECT("'" &amp; $D$33 &amp; "'!$A$9:$AD$120"),MATCH("# of Records Reviewed (denominator):",INDIRECT("'" &amp; $D$33 &amp; "'!$A$9:$AD$9"),0),FALSE))))))</f>
        <v xml:space="preserve"> </v>
      </c>
      <c r="E115" s="53" t="str">
        <f ca="1">IF($B115=0," ",IF(LEFT(EDTC11516[[#Headers],[EnterQ2]],6)="EnterQ","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"'!$A$9:$AD$120"),MATCH("3. Medications Administered in ED",INDIRECT("'" &amp; $D$33 &amp; "'!$A$9:$AD$9"),0),FALSE)/VLOOKUP($B115,INDIRECT("'" &amp; $D$33 &amp; "'!$A$9:$AD$120"),MATCH("# of Records Reviewed (denominator):",INDIRECT("'" &amp; $D$33 &amp; "'!$A$9:$AD$9"),0),FALSE))))))</f>
        <v xml:space="preserve"> </v>
      </c>
      <c r="F115" s="53" t="str">
        <f ca="1">IF($B115=0," ",IF(LEFT(EDTC11516[[#Headers],[EnterQ3]],6)="EnterQ","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"'!$A$9:$AD$120"),MATCH("3. Medications Administered in ED",INDIRECT("'" &amp; $D$33 &amp; "'!$A$9:$AD$9"),0),FALSE)/VLOOKUP($B115,INDIRECT("'" &amp; $D$33 &amp; "'!$A$9:$AD$120"),MATCH("# of Records Reviewed (denominator):",INDIRECT("'" &amp; $D$33 &amp; "'!$A$9:$AD$9"),0),FALSE))))))</f>
        <v xml:space="preserve"> </v>
      </c>
      <c r="G115" s="53" t="str">
        <f ca="1">IF($B115=0," ",IF(LEFT(EDTC11516[[#Headers],[EnterQ4]],6)="EnterQ","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"'!$A$9:$AD$120"),MATCH("3. Medications Administered in ED",INDIRECT("'" &amp; $D$33 &amp; "'!$A$9:$AD$9"),0),FALSE)/VLOOKUP($B115,INDIRECT("'" &amp; $D$33 &amp; "'!$A$9:$AD$120"),MATCH("# of Records Reviewed (denominator):",INDIRECT("'" &amp; $D$33 &amp; "'!$A$9:$AD$9"),0),FALSE))))))</f>
        <v xml:space="preserve"> </v>
      </c>
      <c r="H115" s="53" t="str">
        <f ca="1">IF($B115=0," ",IF(LEFT(EDTC11516[[#Headers],[EnterQ5]],6)="EnterQ","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"'!$A$9:$AD$120"),MATCH("3. Medications Administered in ED",INDIRECT("'" &amp; $D$33 &amp; "'!$A$9:$AD$9"),0),FALSE)/VLOOKUP($B115,INDIRECT("'" &amp; $D$33 &amp; "'!$A$9:$AD$120"),MATCH("# of Records Reviewed (denominator):",INDIRECT("'" &amp; $D$33 &amp; "'!$A$9:$AD$9"),0),FALSE))))))</f>
        <v xml:space="preserve"> </v>
      </c>
      <c r="I115" s="53" t="str">
        <f ca="1">IF($B115=0," ",IF(LEFT(EDTC11516[[#Headers],[EnterQ6]],6)="EnterQ","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"'!$A$9:$AD$120"),MATCH("3. Medications Administered in ED",INDIRECT("'" &amp; $D$33 &amp; "'!$A$9:$AD$9"),0),FALSE)/VLOOKUP($B115,INDIRECT("'" &amp; $D$33 &amp; "'!$A$9:$AD$120"),MATCH("# of Records Reviewed (denominator):",INDIRECT("'" &amp; $D$33 &amp; "'!$A$9:$AD$9"),0),FALSE))))))</f>
        <v xml:space="preserve"> </v>
      </c>
      <c r="J115" s="53" t="str">
        <f ca="1">IF($B115=0," ",IF(LEFT(EDTC11516[[#Headers],[EnterQ7]],6)="EnterQ","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"'!$A$9:$AD$120"),MATCH("3. Medications Administered in ED",INDIRECT("'" &amp; $D$33 &amp; "'!$A$9:$AD$9"),0),FALSE)/VLOOKUP($B115,INDIRECT("'" &amp; $D$33 &amp; "'!$A$9:$AD$120"),MATCH("# of Records Reviewed (denominator):",INDIRECT("'" &amp; $D$33 &amp; "'!$A$9:$AD$9"),0),FALSE))))))</f>
        <v xml:space="preserve"> </v>
      </c>
      <c r="K115" s="53" t="str">
        <f ca="1">IF($B115=0," ",IF(LEFT(EDTC11516[[#Headers],[EnterQ8]],6)="EnterQ","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"'!$A$9:$AD$120"),MATCH("3. Medications Administered in ED",INDIRECT("'" &amp; $D$33 &amp; "'!$A$9:$AD$9"),0),FALSE)/VLOOKUP($B115,INDIRECT("'" &amp; $D$33 &amp; "'!$A$9:$AD$120"),MATCH("# of Records Reviewed (denominator):",INDIRECT("'" &amp; $D$33 &amp; "'!$A$9:$AD$9"),0),FALSE))))))</f>
        <v xml:space="preserve"> </v>
      </c>
    </row>
    <row r="116" spans="2:11" x14ac:dyDescent="0.25">
      <c r="B116" s="52">
        <f>IF('Update Master Hospital List'!D83=0,0,'Update Master Hospital List'!D83)</f>
        <v>0</v>
      </c>
      <c r="C116" s="52">
        <f>IF('Update Master Hospital List'!E83=0,0,'Update Master Hospital List'!E83)</f>
        <v>0</v>
      </c>
      <c r="D116" s="53" t="str">
        <f ca="1">IF($B116=0," ",IF(LEFT(EDTC11516[[#Headers],[EnterQ1]],6)="EnterQ","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"'!$A$9:$AD$120"),MATCH("3. Medications Administered in ED",INDIRECT("'" &amp; $D$33 &amp; "'!$A$9:$AD$9"),0),FALSE)/VLOOKUP($B116,INDIRECT("'" &amp; $D$33 &amp; "'!$A$9:$AD$120"),MATCH("# of Records Reviewed (denominator):",INDIRECT("'" &amp; $D$33 &amp; "'!$A$9:$AD$9"),0),FALSE))))))</f>
        <v xml:space="preserve"> </v>
      </c>
      <c r="E116" s="53" t="str">
        <f ca="1">IF($B116=0," ",IF(LEFT(EDTC11516[[#Headers],[EnterQ2]],6)="EnterQ","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"'!$A$9:$AD$120"),MATCH("3. Medications Administered in ED",INDIRECT("'" &amp; $D$33 &amp; "'!$A$9:$AD$9"),0),FALSE)/VLOOKUP($B116,INDIRECT("'" &amp; $D$33 &amp; "'!$A$9:$AD$120"),MATCH("# of Records Reviewed (denominator):",INDIRECT("'" &amp; $D$33 &amp; "'!$A$9:$AD$9"),0),FALSE))))))</f>
        <v xml:space="preserve"> </v>
      </c>
      <c r="F116" s="53" t="str">
        <f ca="1">IF($B116=0," ",IF(LEFT(EDTC11516[[#Headers],[EnterQ3]],6)="EnterQ","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"'!$A$9:$AD$120"),MATCH("3. Medications Administered in ED",INDIRECT("'" &amp; $D$33 &amp; "'!$A$9:$AD$9"),0),FALSE)/VLOOKUP($B116,INDIRECT("'" &amp; $D$33 &amp; "'!$A$9:$AD$120"),MATCH("# of Records Reviewed (denominator):",INDIRECT("'" &amp; $D$33 &amp; "'!$A$9:$AD$9"),0),FALSE))))))</f>
        <v xml:space="preserve"> </v>
      </c>
      <c r="G116" s="53" t="str">
        <f ca="1">IF($B116=0," ",IF(LEFT(EDTC11516[[#Headers],[EnterQ4]],6)="EnterQ","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"'!$A$9:$AD$120"),MATCH("3. Medications Administered in ED",INDIRECT("'" &amp; $D$33 &amp; "'!$A$9:$AD$9"),0),FALSE)/VLOOKUP($B116,INDIRECT("'" &amp; $D$33 &amp; "'!$A$9:$AD$120"),MATCH("# of Records Reviewed (denominator):",INDIRECT("'" &amp; $D$33 &amp; "'!$A$9:$AD$9"),0),FALSE))))))</f>
        <v xml:space="preserve"> </v>
      </c>
      <c r="H116" s="53" t="str">
        <f ca="1">IF($B116=0," ",IF(LEFT(EDTC11516[[#Headers],[EnterQ5]],6)="EnterQ","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"'!$A$9:$AD$120"),MATCH("3. Medications Administered in ED",INDIRECT("'" &amp; $D$33 &amp; "'!$A$9:$AD$9"),0),FALSE)/VLOOKUP($B116,INDIRECT("'" &amp; $D$33 &amp; "'!$A$9:$AD$120"),MATCH("# of Records Reviewed (denominator):",INDIRECT("'" &amp; $D$33 &amp; "'!$A$9:$AD$9"),0),FALSE))))))</f>
        <v xml:space="preserve"> </v>
      </c>
      <c r="I116" s="53" t="str">
        <f ca="1">IF($B116=0," ",IF(LEFT(EDTC11516[[#Headers],[EnterQ6]],6)="EnterQ","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"'!$A$9:$AD$120"),MATCH("3. Medications Administered in ED",INDIRECT("'" &amp; $D$33 &amp; "'!$A$9:$AD$9"),0),FALSE)/VLOOKUP($B116,INDIRECT("'" &amp; $D$33 &amp; "'!$A$9:$AD$120"),MATCH("# of Records Reviewed (denominator):",INDIRECT("'" &amp; $D$33 &amp; "'!$A$9:$AD$9"),0),FALSE))))))</f>
        <v xml:space="preserve"> </v>
      </c>
      <c r="J116" s="53" t="str">
        <f ca="1">IF($B116=0," ",IF(LEFT(EDTC11516[[#Headers],[EnterQ7]],6)="EnterQ","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"'!$A$9:$AD$120"),MATCH("3. Medications Administered in ED",INDIRECT("'" &amp; $D$33 &amp; "'!$A$9:$AD$9"),0),FALSE)/VLOOKUP($B116,INDIRECT("'" &amp; $D$33 &amp; "'!$A$9:$AD$120"),MATCH("# of Records Reviewed (denominator):",INDIRECT("'" &amp; $D$33 &amp; "'!$A$9:$AD$9"),0),FALSE))))))</f>
        <v xml:space="preserve"> </v>
      </c>
      <c r="K116" s="53" t="str">
        <f ca="1">IF($B116=0," ",IF(LEFT(EDTC11516[[#Headers],[EnterQ8]],6)="EnterQ","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"'!$A$9:$AD$120"),MATCH("3. Medications Administered in ED",INDIRECT("'" &amp; $D$33 &amp; "'!$A$9:$AD$9"),0),FALSE)/VLOOKUP($B116,INDIRECT("'" &amp; $D$33 &amp; "'!$A$9:$AD$120"),MATCH("# of Records Reviewed (denominator):",INDIRECT("'" &amp; $D$33 &amp; "'!$A$9:$AD$9"),0),FALSE))))))</f>
        <v xml:space="preserve"> </v>
      </c>
    </row>
    <row r="117" spans="2:11" x14ac:dyDescent="0.25">
      <c r="B117" s="52">
        <f>IF('Update Master Hospital List'!D84=0,0,'Update Master Hospital List'!D84)</f>
        <v>0</v>
      </c>
      <c r="C117" s="52">
        <f>IF('Update Master Hospital List'!E84=0,0,'Update Master Hospital List'!E84)</f>
        <v>0</v>
      </c>
      <c r="D117" s="53" t="str">
        <f ca="1">IF($B117=0," ",IF(LEFT(EDTC11516[[#Headers],[EnterQ1]],6)="EnterQ","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"'!$A$9:$AD$120"),MATCH("3. Medications Administered in ED",INDIRECT("'" &amp; $D$33 &amp; "'!$A$9:$AD$9"),0),FALSE)/VLOOKUP($B117,INDIRECT("'" &amp; $D$33 &amp; "'!$A$9:$AD$120"),MATCH("# of Records Reviewed (denominator):",INDIRECT("'" &amp; $D$33 &amp; "'!$A$9:$AD$9"),0),FALSE))))))</f>
        <v xml:space="preserve"> </v>
      </c>
      <c r="E117" s="53" t="str">
        <f ca="1">IF($B117=0," ",IF(LEFT(EDTC11516[[#Headers],[EnterQ2]],6)="EnterQ","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"'!$A$9:$AD$120"),MATCH("3. Medications Administered in ED",INDIRECT("'" &amp; $D$33 &amp; "'!$A$9:$AD$9"),0),FALSE)/VLOOKUP($B117,INDIRECT("'" &amp; $D$33 &amp; "'!$A$9:$AD$120"),MATCH("# of Records Reviewed (denominator):",INDIRECT("'" &amp; $D$33 &amp; "'!$A$9:$AD$9"),0),FALSE))))))</f>
        <v xml:space="preserve"> </v>
      </c>
      <c r="F117" s="53" t="str">
        <f ca="1">IF($B117=0," ",IF(LEFT(EDTC11516[[#Headers],[EnterQ3]],6)="EnterQ","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"'!$A$9:$AD$120"),MATCH("3. Medications Administered in ED",INDIRECT("'" &amp; $D$33 &amp; "'!$A$9:$AD$9"),0),FALSE)/VLOOKUP($B117,INDIRECT("'" &amp; $D$33 &amp; "'!$A$9:$AD$120"),MATCH("# of Records Reviewed (denominator):",INDIRECT("'" &amp; $D$33 &amp; "'!$A$9:$AD$9"),0),FALSE))))))</f>
        <v xml:space="preserve"> </v>
      </c>
      <c r="G117" s="53" t="str">
        <f ca="1">IF($B117=0," ",IF(LEFT(EDTC11516[[#Headers],[EnterQ4]],6)="EnterQ","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"'!$A$9:$AD$120"),MATCH("3. Medications Administered in ED",INDIRECT("'" &amp; $D$33 &amp; "'!$A$9:$AD$9"),0),FALSE)/VLOOKUP($B117,INDIRECT("'" &amp; $D$33 &amp; "'!$A$9:$AD$120"),MATCH("# of Records Reviewed (denominator):",INDIRECT("'" &amp; $D$33 &amp; "'!$A$9:$AD$9"),0),FALSE))))))</f>
        <v xml:space="preserve"> </v>
      </c>
      <c r="H117" s="53" t="str">
        <f ca="1">IF($B117=0," ",IF(LEFT(EDTC11516[[#Headers],[EnterQ5]],6)="EnterQ","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"'!$A$9:$AD$120"),MATCH("3. Medications Administered in ED",INDIRECT("'" &amp; $D$33 &amp; "'!$A$9:$AD$9"),0),FALSE)/VLOOKUP($B117,INDIRECT("'" &amp; $D$33 &amp; "'!$A$9:$AD$120"),MATCH("# of Records Reviewed (denominator):",INDIRECT("'" &amp; $D$33 &amp; "'!$A$9:$AD$9"),0),FALSE))))))</f>
        <v xml:space="preserve"> </v>
      </c>
      <c r="I117" s="53" t="str">
        <f ca="1">IF($B117=0," ",IF(LEFT(EDTC11516[[#Headers],[EnterQ6]],6)="EnterQ","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"'!$A$9:$AD$120"),MATCH("3. Medications Administered in ED",INDIRECT("'" &amp; $D$33 &amp; "'!$A$9:$AD$9"),0),FALSE)/VLOOKUP($B117,INDIRECT("'" &amp; $D$33 &amp; "'!$A$9:$AD$120"),MATCH("# of Records Reviewed (denominator):",INDIRECT("'" &amp; $D$33 &amp; "'!$A$9:$AD$9"),0),FALSE))))))</f>
        <v xml:space="preserve"> </v>
      </c>
      <c r="J117" s="53" t="str">
        <f ca="1">IF($B117=0," ",IF(LEFT(EDTC11516[[#Headers],[EnterQ7]],6)="EnterQ","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"'!$A$9:$AD$120"),MATCH("3. Medications Administered in ED",INDIRECT("'" &amp; $D$33 &amp; "'!$A$9:$AD$9"),0),FALSE)/VLOOKUP($B117,INDIRECT("'" &amp; $D$33 &amp; "'!$A$9:$AD$120"),MATCH("# of Records Reviewed (denominator):",INDIRECT("'" &amp; $D$33 &amp; "'!$A$9:$AD$9"),0),FALSE))))))</f>
        <v xml:space="preserve"> </v>
      </c>
      <c r="K117" s="53" t="str">
        <f ca="1">IF($B117=0," ",IF(LEFT(EDTC11516[[#Headers],[EnterQ8]],6)="EnterQ","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"'!$A$9:$AD$120"),MATCH("3. Medications Administered in ED",INDIRECT("'" &amp; $D$33 &amp; "'!$A$9:$AD$9"),0),FALSE)/VLOOKUP($B117,INDIRECT("'" &amp; $D$33 &amp; "'!$A$9:$AD$120"),MATCH("# of Records Reviewed (denominator):",INDIRECT("'" &amp; $D$33 &amp; "'!$A$9:$AD$9"),0),FALSE))))))</f>
        <v xml:space="preserve"> </v>
      </c>
    </row>
    <row r="118" spans="2:11" x14ac:dyDescent="0.25">
      <c r="B118" s="52">
        <f>IF('Update Master Hospital List'!D85=0,0,'Update Master Hospital List'!D85)</f>
        <v>0</v>
      </c>
      <c r="C118" s="52">
        <f>IF('Update Master Hospital List'!E85=0,0,'Update Master Hospital List'!E85)</f>
        <v>0</v>
      </c>
      <c r="D118" s="53" t="str">
        <f ca="1">IF($B118=0," ",IF(LEFT(EDTC11516[[#Headers],[EnterQ1]],6)="EnterQ","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"'!$A$9:$AD$120"),MATCH("3. Medications Administered in ED",INDIRECT("'" &amp; $D$33 &amp; "'!$A$9:$AD$9"),0),FALSE)/VLOOKUP($B118,INDIRECT("'" &amp; $D$33 &amp; "'!$A$9:$AD$120"),MATCH("# of Records Reviewed (denominator):",INDIRECT("'" &amp; $D$33 &amp; "'!$A$9:$AD$9"),0),FALSE))))))</f>
        <v xml:space="preserve"> </v>
      </c>
      <c r="E118" s="53" t="str">
        <f ca="1">IF($B118=0," ",IF(LEFT(EDTC11516[[#Headers],[EnterQ2]],6)="EnterQ","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"'!$A$9:$AD$120"),MATCH("3. Medications Administered in ED",INDIRECT("'" &amp; $D$33 &amp; "'!$A$9:$AD$9"),0),FALSE)/VLOOKUP($B118,INDIRECT("'" &amp; $D$33 &amp; "'!$A$9:$AD$120"),MATCH("# of Records Reviewed (denominator):",INDIRECT("'" &amp; $D$33 &amp; "'!$A$9:$AD$9"),0),FALSE))))))</f>
        <v xml:space="preserve"> </v>
      </c>
      <c r="F118" s="53" t="str">
        <f ca="1">IF($B118=0," ",IF(LEFT(EDTC11516[[#Headers],[EnterQ3]],6)="EnterQ","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"'!$A$9:$AD$120"),MATCH("3. Medications Administered in ED",INDIRECT("'" &amp; $D$33 &amp; "'!$A$9:$AD$9"),0),FALSE)/VLOOKUP($B118,INDIRECT("'" &amp; $D$33 &amp; "'!$A$9:$AD$120"),MATCH("# of Records Reviewed (denominator):",INDIRECT("'" &amp; $D$33 &amp; "'!$A$9:$AD$9"),0),FALSE))))))</f>
        <v xml:space="preserve"> </v>
      </c>
      <c r="G118" s="53" t="str">
        <f ca="1">IF($B118=0," ",IF(LEFT(EDTC11516[[#Headers],[EnterQ4]],6)="EnterQ","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"'!$A$9:$AD$120"),MATCH("3. Medications Administered in ED",INDIRECT("'" &amp; $D$33 &amp; "'!$A$9:$AD$9"),0),FALSE)/VLOOKUP($B118,INDIRECT("'" &amp; $D$33 &amp; "'!$A$9:$AD$120"),MATCH("# of Records Reviewed (denominator):",INDIRECT("'" &amp; $D$33 &amp; "'!$A$9:$AD$9"),0),FALSE))))))</f>
        <v xml:space="preserve"> </v>
      </c>
      <c r="H118" s="53" t="str">
        <f ca="1">IF($B118=0," ",IF(LEFT(EDTC11516[[#Headers],[EnterQ5]],6)="EnterQ","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"'!$A$9:$AD$120"),MATCH("3. Medications Administered in ED",INDIRECT("'" &amp; $D$33 &amp; "'!$A$9:$AD$9"),0),FALSE)/VLOOKUP($B118,INDIRECT("'" &amp; $D$33 &amp; "'!$A$9:$AD$120"),MATCH("# of Records Reviewed (denominator):",INDIRECT("'" &amp; $D$33 &amp; "'!$A$9:$AD$9"),0),FALSE))))))</f>
        <v xml:space="preserve"> </v>
      </c>
      <c r="I118" s="53" t="str">
        <f ca="1">IF($B118=0," ",IF(LEFT(EDTC11516[[#Headers],[EnterQ6]],6)="EnterQ","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"'!$A$9:$AD$120"),MATCH("3. Medications Administered in ED",INDIRECT("'" &amp; $D$33 &amp; "'!$A$9:$AD$9"),0),FALSE)/VLOOKUP($B118,INDIRECT("'" &amp; $D$33 &amp; "'!$A$9:$AD$120"),MATCH("# of Records Reviewed (denominator):",INDIRECT("'" &amp; $D$33 &amp; "'!$A$9:$AD$9"),0),FALSE))))))</f>
        <v xml:space="preserve"> </v>
      </c>
      <c r="J118" s="53" t="str">
        <f ca="1">IF($B118=0," ",IF(LEFT(EDTC11516[[#Headers],[EnterQ7]],6)="EnterQ","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"'!$A$9:$AD$120"),MATCH("3. Medications Administered in ED",INDIRECT("'" &amp; $D$33 &amp; "'!$A$9:$AD$9"),0),FALSE)/VLOOKUP($B118,INDIRECT("'" &amp; $D$33 &amp; "'!$A$9:$AD$120"),MATCH("# of Records Reviewed (denominator):",INDIRECT("'" &amp; $D$33 &amp; "'!$A$9:$AD$9"),0),FALSE))))))</f>
        <v xml:space="preserve"> </v>
      </c>
      <c r="K118" s="53" t="str">
        <f ca="1">IF($B118=0," ",IF(LEFT(EDTC11516[[#Headers],[EnterQ8]],6)="EnterQ","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"'!$A$9:$AD$120"),MATCH("3. Medications Administered in ED",INDIRECT("'" &amp; $D$33 &amp; "'!$A$9:$AD$9"),0),FALSE)/VLOOKUP($B118,INDIRECT("'" &amp; $D$33 &amp; "'!$A$9:$AD$120"),MATCH("# of Records Reviewed (denominator):",INDIRECT("'" &amp; $D$33 &amp; "'!$A$9:$AD$9"),0),FALSE))))))</f>
        <v xml:space="preserve"> </v>
      </c>
    </row>
    <row r="119" spans="2:11" x14ac:dyDescent="0.25">
      <c r="B119" s="52">
        <f>IF('Update Master Hospital List'!D86=0,0,'Update Master Hospital List'!D86)</f>
        <v>0</v>
      </c>
      <c r="C119" s="52">
        <f>IF('Update Master Hospital List'!E86=0,0,'Update Master Hospital List'!E86)</f>
        <v>0</v>
      </c>
      <c r="D119" s="53" t="str">
        <f ca="1">IF($B119=0," ",IF(LEFT(EDTC11516[[#Headers],[EnterQ1]],6)="EnterQ","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"'!$A$9:$AD$120"),MATCH("3. Medications Administered in ED",INDIRECT("'" &amp; $D$33 &amp; "'!$A$9:$AD$9"),0),FALSE)/VLOOKUP($B119,INDIRECT("'" &amp; $D$33 &amp; "'!$A$9:$AD$120"),MATCH("# of Records Reviewed (denominator):",INDIRECT("'" &amp; $D$33 &amp; "'!$A$9:$AD$9"),0),FALSE))))))</f>
        <v xml:space="preserve"> </v>
      </c>
      <c r="E119" s="53" t="str">
        <f ca="1">IF($B119=0," ",IF(LEFT(EDTC11516[[#Headers],[EnterQ2]],6)="EnterQ","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"'!$A$9:$AD$120"),MATCH("3. Medications Administered in ED",INDIRECT("'" &amp; $D$33 &amp; "'!$A$9:$AD$9"),0),FALSE)/VLOOKUP($B119,INDIRECT("'" &amp; $D$33 &amp; "'!$A$9:$AD$120"),MATCH("# of Records Reviewed (denominator):",INDIRECT("'" &amp; $D$33 &amp; "'!$A$9:$AD$9"),0),FALSE))))))</f>
        <v xml:space="preserve"> </v>
      </c>
      <c r="F119" s="53" t="str">
        <f ca="1">IF($B119=0," ",IF(LEFT(EDTC11516[[#Headers],[EnterQ3]],6)="EnterQ","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"'!$A$9:$AD$120"),MATCH("3. Medications Administered in ED",INDIRECT("'" &amp; $D$33 &amp; "'!$A$9:$AD$9"),0),FALSE)/VLOOKUP($B119,INDIRECT("'" &amp; $D$33 &amp; "'!$A$9:$AD$120"),MATCH("# of Records Reviewed (denominator):",INDIRECT("'" &amp; $D$33 &amp; "'!$A$9:$AD$9"),0),FALSE))))))</f>
        <v xml:space="preserve"> </v>
      </c>
      <c r="G119" s="53" t="str">
        <f ca="1">IF($B119=0," ",IF(LEFT(EDTC11516[[#Headers],[EnterQ4]],6)="EnterQ","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"'!$A$9:$AD$120"),MATCH("3. Medications Administered in ED",INDIRECT("'" &amp; $D$33 &amp; "'!$A$9:$AD$9"),0),FALSE)/VLOOKUP($B119,INDIRECT("'" &amp; $D$33 &amp; "'!$A$9:$AD$120"),MATCH("# of Records Reviewed (denominator):",INDIRECT("'" &amp; $D$33 &amp; "'!$A$9:$AD$9"),0),FALSE))))))</f>
        <v xml:space="preserve"> </v>
      </c>
      <c r="H119" s="53" t="str">
        <f ca="1">IF($B119=0," ",IF(LEFT(EDTC11516[[#Headers],[EnterQ5]],6)="EnterQ","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"'!$A$9:$AD$120"),MATCH("3. Medications Administered in ED",INDIRECT("'" &amp; $D$33 &amp; "'!$A$9:$AD$9"),0),FALSE)/VLOOKUP($B119,INDIRECT("'" &amp; $D$33 &amp; "'!$A$9:$AD$120"),MATCH("# of Records Reviewed (denominator):",INDIRECT("'" &amp; $D$33 &amp; "'!$A$9:$AD$9"),0),FALSE))))))</f>
        <v xml:space="preserve"> </v>
      </c>
      <c r="I119" s="53" t="str">
        <f ca="1">IF($B119=0," ",IF(LEFT(EDTC11516[[#Headers],[EnterQ6]],6)="EnterQ","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"'!$A$9:$AD$120"),MATCH("3. Medications Administered in ED",INDIRECT("'" &amp; $D$33 &amp; "'!$A$9:$AD$9"),0),FALSE)/VLOOKUP($B119,INDIRECT("'" &amp; $D$33 &amp; "'!$A$9:$AD$120"),MATCH("# of Records Reviewed (denominator):",INDIRECT("'" &amp; $D$33 &amp; "'!$A$9:$AD$9"),0),FALSE))))))</f>
        <v xml:space="preserve"> </v>
      </c>
      <c r="J119" s="53" t="str">
        <f ca="1">IF($B119=0," ",IF(LEFT(EDTC11516[[#Headers],[EnterQ7]],6)="EnterQ","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"'!$A$9:$AD$120"),MATCH("3. Medications Administered in ED",INDIRECT("'" &amp; $D$33 &amp; "'!$A$9:$AD$9"),0),FALSE)/VLOOKUP($B119,INDIRECT("'" &amp; $D$33 &amp; "'!$A$9:$AD$120"),MATCH("# of Records Reviewed (denominator):",INDIRECT("'" &amp; $D$33 &amp; "'!$A$9:$AD$9"),0),FALSE))))))</f>
        <v xml:space="preserve"> </v>
      </c>
      <c r="K119" s="53" t="str">
        <f ca="1">IF($B119=0," ",IF(LEFT(EDTC11516[[#Headers],[EnterQ8]],6)="EnterQ","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"'!$A$9:$AD$120"),MATCH("3. Medications Administered in ED",INDIRECT("'" &amp; $D$33 &amp; "'!$A$9:$AD$9"),0),FALSE)/VLOOKUP($B119,INDIRECT("'" &amp; $D$33 &amp; "'!$A$9:$AD$120"),MATCH("# of Records Reviewed (denominator):",INDIRECT("'" &amp; $D$33 &amp; "'!$A$9:$AD$9"),0),FALSE))))))</f>
        <v xml:space="preserve"> </v>
      </c>
    </row>
    <row r="120" spans="2:11" x14ac:dyDescent="0.25">
      <c r="B120" s="52">
        <f>IF('Update Master Hospital List'!D87=0,0,'Update Master Hospital List'!D87)</f>
        <v>0</v>
      </c>
      <c r="C120" s="52">
        <f>IF('Update Master Hospital List'!E87=0,0,'Update Master Hospital List'!E87)</f>
        <v>0</v>
      </c>
      <c r="D120" s="53" t="str">
        <f ca="1">IF($B120=0," ",IF(LEFT(EDTC11516[[#Headers],[EnterQ1]],6)="EnterQ","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"'!$A$9:$AD$120"),MATCH("3. Medications Administered in ED",INDIRECT("'" &amp; $D$33 &amp; "'!$A$9:$AD$9"),0),FALSE)/VLOOKUP($B120,INDIRECT("'" &amp; $D$33 &amp; "'!$A$9:$AD$120"),MATCH("# of Records Reviewed (denominator):",INDIRECT("'" &amp; $D$33 &amp; "'!$A$9:$AD$9"),0),FALSE))))))</f>
        <v xml:space="preserve"> </v>
      </c>
      <c r="E120" s="53" t="str">
        <f ca="1">IF($B120=0," ",IF(LEFT(EDTC11516[[#Headers],[EnterQ2]],6)="EnterQ","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"'!$A$9:$AD$120"),MATCH("3. Medications Administered in ED",INDIRECT("'" &amp; $D$33 &amp; "'!$A$9:$AD$9"),0),FALSE)/VLOOKUP($B120,INDIRECT("'" &amp; $D$33 &amp; "'!$A$9:$AD$120"),MATCH("# of Records Reviewed (denominator):",INDIRECT("'" &amp; $D$33 &amp; "'!$A$9:$AD$9"),0),FALSE))))))</f>
        <v xml:space="preserve"> </v>
      </c>
      <c r="F120" s="53" t="str">
        <f ca="1">IF($B120=0," ",IF(LEFT(EDTC11516[[#Headers],[EnterQ3]],6)="EnterQ","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"'!$A$9:$AD$120"),MATCH("3. Medications Administered in ED",INDIRECT("'" &amp; $D$33 &amp; "'!$A$9:$AD$9"),0),FALSE)/VLOOKUP($B120,INDIRECT("'" &amp; $D$33 &amp; "'!$A$9:$AD$120"),MATCH("# of Records Reviewed (denominator):",INDIRECT("'" &amp; $D$33 &amp; "'!$A$9:$AD$9"),0),FALSE))))))</f>
        <v xml:space="preserve"> </v>
      </c>
      <c r="G120" s="53" t="str">
        <f ca="1">IF($B120=0," ",IF(LEFT(EDTC11516[[#Headers],[EnterQ4]],6)="EnterQ","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"'!$A$9:$AD$120"),MATCH("3. Medications Administered in ED",INDIRECT("'" &amp; $D$33 &amp; "'!$A$9:$AD$9"),0),FALSE)/VLOOKUP($B120,INDIRECT("'" &amp; $D$33 &amp; "'!$A$9:$AD$120"),MATCH("# of Records Reviewed (denominator):",INDIRECT("'" &amp; $D$33 &amp; "'!$A$9:$AD$9"),0),FALSE))))))</f>
        <v xml:space="preserve"> </v>
      </c>
      <c r="H120" s="53" t="str">
        <f ca="1">IF($B120=0," ",IF(LEFT(EDTC11516[[#Headers],[EnterQ5]],6)="EnterQ","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"'!$A$9:$AD$120"),MATCH("3. Medications Administered in ED",INDIRECT("'" &amp; $D$33 &amp; "'!$A$9:$AD$9"),0),FALSE)/VLOOKUP($B120,INDIRECT("'" &amp; $D$33 &amp; "'!$A$9:$AD$120"),MATCH("# of Records Reviewed (denominator):",INDIRECT("'" &amp; $D$33 &amp; "'!$A$9:$AD$9"),0),FALSE))))))</f>
        <v xml:space="preserve"> </v>
      </c>
      <c r="I120" s="53" t="str">
        <f ca="1">IF($B120=0," ",IF(LEFT(EDTC11516[[#Headers],[EnterQ6]],6)="EnterQ","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"'!$A$9:$AD$120"),MATCH("3. Medications Administered in ED",INDIRECT("'" &amp; $D$33 &amp; "'!$A$9:$AD$9"),0),FALSE)/VLOOKUP($B120,INDIRECT("'" &amp; $D$33 &amp; "'!$A$9:$AD$120"),MATCH("# of Records Reviewed (denominator):",INDIRECT("'" &amp; $D$33 &amp; "'!$A$9:$AD$9"),0),FALSE))))))</f>
        <v xml:space="preserve"> </v>
      </c>
      <c r="J120" s="53" t="str">
        <f ca="1">IF($B120=0," ",IF(LEFT(EDTC11516[[#Headers],[EnterQ7]],6)="EnterQ","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"'!$A$9:$AD$120"),MATCH("3. Medications Administered in ED",INDIRECT("'" &amp; $D$33 &amp; "'!$A$9:$AD$9"),0),FALSE)/VLOOKUP($B120,INDIRECT("'" &amp; $D$33 &amp; "'!$A$9:$AD$120"),MATCH("# of Records Reviewed (denominator):",INDIRECT("'" &amp; $D$33 &amp; "'!$A$9:$AD$9"),0),FALSE))))))</f>
        <v xml:space="preserve"> </v>
      </c>
      <c r="K120" s="53" t="str">
        <f ca="1">IF($B120=0," ",IF(LEFT(EDTC11516[[#Headers],[EnterQ8]],6)="EnterQ","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"'!$A$9:$AD$120"),MATCH("3. Medications Administered in ED",INDIRECT("'" &amp; $D$33 &amp; "'!$A$9:$AD$9"),0),FALSE)/VLOOKUP($B120,INDIRECT("'" &amp; $D$33 &amp; "'!$A$9:$AD$120"),MATCH("# of Records Reviewed (denominator):",INDIRECT("'" &amp; $D$33 &amp; "'!$A$9:$AD$9"),0),FALSE))))))</f>
        <v xml:space="preserve"> </v>
      </c>
    </row>
    <row r="121" spans="2:11" x14ac:dyDescent="0.25">
      <c r="B121" s="52">
        <f>IF('Update Master Hospital List'!D88=0,0,'Update Master Hospital List'!D88)</f>
        <v>0</v>
      </c>
      <c r="C121" s="52">
        <f>IF('Update Master Hospital List'!E88=0,0,'Update Master Hospital List'!E88)</f>
        <v>0</v>
      </c>
      <c r="D121" s="53" t="str">
        <f ca="1">IF($B121=0," ",IF(LEFT(EDTC11516[[#Headers],[EnterQ1]],6)="EnterQ","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"'!$A$9:$AD$120"),MATCH("3. Medications Administered in ED",INDIRECT("'" &amp; $D$33 &amp; "'!$A$9:$AD$9"),0),FALSE)/VLOOKUP($B121,INDIRECT("'" &amp; $D$33 &amp; "'!$A$9:$AD$120"),MATCH("# of Records Reviewed (denominator):",INDIRECT("'" &amp; $D$33 &amp; "'!$A$9:$AD$9"),0),FALSE))))))</f>
        <v xml:space="preserve"> </v>
      </c>
      <c r="E121" s="53" t="str">
        <f ca="1">IF($B121=0," ",IF(LEFT(EDTC11516[[#Headers],[EnterQ2]],6)="EnterQ","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"'!$A$9:$AD$120"),MATCH("3. Medications Administered in ED",INDIRECT("'" &amp; $D$33 &amp; "'!$A$9:$AD$9"),0),FALSE)/VLOOKUP($B121,INDIRECT("'" &amp; $D$33 &amp; "'!$A$9:$AD$120"),MATCH("# of Records Reviewed (denominator):",INDIRECT("'" &amp; $D$33 &amp; "'!$A$9:$AD$9"),0),FALSE))))))</f>
        <v xml:space="preserve"> </v>
      </c>
      <c r="F121" s="53" t="str">
        <f ca="1">IF($B121=0," ",IF(LEFT(EDTC11516[[#Headers],[EnterQ3]],6)="EnterQ","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"'!$A$9:$AD$120"),MATCH("3. Medications Administered in ED",INDIRECT("'" &amp; $D$33 &amp; "'!$A$9:$AD$9"),0),FALSE)/VLOOKUP($B121,INDIRECT("'" &amp; $D$33 &amp; "'!$A$9:$AD$120"),MATCH("# of Records Reviewed (denominator):",INDIRECT("'" &amp; $D$33 &amp; "'!$A$9:$AD$9"),0),FALSE))))))</f>
        <v xml:space="preserve"> </v>
      </c>
      <c r="G121" s="53" t="str">
        <f ca="1">IF($B121=0," ",IF(LEFT(EDTC11516[[#Headers],[EnterQ4]],6)="EnterQ","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"'!$A$9:$AD$120"),MATCH("3. Medications Administered in ED",INDIRECT("'" &amp; $D$33 &amp; "'!$A$9:$AD$9"),0),FALSE)/VLOOKUP($B121,INDIRECT("'" &amp; $D$33 &amp; "'!$A$9:$AD$120"),MATCH("# of Records Reviewed (denominator):",INDIRECT("'" &amp; $D$33 &amp; "'!$A$9:$AD$9"),0),FALSE))))))</f>
        <v xml:space="preserve"> </v>
      </c>
      <c r="H121" s="53" t="str">
        <f ca="1">IF($B121=0," ",IF(LEFT(EDTC11516[[#Headers],[EnterQ5]],6)="EnterQ","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"'!$A$9:$AD$120"),MATCH("3. Medications Administered in ED",INDIRECT("'" &amp; $D$33 &amp; "'!$A$9:$AD$9"),0),FALSE)/VLOOKUP($B121,INDIRECT("'" &amp; $D$33 &amp; "'!$A$9:$AD$120"),MATCH("# of Records Reviewed (denominator):",INDIRECT("'" &amp; $D$33 &amp; "'!$A$9:$AD$9"),0),FALSE))))))</f>
        <v xml:space="preserve"> </v>
      </c>
      <c r="I121" s="53" t="str">
        <f ca="1">IF($B121=0," ",IF(LEFT(EDTC11516[[#Headers],[EnterQ6]],6)="EnterQ","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"'!$A$9:$AD$120"),MATCH("3. Medications Administered in ED",INDIRECT("'" &amp; $D$33 &amp; "'!$A$9:$AD$9"),0),FALSE)/VLOOKUP($B121,INDIRECT("'" &amp; $D$33 &amp; "'!$A$9:$AD$120"),MATCH("# of Records Reviewed (denominator):",INDIRECT("'" &amp; $D$33 &amp; "'!$A$9:$AD$9"),0),FALSE))))))</f>
        <v xml:space="preserve"> </v>
      </c>
      <c r="J121" s="53" t="str">
        <f ca="1">IF($B121=0," ",IF(LEFT(EDTC11516[[#Headers],[EnterQ7]],6)="EnterQ","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"'!$A$9:$AD$120"),MATCH("3. Medications Administered in ED",INDIRECT("'" &amp; $D$33 &amp; "'!$A$9:$AD$9"),0),FALSE)/VLOOKUP($B121,INDIRECT("'" &amp; $D$33 &amp; "'!$A$9:$AD$120"),MATCH("# of Records Reviewed (denominator):",INDIRECT("'" &amp; $D$33 &amp; "'!$A$9:$AD$9"),0),FALSE))))))</f>
        <v xml:space="preserve"> </v>
      </c>
      <c r="K121" s="53" t="str">
        <f ca="1">IF($B121=0," ",IF(LEFT(EDTC11516[[#Headers],[EnterQ8]],6)="EnterQ","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"'!$A$9:$AD$120"),MATCH("3. Medications Administered in ED",INDIRECT("'" &amp; $D$33 &amp; "'!$A$9:$AD$9"),0),FALSE)/VLOOKUP($B121,INDIRECT("'" &amp; $D$33 &amp; "'!$A$9:$AD$120"),MATCH("# of Records Reviewed (denominator):",INDIRECT("'" &amp; $D$33 &amp; "'!$A$9:$AD$9"),0),FALSE))))))</f>
        <v xml:space="preserve"> </v>
      </c>
    </row>
    <row r="122" spans="2:11" x14ac:dyDescent="0.25">
      <c r="B122" s="52">
        <f>IF('Update Master Hospital List'!D89=0,0,'Update Master Hospital List'!D89)</f>
        <v>0</v>
      </c>
      <c r="C122" s="52">
        <f>IF('Update Master Hospital List'!E89=0,0,'Update Master Hospital List'!E89)</f>
        <v>0</v>
      </c>
      <c r="D122" s="53" t="str">
        <f ca="1">IF($B122=0," ",IF(LEFT(EDTC11516[[#Headers],[EnterQ1]],6)="EnterQ","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"'!$A$9:$AD$120"),MATCH("3. Medications Administered in ED",INDIRECT("'" &amp; $D$33 &amp; "'!$A$9:$AD$9"),0),FALSE)/VLOOKUP($B122,INDIRECT("'" &amp; $D$33 &amp; "'!$A$9:$AD$120"),MATCH("# of Records Reviewed (denominator):",INDIRECT("'" &amp; $D$33 &amp; "'!$A$9:$AD$9"),0),FALSE))))))</f>
        <v xml:space="preserve"> </v>
      </c>
      <c r="E122" s="53" t="str">
        <f ca="1">IF($B122=0," ",IF(LEFT(EDTC11516[[#Headers],[EnterQ2]],6)="EnterQ","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"'!$A$9:$AD$120"),MATCH("3. Medications Administered in ED",INDIRECT("'" &amp; $D$33 &amp; "'!$A$9:$AD$9"),0),FALSE)/VLOOKUP($B122,INDIRECT("'" &amp; $D$33 &amp; "'!$A$9:$AD$120"),MATCH("# of Records Reviewed (denominator):",INDIRECT("'" &amp; $D$33 &amp; "'!$A$9:$AD$9"),0),FALSE))))))</f>
        <v xml:space="preserve"> </v>
      </c>
      <c r="F122" s="53" t="str">
        <f ca="1">IF($B122=0," ",IF(LEFT(EDTC11516[[#Headers],[EnterQ3]],6)="EnterQ","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"'!$A$9:$AD$120"),MATCH("3. Medications Administered in ED",INDIRECT("'" &amp; $D$33 &amp; "'!$A$9:$AD$9"),0),FALSE)/VLOOKUP($B122,INDIRECT("'" &amp; $D$33 &amp; "'!$A$9:$AD$120"),MATCH("# of Records Reviewed (denominator):",INDIRECT("'" &amp; $D$33 &amp; "'!$A$9:$AD$9"),0),FALSE))))))</f>
        <v xml:space="preserve"> </v>
      </c>
      <c r="G122" s="53" t="str">
        <f ca="1">IF($B122=0," ",IF(LEFT(EDTC11516[[#Headers],[EnterQ4]],6)="EnterQ","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"'!$A$9:$AD$120"),MATCH("3. Medications Administered in ED",INDIRECT("'" &amp; $D$33 &amp; "'!$A$9:$AD$9"),0),FALSE)/VLOOKUP($B122,INDIRECT("'" &amp; $D$33 &amp; "'!$A$9:$AD$120"),MATCH("# of Records Reviewed (denominator):",INDIRECT("'" &amp; $D$33 &amp; "'!$A$9:$AD$9"),0),FALSE))))))</f>
        <v xml:space="preserve"> </v>
      </c>
      <c r="H122" s="53" t="str">
        <f ca="1">IF($B122=0," ",IF(LEFT(EDTC11516[[#Headers],[EnterQ5]],6)="EnterQ","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"'!$A$9:$AD$120"),MATCH("3. Medications Administered in ED",INDIRECT("'" &amp; $D$33 &amp; "'!$A$9:$AD$9"),0),FALSE)/VLOOKUP($B122,INDIRECT("'" &amp; $D$33 &amp; "'!$A$9:$AD$120"),MATCH("# of Records Reviewed (denominator):",INDIRECT("'" &amp; $D$33 &amp; "'!$A$9:$AD$9"),0),FALSE))))))</f>
        <v xml:space="preserve"> </v>
      </c>
      <c r="I122" s="53" t="str">
        <f ca="1">IF($B122=0," ",IF(LEFT(EDTC11516[[#Headers],[EnterQ6]],6)="EnterQ","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"'!$A$9:$AD$120"),MATCH("3. Medications Administered in ED",INDIRECT("'" &amp; $D$33 &amp; "'!$A$9:$AD$9"),0),FALSE)/VLOOKUP($B122,INDIRECT("'" &amp; $D$33 &amp; "'!$A$9:$AD$120"),MATCH("# of Records Reviewed (denominator):",INDIRECT("'" &amp; $D$33 &amp; "'!$A$9:$AD$9"),0),FALSE))))))</f>
        <v xml:space="preserve"> </v>
      </c>
      <c r="J122" s="53" t="str">
        <f ca="1">IF($B122=0," ",IF(LEFT(EDTC11516[[#Headers],[EnterQ7]],6)="EnterQ","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"'!$A$9:$AD$120"),MATCH("3. Medications Administered in ED",INDIRECT("'" &amp; $D$33 &amp; "'!$A$9:$AD$9"),0),FALSE)/VLOOKUP($B122,INDIRECT("'" &amp; $D$33 &amp; "'!$A$9:$AD$120"),MATCH("# of Records Reviewed (denominator):",INDIRECT("'" &amp; $D$33 &amp; "'!$A$9:$AD$9"),0),FALSE))))))</f>
        <v xml:space="preserve"> </v>
      </c>
      <c r="K122" s="53" t="str">
        <f ca="1">IF($B122=0," ",IF(LEFT(EDTC11516[[#Headers],[EnterQ8]],6)="EnterQ","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"'!$A$9:$AD$120"),MATCH("3. Medications Administered in ED",INDIRECT("'" &amp; $D$33 &amp; "'!$A$9:$AD$9"),0),FALSE)/VLOOKUP($B122,INDIRECT("'" &amp; $D$33 &amp; "'!$A$9:$AD$120"),MATCH("# of Records Reviewed (denominator):",INDIRECT("'" &amp; $D$33 &amp; "'!$A$9:$AD$9"),0),FALSE))))))</f>
        <v xml:space="preserve"> </v>
      </c>
    </row>
    <row r="123" spans="2:11" x14ac:dyDescent="0.25">
      <c r="B123" s="52">
        <f>IF('Update Master Hospital List'!D90=0,0,'Update Master Hospital List'!D90)</f>
        <v>0</v>
      </c>
      <c r="C123" s="52">
        <f>IF('Update Master Hospital List'!E90=0,0,'Update Master Hospital List'!E90)</f>
        <v>0</v>
      </c>
      <c r="D123" s="53" t="str">
        <f ca="1">IF($B123=0," ",IF(LEFT(EDTC11516[[#Headers],[EnterQ1]],6)="EnterQ","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"'!$A$9:$AD$120"),MATCH("3. Medications Administered in ED",INDIRECT("'" &amp; $D$33 &amp; "'!$A$9:$AD$9"),0),FALSE)/VLOOKUP($B123,INDIRECT("'" &amp; $D$33 &amp; "'!$A$9:$AD$120"),MATCH("# of Records Reviewed (denominator):",INDIRECT("'" &amp; $D$33 &amp; "'!$A$9:$AD$9"),0),FALSE))))))</f>
        <v xml:space="preserve"> </v>
      </c>
      <c r="E123" s="53" t="str">
        <f ca="1">IF($B123=0," ",IF(LEFT(EDTC11516[[#Headers],[EnterQ2]],6)="EnterQ","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"'!$A$9:$AD$120"),MATCH("3. Medications Administered in ED",INDIRECT("'" &amp; $D$33 &amp; "'!$A$9:$AD$9"),0),FALSE)/VLOOKUP($B123,INDIRECT("'" &amp; $D$33 &amp; "'!$A$9:$AD$120"),MATCH("# of Records Reviewed (denominator):",INDIRECT("'" &amp; $D$33 &amp; "'!$A$9:$AD$9"),0),FALSE))))))</f>
        <v xml:space="preserve"> </v>
      </c>
      <c r="F123" s="53" t="str">
        <f ca="1">IF($B123=0," ",IF(LEFT(EDTC11516[[#Headers],[EnterQ3]],6)="EnterQ","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"'!$A$9:$AD$120"),MATCH("3. Medications Administered in ED",INDIRECT("'" &amp; $D$33 &amp; "'!$A$9:$AD$9"),0),FALSE)/VLOOKUP($B123,INDIRECT("'" &amp; $D$33 &amp; "'!$A$9:$AD$120"),MATCH("# of Records Reviewed (denominator):",INDIRECT("'" &amp; $D$33 &amp; "'!$A$9:$AD$9"),0),FALSE))))))</f>
        <v xml:space="preserve"> </v>
      </c>
      <c r="G123" s="53" t="str">
        <f ca="1">IF($B123=0," ",IF(LEFT(EDTC11516[[#Headers],[EnterQ4]],6)="EnterQ","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"'!$A$9:$AD$120"),MATCH("3. Medications Administered in ED",INDIRECT("'" &amp; $D$33 &amp; "'!$A$9:$AD$9"),0),FALSE)/VLOOKUP($B123,INDIRECT("'" &amp; $D$33 &amp; "'!$A$9:$AD$120"),MATCH("# of Records Reviewed (denominator):",INDIRECT("'" &amp; $D$33 &amp; "'!$A$9:$AD$9"),0),FALSE))))))</f>
        <v xml:space="preserve"> </v>
      </c>
      <c r="H123" s="53" t="str">
        <f ca="1">IF($B123=0," ",IF(LEFT(EDTC11516[[#Headers],[EnterQ5]],6)="EnterQ","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"'!$A$9:$AD$120"),MATCH("3. Medications Administered in ED",INDIRECT("'" &amp; $D$33 &amp; "'!$A$9:$AD$9"),0),FALSE)/VLOOKUP($B123,INDIRECT("'" &amp; $D$33 &amp; "'!$A$9:$AD$120"),MATCH("# of Records Reviewed (denominator):",INDIRECT("'" &amp; $D$33 &amp; "'!$A$9:$AD$9"),0),FALSE))))))</f>
        <v xml:space="preserve"> </v>
      </c>
      <c r="I123" s="53" t="str">
        <f ca="1">IF($B123=0," ",IF(LEFT(EDTC11516[[#Headers],[EnterQ6]],6)="EnterQ","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"'!$A$9:$AD$120"),MATCH("3. Medications Administered in ED",INDIRECT("'" &amp; $D$33 &amp; "'!$A$9:$AD$9"),0),FALSE)/VLOOKUP($B123,INDIRECT("'" &amp; $D$33 &amp; "'!$A$9:$AD$120"),MATCH("# of Records Reviewed (denominator):",INDIRECT("'" &amp; $D$33 &amp; "'!$A$9:$AD$9"),0),FALSE))))))</f>
        <v xml:space="preserve"> </v>
      </c>
      <c r="J123" s="53" t="str">
        <f ca="1">IF($B123=0," ",IF(LEFT(EDTC11516[[#Headers],[EnterQ7]],6)="EnterQ","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"'!$A$9:$AD$120"),MATCH("3. Medications Administered in ED",INDIRECT("'" &amp; $D$33 &amp; "'!$A$9:$AD$9"),0),FALSE)/VLOOKUP($B123,INDIRECT("'" &amp; $D$33 &amp; "'!$A$9:$AD$120"),MATCH("# of Records Reviewed (denominator):",INDIRECT("'" &amp; $D$33 &amp; "'!$A$9:$AD$9"),0),FALSE))))))</f>
        <v xml:space="preserve"> </v>
      </c>
      <c r="K123" s="53" t="str">
        <f ca="1">IF($B123=0," ",IF(LEFT(EDTC11516[[#Headers],[EnterQ8]],6)="EnterQ","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"'!$A$9:$AD$120"),MATCH("3. Medications Administered in ED",INDIRECT("'" &amp; $D$33 &amp; "'!$A$9:$AD$9"),0),FALSE)/VLOOKUP($B123,INDIRECT("'" &amp; $D$33 &amp; "'!$A$9:$AD$120"),MATCH("# of Records Reviewed (denominator):",INDIRECT("'" &amp; $D$33 &amp; "'!$A$9:$AD$9"),0),FALSE))))))</f>
        <v xml:space="preserve"> </v>
      </c>
    </row>
    <row r="124" spans="2:11" x14ac:dyDescent="0.25">
      <c r="B124" s="52">
        <f>IF('Update Master Hospital List'!D91=0,0,'Update Master Hospital List'!D91)</f>
        <v>0</v>
      </c>
      <c r="C124" s="52">
        <f>IF('Update Master Hospital List'!E91=0,0,'Update Master Hospital List'!E91)</f>
        <v>0</v>
      </c>
      <c r="D124" s="53" t="str">
        <f ca="1">IF($B124=0," ",IF(LEFT(EDTC11516[[#Headers],[EnterQ1]],6)="EnterQ","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"'!$A$9:$AD$120"),MATCH("3. Medications Administered in ED",INDIRECT("'" &amp; $D$33 &amp; "'!$A$9:$AD$9"),0),FALSE)/VLOOKUP($B124,INDIRECT("'" &amp; $D$33 &amp; "'!$A$9:$AD$120"),MATCH("# of Records Reviewed (denominator):",INDIRECT("'" &amp; $D$33 &amp; "'!$A$9:$AD$9"),0),FALSE))))))</f>
        <v xml:space="preserve"> </v>
      </c>
      <c r="E124" s="53" t="str">
        <f ca="1">IF($B124=0," ",IF(LEFT(EDTC11516[[#Headers],[EnterQ2]],6)="EnterQ","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"'!$A$9:$AD$120"),MATCH("3. Medications Administered in ED",INDIRECT("'" &amp; $D$33 &amp; "'!$A$9:$AD$9"),0),FALSE)/VLOOKUP($B124,INDIRECT("'" &amp; $D$33 &amp; "'!$A$9:$AD$120"),MATCH("# of Records Reviewed (denominator):",INDIRECT("'" &amp; $D$33 &amp; "'!$A$9:$AD$9"),0),FALSE))))))</f>
        <v xml:space="preserve"> </v>
      </c>
      <c r="F124" s="53" t="str">
        <f ca="1">IF($B124=0," ",IF(LEFT(EDTC11516[[#Headers],[EnterQ3]],6)="EnterQ","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"'!$A$9:$AD$120"),MATCH("3. Medications Administered in ED",INDIRECT("'" &amp; $D$33 &amp; "'!$A$9:$AD$9"),0),FALSE)/VLOOKUP($B124,INDIRECT("'" &amp; $D$33 &amp; "'!$A$9:$AD$120"),MATCH("# of Records Reviewed (denominator):",INDIRECT("'" &amp; $D$33 &amp; "'!$A$9:$AD$9"),0),FALSE))))))</f>
        <v xml:space="preserve"> </v>
      </c>
      <c r="G124" s="53" t="str">
        <f ca="1">IF($B124=0," ",IF(LEFT(EDTC11516[[#Headers],[EnterQ4]],6)="EnterQ","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"'!$A$9:$AD$120"),MATCH("3. Medications Administered in ED",INDIRECT("'" &amp; $D$33 &amp; "'!$A$9:$AD$9"),0),FALSE)/VLOOKUP($B124,INDIRECT("'" &amp; $D$33 &amp; "'!$A$9:$AD$120"),MATCH("# of Records Reviewed (denominator):",INDIRECT("'" &amp; $D$33 &amp; "'!$A$9:$AD$9"),0),FALSE))))))</f>
        <v xml:space="preserve"> </v>
      </c>
      <c r="H124" s="53" t="str">
        <f ca="1">IF($B124=0," ",IF(LEFT(EDTC11516[[#Headers],[EnterQ5]],6)="EnterQ","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"'!$A$9:$AD$120"),MATCH("3. Medications Administered in ED",INDIRECT("'" &amp; $D$33 &amp; "'!$A$9:$AD$9"),0),FALSE)/VLOOKUP($B124,INDIRECT("'" &amp; $D$33 &amp; "'!$A$9:$AD$120"),MATCH("# of Records Reviewed (denominator):",INDIRECT("'" &amp; $D$33 &amp; "'!$A$9:$AD$9"),0),FALSE))))))</f>
        <v xml:space="preserve"> </v>
      </c>
      <c r="I124" s="53" t="str">
        <f ca="1">IF($B124=0," ",IF(LEFT(EDTC11516[[#Headers],[EnterQ6]],6)="EnterQ","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"'!$A$9:$AD$120"),MATCH("3. Medications Administered in ED",INDIRECT("'" &amp; $D$33 &amp; "'!$A$9:$AD$9"),0),FALSE)/VLOOKUP($B124,INDIRECT("'" &amp; $D$33 &amp; "'!$A$9:$AD$120"),MATCH("# of Records Reviewed (denominator):",INDIRECT("'" &amp; $D$33 &amp; "'!$A$9:$AD$9"),0),FALSE))))))</f>
        <v xml:space="preserve"> </v>
      </c>
      <c r="J124" s="53" t="str">
        <f ca="1">IF($B124=0," ",IF(LEFT(EDTC11516[[#Headers],[EnterQ7]],6)="EnterQ","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"'!$A$9:$AD$120"),MATCH("3. Medications Administered in ED",INDIRECT("'" &amp; $D$33 &amp; "'!$A$9:$AD$9"),0),FALSE)/VLOOKUP($B124,INDIRECT("'" &amp; $D$33 &amp; "'!$A$9:$AD$120"),MATCH("# of Records Reviewed (denominator):",INDIRECT("'" &amp; $D$33 &amp; "'!$A$9:$AD$9"),0),FALSE))))))</f>
        <v xml:space="preserve"> </v>
      </c>
      <c r="K124" s="53" t="str">
        <f ca="1">IF($B124=0," ",IF(LEFT(EDTC11516[[#Headers],[EnterQ8]],6)="EnterQ","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"'!$A$9:$AD$120"),MATCH("3. Medications Administered in ED",INDIRECT("'" &amp; $D$33 &amp; "'!$A$9:$AD$9"),0),FALSE)/VLOOKUP($B124,INDIRECT("'" &amp; $D$33 &amp; "'!$A$9:$AD$120"),MATCH("# of Records Reviewed (denominator):",INDIRECT("'" &amp; $D$33 &amp; "'!$A$9:$AD$9"),0),FALSE))))))</f>
        <v xml:space="preserve"> </v>
      </c>
    </row>
    <row r="125" spans="2:11" x14ac:dyDescent="0.25">
      <c r="B125" s="52">
        <f>IF('Update Master Hospital List'!D92=0,0,'Update Master Hospital List'!D92)</f>
        <v>0</v>
      </c>
      <c r="C125" s="52">
        <f>IF('Update Master Hospital List'!E92=0,0,'Update Master Hospital List'!E92)</f>
        <v>0</v>
      </c>
      <c r="D125" s="53" t="str">
        <f ca="1">IF($B125=0," ",IF(LEFT(EDTC11516[[#Headers],[EnterQ1]],6)="EnterQ","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"'!$A$9:$AD$120"),MATCH("3. Medications Administered in ED",INDIRECT("'" &amp; $D$33 &amp; "'!$A$9:$AD$9"),0),FALSE)/VLOOKUP($B125,INDIRECT("'" &amp; $D$33 &amp; "'!$A$9:$AD$120"),MATCH("# of Records Reviewed (denominator):",INDIRECT("'" &amp; $D$33 &amp; "'!$A$9:$AD$9"),0),FALSE))))))</f>
        <v xml:space="preserve"> </v>
      </c>
      <c r="E125" s="53" t="str">
        <f ca="1">IF($B125=0," ",IF(LEFT(EDTC11516[[#Headers],[EnterQ2]],6)="EnterQ","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"'!$A$9:$AD$120"),MATCH("3. Medications Administered in ED",INDIRECT("'" &amp; $D$33 &amp; "'!$A$9:$AD$9"),0),FALSE)/VLOOKUP($B125,INDIRECT("'" &amp; $D$33 &amp; "'!$A$9:$AD$120"),MATCH("# of Records Reviewed (denominator):",INDIRECT("'" &amp; $D$33 &amp; "'!$A$9:$AD$9"),0),FALSE))))))</f>
        <v xml:space="preserve"> </v>
      </c>
      <c r="F125" s="53" t="str">
        <f ca="1">IF($B125=0," ",IF(LEFT(EDTC11516[[#Headers],[EnterQ3]],6)="EnterQ","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"'!$A$9:$AD$120"),MATCH("3. Medications Administered in ED",INDIRECT("'" &amp; $D$33 &amp; "'!$A$9:$AD$9"),0),FALSE)/VLOOKUP($B125,INDIRECT("'" &amp; $D$33 &amp; "'!$A$9:$AD$120"),MATCH("# of Records Reviewed (denominator):",INDIRECT("'" &amp; $D$33 &amp; "'!$A$9:$AD$9"),0),FALSE))))))</f>
        <v xml:space="preserve"> </v>
      </c>
      <c r="G125" s="53" t="str">
        <f ca="1">IF($B125=0," ",IF(LEFT(EDTC11516[[#Headers],[EnterQ4]],6)="EnterQ","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"'!$A$9:$AD$120"),MATCH("3. Medications Administered in ED",INDIRECT("'" &amp; $D$33 &amp; "'!$A$9:$AD$9"),0),FALSE)/VLOOKUP($B125,INDIRECT("'" &amp; $D$33 &amp; "'!$A$9:$AD$120"),MATCH("# of Records Reviewed (denominator):",INDIRECT("'" &amp; $D$33 &amp; "'!$A$9:$AD$9"),0),FALSE))))))</f>
        <v xml:space="preserve"> </v>
      </c>
      <c r="H125" s="53" t="str">
        <f ca="1">IF($B125=0," ",IF(LEFT(EDTC11516[[#Headers],[EnterQ5]],6)="EnterQ","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"'!$A$9:$AD$120"),MATCH("3. Medications Administered in ED",INDIRECT("'" &amp; $D$33 &amp; "'!$A$9:$AD$9"),0),FALSE)/VLOOKUP($B125,INDIRECT("'" &amp; $D$33 &amp; "'!$A$9:$AD$120"),MATCH("# of Records Reviewed (denominator):",INDIRECT("'" &amp; $D$33 &amp; "'!$A$9:$AD$9"),0),FALSE))))))</f>
        <v xml:space="preserve"> </v>
      </c>
      <c r="I125" s="53" t="str">
        <f ca="1">IF($B125=0," ",IF(LEFT(EDTC11516[[#Headers],[EnterQ6]],6)="EnterQ","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"'!$A$9:$AD$120"),MATCH("3. Medications Administered in ED",INDIRECT("'" &amp; $D$33 &amp; "'!$A$9:$AD$9"),0),FALSE)/VLOOKUP($B125,INDIRECT("'" &amp; $D$33 &amp; "'!$A$9:$AD$120"),MATCH("# of Records Reviewed (denominator):",INDIRECT("'" &amp; $D$33 &amp; "'!$A$9:$AD$9"),0),FALSE))))))</f>
        <v xml:space="preserve"> </v>
      </c>
      <c r="J125" s="53" t="str">
        <f ca="1">IF($B125=0," ",IF(LEFT(EDTC11516[[#Headers],[EnterQ7]],6)="EnterQ","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"'!$A$9:$AD$120"),MATCH("3. Medications Administered in ED",INDIRECT("'" &amp; $D$33 &amp; "'!$A$9:$AD$9"),0),FALSE)/VLOOKUP($B125,INDIRECT("'" &amp; $D$33 &amp; "'!$A$9:$AD$120"),MATCH("# of Records Reviewed (denominator):",INDIRECT("'" &amp; $D$33 &amp; "'!$A$9:$AD$9"),0),FALSE))))))</f>
        <v xml:space="preserve"> </v>
      </c>
      <c r="K125" s="53" t="str">
        <f ca="1">IF($B125=0," ",IF(LEFT(EDTC11516[[#Headers],[EnterQ8]],6)="EnterQ","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"'!$A$9:$AD$120"),MATCH("3. Medications Administered in ED",INDIRECT("'" &amp; $D$33 &amp; "'!$A$9:$AD$9"),0),FALSE)/VLOOKUP($B125,INDIRECT("'" &amp; $D$33 &amp; "'!$A$9:$AD$120"),MATCH("# of Records Reviewed (denominator):",INDIRECT("'" &amp; $D$33 &amp; "'!$A$9:$AD$9"),0),FALSE))))))</f>
        <v xml:space="preserve"> </v>
      </c>
    </row>
    <row r="126" spans="2:11" x14ac:dyDescent="0.25">
      <c r="B126" s="52">
        <f>IF('Update Master Hospital List'!D93=0,0,'Update Master Hospital List'!D93)</f>
        <v>0</v>
      </c>
      <c r="C126" s="52">
        <f>IF('Update Master Hospital List'!E93=0,0,'Update Master Hospital List'!E93)</f>
        <v>0</v>
      </c>
      <c r="D126" s="53" t="str">
        <f ca="1">IF($B126=0," ",IF(LEFT(EDTC11516[[#Headers],[EnterQ1]],6)="EnterQ","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"'!$A$9:$AD$120"),MATCH("3. Medications Administered in ED",INDIRECT("'" &amp; $D$33 &amp; "'!$A$9:$AD$9"),0),FALSE)/VLOOKUP($B126,INDIRECT("'" &amp; $D$33 &amp; "'!$A$9:$AD$120"),MATCH("# of Records Reviewed (denominator):",INDIRECT("'" &amp; $D$33 &amp; "'!$A$9:$AD$9"),0),FALSE))))))</f>
        <v xml:space="preserve"> </v>
      </c>
      <c r="E126" s="53" t="str">
        <f ca="1">IF($B126=0," ",IF(LEFT(EDTC11516[[#Headers],[EnterQ2]],6)="EnterQ","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"'!$A$9:$AD$120"),MATCH("3. Medications Administered in ED",INDIRECT("'" &amp; $D$33 &amp; "'!$A$9:$AD$9"),0),FALSE)/VLOOKUP($B126,INDIRECT("'" &amp; $D$33 &amp; "'!$A$9:$AD$120"),MATCH("# of Records Reviewed (denominator):",INDIRECT("'" &amp; $D$33 &amp; "'!$A$9:$AD$9"),0),FALSE))))))</f>
        <v xml:space="preserve"> </v>
      </c>
      <c r="F126" s="53" t="str">
        <f ca="1">IF($B126=0," ",IF(LEFT(EDTC11516[[#Headers],[EnterQ3]],6)="EnterQ","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"'!$A$9:$AD$120"),MATCH("3. Medications Administered in ED",INDIRECT("'" &amp; $D$33 &amp; "'!$A$9:$AD$9"),0),FALSE)/VLOOKUP($B126,INDIRECT("'" &amp; $D$33 &amp; "'!$A$9:$AD$120"),MATCH("# of Records Reviewed (denominator):",INDIRECT("'" &amp; $D$33 &amp; "'!$A$9:$AD$9"),0),FALSE))))))</f>
        <v xml:space="preserve"> </v>
      </c>
      <c r="G126" s="53" t="str">
        <f ca="1">IF($B126=0," ",IF(LEFT(EDTC11516[[#Headers],[EnterQ4]],6)="EnterQ","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"'!$A$9:$AD$120"),MATCH("3. Medications Administered in ED",INDIRECT("'" &amp; $D$33 &amp; "'!$A$9:$AD$9"),0),FALSE)/VLOOKUP($B126,INDIRECT("'" &amp; $D$33 &amp; "'!$A$9:$AD$120"),MATCH("# of Records Reviewed (denominator):",INDIRECT("'" &amp; $D$33 &amp; "'!$A$9:$AD$9"),0),FALSE))))))</f>
        <v xml:space="preserve"> </v>
      </c>
      <c r="H126" s="53" t="str">
        <f ca="1">IF($B126=0," ",IF(LEFT(EDTC11516[[#Headers],[EnterQ5]],6)="EnterQ","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"'!$A$9:$AD$120"),MATCH("3. Medications Administered in ED",INDIRECT("'" &amp; $D$33 &amp; "'!$A$9:$AD$9"),0),FALSE)/VLOOKUP($B126,INDIRECT("'" &amp; $D$33 &amp; "'!$A$9:$AD$120"),MATCH("# of Records Reviewed (denominator):",INDIRECT("'" &amp; $D$33 &amp; "'!$A$9:$AD$9"),0),FALSE))))))</f>
        <v xml:space="preserve"> </v>
      </c>
      <c r="I126" s="53" t="str">
        <f ca="1">IF($B126=0," ",IF(LEFT(EDTC11516[[#Headers],[EnterQ6]],6)="EnterQ","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"'!$A$9:$AD$120"),MATCH("3. Medications Administered in ED",INDIRECT("'" &amp; $D$33 &amp; "'!$A$9:$AD$9"),0),FALSE)/VLOOKUP($B126,INDIRECT("'" &amp; $D$33 &amp; "'!$A$9:$AD$120"),MATCH("# of Records Reviewed (denominator):",INDIRECT("'" &amp; $D$33 &amp; "'!$A$9:$AD$9"),0),FALSE))))))</f>
        <v xml:space="preserve"> </v>
      </c>
      <c r="J126" s="53" t="str">
        <f ca="1">IF($B126=0," ",IF(LEFT(EDTC11516[[#Headers],[EnterQ7]],6)="EnterQ","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"'!$A$9:$AD$120"),MATCH("3. Medications Administered in ED",INDIRECT("'" &amp; $D$33 &amp; "'!$A$9:$AD$9"),0),FALSE)/VLOOKUP($B126,INDIRECT("'" &amp; $D$33 &amp; "'!$A$9:$AD$120"),MATCH("# of Records Reviewed (denominator):",INDIRECT("'" &amp; $D$33 &amp; "'!$A$9:$AD$9"),0),FALSE))))))</f>
        <v xml:space="preserve"> </v>
      </c>
      <c r="K126" s="53" t="str">
        <f ca="1">IF($B126=0," ",IF(LEFT(EDTC11516[[#Headers],[EnterQ8]],6)="EnterQ","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"'!$A$9:$AD$120"),MATCH("3. Medications Administered in ED",INDIRECT("'" &amp; $D$33 &amp; "'!$A$9:$AD$9"),0),FALSE)/VLOOKUP($B126,INDIRECT("'" &amp; $D$33 &amp; "'!$A$9:$AD$120"),MATCH("# of Records Reviewed (denominator):",INDIRECT("'" &amp; $D$33 &amp; "'!$A$9:$AD$9"),0),FALSE))))))</f>
        <v xml:space="preserve"> </v>
      </c>
    </row>
    <row r="127" spans="2:11" x14ac:dyDescent="0.25">
      <c r="B127" s="52">
        <f>IF('Update Master Hospital List'!D94=0,0,'Update Master Hospital List'!D94)</f>
        <v>0</v>
      </c>
      <c r="C127" s="52">
        <f>IF('Update Master Hospital List'!E94=0,0,'Update Master Hospital List'!E94)</f>
        <v>0</v>
      </c>
      <c r="D127" s="53" t="str">
        <f ca="1">IF($B127=0," ",IF(LEFT(EDTC11516[[#Headers],[EnterQ1]],6)="EnterQ","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"'!$A$9:$AD$120"),MATCH("3. Medications Administered in ED",INDIRECT("'" &amp; $D$33 &amp; "'!$A$9:$AD$9"),0),FALSE)/VLOOKUP($B127,INDIRECT("'" &amp; $D$33 &amp; "'!$A$9:$AD$120"),MATCH("# of Records Reviewed (denominator):",INDIRECT("'" &amp; $D$33 &amp; "'!$A$9:$AD$9"),0),FALSE))))))</f>
        <v xml:space="preserve"> </v>
      </c>
      <c r="E127" s="53" t="str">
        <f ca="1">IF($B127=0," ",IF(LEFT(EDTC11516[[#Headers],[EnterQ2]],6)="EnterQ","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"'!$A$9:$AD$120"),MATCH("3. Medications Administered in ED",INDIRECT("'" &amp; $D$33 &amp; "'!$A$9:$AD$9"),0),FALSE)/VLOOKUP($B127,INDIRECT("'" &amp; $D$33 &amp; "'!$A$9:$AD$120"),MATCH("# of Records Reviewed (denominator):",INDIRECT("'" &amp; $D$33 &amp; "'!$A$9:$AD$9"),0),FALSE))))))</f>
        <v xml:space="preserve"> </v>
      </c>
      <c r="F127" s="53" t="str">
        <f ca="1">IF($B127=0," ",IF(LEFT(EDTC11516[[#Headers],[EnterQ3]],6)="EnterQ","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"'!$A$9:$AD$120"),MATCH("3. Medications Administered in ED",INDIRECT("'" &amp; $D$33 &amp; "'!$A$9:$AD$9"),0),FALSE)/VLOOKUP($B127,INDIRECT("'" &amp; $D$33 &amp; "'!$A$9:$AD$120"),MATCH("# of Records Reviewed (denominator):",INDIRECT("'" &amp; $D$33 &amp; "'!$A$9:$AD$9"),0),FALSE))))))</f>
        <v xml:space="preserve"> </v>
      </c>
      <c r="G127" s="53" t="str">
        <f ca="1">IF($B127=0," ",IF(LEFT(EDTC11516[[#Headers],[EnterQ4]],6)="EnterQ","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"'!$A$9:$AD$120"),MATCH("3. Medications Administered in ED",INDIRECT("'" &amp; $D$33 &amp; "'!$A$9:$AD$9"),0),FALSE)/VLOOKUP($B127,INDIRECT("'" &amp; $D$33 &amp; "'!$A$9:$AD$120"),MATCH("# of Records Reviewed (denominator):",INDIRECT("'" &amp; $D$33 &amp; "'!$A$9:$AD$9"),0),FALSE))))))</f>
        <v xml:space="preserve"> </v>
      </c>
      <c r="H127" s="53" t="str">
        <f ca="1">IF($B127=0," ",IF(LEFT(EDTC11516[[#Headers],[EnterQ5]],6)="EnterQ","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"'!$A$9:$AD$120"),MATCH("3. Medications Administered in ED",INDIRECT("'" &amp; $D$33 &amp; "'!$A$9:$AD$9"),0),FALSE)/VLOOKUP($B127,INDIRECT("'" &amp; $D$33 &amp; "'!$A$9:$AD$120"),MATCH("# of Records Reviewed (denominator):",INDIRECT("'" &amp; $D$33 &amp; "'!$A$9:$AD$9"),0),FALSE))))))</f>
        <v xml:space="preserve"> </v>
      </c>
      <c r="I127" s="53" t="str">
        <f ca="1">IF($B127=0," ",IF(LEFT(EDTC11516[[#Headers],[EnterQ6]],6)="EnterQ","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"'!$A$9:$AD$120"),MATCH("3. Medications Administered in ED",INDIRECT("'" &amp; $D$33 &amp; "'!$A$9:$AD$9"),0),FALSE)/VLOOKUP($B127,INDIRECT("'" &amp; $D$33 &amp; "'!$A$9:$AD$120"),MATCH("# of Records Reviewed (denominator):",INDIRECT("'" &amp; $D$33 &amp; "'!$A$9:$AD$9"),0),FALSE))))))</f>
        <v xml:space="preserve"> </v>
      </c>
      <c r="J127" s="53" t="str">
        <f ca="1">IF($B127=0," ",IF(LEFT(EDTC11516[[#Headers],[EnterQ7]],6)="EnterQ","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"'!$A$9:$AD$120"),MATCH("3. Medications Administered in ED",INDIRECT("'" &amp; $D$33 &amp; "'!$A$9:$AD$9"),0),FALSE)/VLOOKUP($B127,INDIRECT("'" &amp; $D$33 &amp; "'!$A$9:$AD$120"),MATCH("# of Records Reviewed (denominator):",INDIRECT("'" &amp; $D$33 &amp; "'!$A$9:$AD$9"),0),FALSE))))))</f>
        <v xml:space="preserve"> </v>
      </c>
      <c r="K127" s="53" t="str">
        <f ca="1">IF($B127=0," ",IF(LEFT(EDTC11516[[#Headers],[EnterQ8]],6)="EnterQ","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"'!$A$9:$AD$120"),MATCH("3. Medications Administered in ED",INDIRECT("'" &amp; $D$33 &amp; "'!$A$9:$AD$9"),0),FALSE)/VLOOKUP($B127,INDIRECT("'" &amp; $D$33 &amp; "'!$A$9:$AD$120"),MATCH("# of Records Reviewed (denominator):",INDIRECT("'" &amp; $D$33 &amp; "'!$A$9:$AD$9"),0),FALSE))))))</f>
        <v xml:space="preserve"> </v>
      </c>
    </row>
    <row r="128" spans="2:11" x14ac:dyDescent="0.25">
      <c r="B128" s="52">
        <f>IF('Update Master Hospital List'!D95=0,0,'Update Master Hospital List'!D95)</f>
        <v>0</v>
      </c>
      <c r="C128" s="52">
        <f>IF('Update Master Hospital List'!E95=0,0,'Update Master Hospital List'!E95)</f>
        <v>0</v>
      </c>
      <c r="D128" s="53" t="str">
        <f ca="1">IF($B128=0," ",IF(LEFT(EDTC11516[[#Headers],[EnterQ1]],6)="EnterQ","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"'!$A$9:$AD$120"),MATCH("3. Medications Administered in ED",INDIRECT("'" &amp; $D$33 &amp; "'!$A$9:$AD$9"),0),FALSE)/VLOOKUP($B128,INDIRECT("'" &amp; $D$33 &amp; "'!$A$9:$AD$120"),MATCH("# of Records Reviewed (denominator):",INDIRECT("'" &amp; $D$33 &amp; "'!$A$9:$AD$9"),0),FALSE))))))</f>
        <v xml:space="preserve"> </v>
      </c>
      <c r="E128" s="53" t="str">
        <f ca="1">IF($B128=0," ",IF(LEFT(EDTC11516[[#Headers],[EnterQ2]],6)="EnterQ","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"'!$A$9:$AD$120"),MATCH("3. Medications Administered in ED",INDIRECT("'" &amp; $D$33 &amp; "'!$A$9:$AD$9"),0),FALSE)/VLOOKUP($B128,INDIRECT("'" &amp; $D$33 &amp; "'!$A$9:$AD$120"),MATCH("# of Records Reviewed (denominator):",INDIRECT("'" &amp; $D$33 &amp; "'!$A$9:$AD$9"),0),FALSE))))))</f>
        <v xml:space="preserve"> </v>
      </c>
      <c r="F128" s="53" t="str">
        <f ca="1">IF($B128=0," ",IF(LEFT(EDTC11516[[#Headers],[EnterQ3]],6)="EnterQ","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"'!$A$9:$AD$120"),MATCH("3. Medications Administered in ED",INDIRECT("'" &amp; $D$33 &amp; "'!$A$9:$AD$9"),0),FALSE)/VLOOKUP($B128,INDIRECT("'" &amp; $D$33 &amp; "'!$A$9:$AD$120"),MATCH("# of Records Reviewed (denominator):",INDIRECT("'" &amp; $D$33 &amp; "'!$A$9:$AD$9"),0),FALSE))))))</f>
        <v xml:space="preserve"> </v>
      </c>
      <c r="G128" s="53" t="str">
        <f ca="1">IF($B128=0," ",IF(LEFT(EDTC11516[[#Headers],[EnterQ4]],6)="EnterQ","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"'!$A$9:$AD$120"),MATCH("3. Medications Administered in ED",INDIRECT("'" &amp; $D$33 &amp; "'!$A$9:$AD$9"),0),FALSE)/VLOOKUP($B128,INDIRECT("'" &amp; $D$33 &amp; "'!$A$9:$AD$120"),MATCH("# of Records Reviewed (denominator):",INDIRECT("'" &amp; $D$33 &amp; "'!$A$9:$AD$9"),0),FALSE))))))</f>
        <v xml:space="preserve"> </v>
      </c>
      <c r="H128" s="53" t="str">
        <f ca="1">IF($B128=0," ",IF(LEFT(EDTC11516[[#Headers],[EnterQ5]],6)="EnterQ","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"'!$A$9:$AD$120"),MATCH("3. Medications Administered in ED",INDIRECT("'" &amp; $D$33 &amp; "'!$A$9:$AD$9"),0),FALSE)/VLOOKUP($B128,INDIRECT("'" &amp; $D$33 &amp; "'!$A$9:$AD$120"),MATCH("# of Records Reviewed (denominator):",INDIRECT("'" &amp; $D$33 &amp; "'!$A$9:$AD$9"),0),FALSE))))))</f>
        <v xml:space="preserve"> </v>
      </c>
      <c r="I128" s="53" t="str">
        <f ca="1">IF($B128=0," ",IF(LEFT(EDTC11516[[#Headers],[EnterQ6]],6)="EnterQ","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"'!$A$9:$AD$120"),MATCH("3. Medications Administered in ED",INDIRECT("'" &amp; $D$33 &amp; "'!$A$9:$AD$9"),0),FALSE)/VLOOKUP($B128,INDIRECT("'" &amp; $D$33 &amp; "'!$A$9:$AD$120"),MATCH("# of Records Reviewed (denominator):",INDIRECT("'" &amp; $D$33 &amp; "'!$A$9:$AD$9"),0),FALSE))))))</f>
        <v xml:space="preserve"> </v>
      </c>
      <c r="J128" s="53" t="str">
        <f ca="1">IF($B128=0," ",IF(LEFT(EDTC11516[[#Headers],[EnterQ7]],6)="EnterQ","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"'!$A$9:$AD$120"),MATCH("3. Medications Administered in ED",INDIRECT("'" &amp; $D$33 &amp; "'!$A$9:$AD$9"),0),FALSE)/VLOOKUP($B128,INDIRECT("'" &amp; $D$33 &amp; "'!$A$9:$AD$120"),MATCH("# of Records Reviewed (denominator):",INDIRECT("'" &amp; $D$33 &amp; "'!$A$9:$AD$9"),0),FALSE))))))</f>
        <v xml:space="preserve"> </v>
      </c>
      <c r="K128" s="53" t="str">
        <f ca="1">IF($B128=0," ",IF(LEFT(EDTC11516[[#Headers],[EnterQ8]],6)="EnterQ","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"'!$A$9:$AD$120"),MATCH("3. Medications Administered in ED",INDIRECT("'" &amp; $D$33 &amp; "'!$A$9:$AD$9"),0),FALSE)/VLOOKUP($B128,INDIRECT("'" &amp; $D$33 &amp; "'!$A$9:$AD$120"),MATCH("# of Records Reviewed (denominator):",INDIRECT("'" &amp; $D$33 &amp; "'!$A$9:$AD$9"),0),FALSE))))))</f>
        <v xml:space="preserve"> </v>
      </c>
    </row>
    <row r="129" spans="2:11" x14ac:dyDescent="0.25">
      <c r="B129" s="52">
        <f>IF('Update Master Hospital List'!D96=0,0,'Update Master Hospital List'!D96)</f>
        <v>0</v>
      </c>
      <c r="C129" s="52">
        <f>IF('Update Master Hospital List'!E96=0,0,'Update Master Hospital List'!E96)</f>
        <v>0</v>
      </c>
      <c r="D129" s="53" t="str">
        <f ca="1">IF($B129=0," ",IF(LEFT(EDTC11516[[#Headers],[EnterQ1]],6)="EnterQ","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"'!$A$9:$AD$120"),MATCH("3. Medications Administered in ED",INDIRECT("'" &amp; $D$33 &amp; "'!$A$9:$AD$9"),0),FALSE)/VLOOKUP($B129,INDIRECT("'" &amp; $D$33 &amp; "'!$A$9:$AD$120"),MATCH("# of Records Reviewed (denominator):",INDIRECT("'" &amp; $D$33 &amp; "'!$A$9:$AD$9"),0),FALSE))))))</f>
        <v xml:space="preserve"> </v>
      </c>
      <c r="E129" s="53" t="str">
        <f ca="1">IF($B129=0," ",IF(LEFT(EDTC11516[[#Headers],[EnterQ2]],6)="EnterQ","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"'!$A$9:$AD$120"),MATCH("3. Medications Administered in ED",INDIRECT("'" &amp; $D$33 &amp; "'!$A$9:$AD$9"),0),FALSE)/VLOOKUP($B129,INDIRECT("'" &amp; $D$33 &amp; "'!$A$9:$AD$120"),MATCH("# of Records Reviewed (denominator):",INDIRECT("'" &amp; $D$33 &amp; "'!$A$9:$AD$9"),0),FALSE))))))</f>
        <v xml:space="preserve"> </v>
      </c>
      <c r="F129" s="53" t="str">
        <f ca="1">IF($B129=0," ",IF(LEFT(EDTC11516[[#Headers],[EnterQ3]],6)="EnterQ","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"'!$A$9:$AD$120"),MATCH("3. Medications Administered in ED",INDIRECT("'" &amp; $D$33 &amp; "'!$A$9:$AD$9"),0),FALSE)/VLOOKUP($B129,INDIRECT("'" &amp; $D$33 &amp; "'!$A$9:$AD$120"),MATCH("# of Records Reviewed (denominator):",INDIRECT("'" &amp; $D$33 &amp; "'!$A$9:$AD$9"),0),FALSE))))))</f>
        <v xml:space="preserve"> </v>
      </c>
      <c r="G129" s="53" t="str">
        <f ca="1">IF($B129=0," ",IF(LEFT(EDTC11516[[#Headers],[EnterQ4]],6)="EnterQ","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"'!$A$9:$AD$120"),MATCH("3. Medications Administered in ED",INDIRECT("'" &amp; $D$33 &amp; "'!$A$9:$AD$9"),0),FALSE)/VLOOKUP($B129,INDIRECT("'" &amp; $D$33 &amp; "'!$A$9:$AD$120"),MATCH("# of Records Reviewed (denominator):",INDIRECT("'" &amp; $D$33 &amp; "'!$A$9:$AD$9"),0),FALSE))))))</f>
        <v xml:space="preserve"> </v>
      </c>
      <c r="H129" s="53" t="str">
        <f ca="1">IF($B129=0," ",IF(LEFT(EDTC11516[[#Headers],[EnterQ5]],6)="EnterQ","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"'!$A$9:$AD$120"),MATCH("3. Medications Administered in ED",INDIRECT("'" &amp; $D$33 &amp; "'!$A$9:$AD$9"),0),FALSE)/VLOOKUP($B129,INDIRECT("'" &amp; $D$33 &amp; "'!$A$9:$AD$120"),MATCH("# of Records Reviewed (denominator):",INDIRECT("'" &amp; $D$33 &amp; "'!$A$9:$AD$9"),0),FALSE))))))</f>
        <v xml:space="preserve"> </v>
      </c>
      <c r="I129" s="53" t="str">
        <f ca="1">IF($B129=0," ",IF(LEFT(EDTC11516[[#Headers],[EnterQ6]],6)="EnterQ","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"'!$A$9:$AD$120"),MATCH("3. Medications Administered in ED",INDIRECT("'" &amp; $D$33 &amp; "'!$A$9:$AD$9"),0),FALSE)/VLOOKUP($B129,INDIRECT("'" &amp; $D$33 &amp; "'!$A$9:$AD$120"),MATCH("# of Records Reviewed (denominator):",INDIRECT("'" &amp; $D$33 &amp; "'!$A$9:$AD$9"),0),FALSE))))))</f>
        <v xml:space="preserve"> </v>
      </c>
      <c r="J129" s="53" t="str">
        <f ca="1">IF($B129=0," ",IF(LEFT(EDTC11516[[#Headers],[EnterQ7]],6)="EnterQ","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"'!$A$9:$AD$120"),MATCH("3. Medications Administered in ED",INDIRECT("'" &amp; $D$33 &amp; "'!$A$9:$AD$9"),0),FALSE)/VLOOKUP($B129,INDIRECT("'" &amp; $D$33 &amp; "'!$A$9:$AD$120"),MATCH("# of Records Reviewed (denominator):",INDIRECT("'" &amp; $D$33 &amp; "'!$A$9:$AD$9"),0),FALSE))))))</f>
        <v xml:space="preserve"> </v>
      </c>
      <c r="K129" s="53" t="str">
        <f ca="1">IF($B129=0," ",IF(LEFT(EDTC11516[[#Headers],[EnterQ8]],6)="EnterQ","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"'!$A$9:$AD$120"),MATCH("3. Medications Administered in ED",INDIRECT("'" &amp; $D$33 &amp; "'!$A$9:$AD$9"),0),FALSE)/VLOOKUP($B129,INDIRECT("'" &amp; $D$33 &amp; "'!$A$9:$AD$120"),MATCH("# of Records Reviewed (denominator):",INDIRECT("'" &amp; $D$33 &amp; "'!$A$9:$AD$9"),0),FALSE))))))</f>
        <v xml:space="preserve"> </v>
      </c>
    </row>
    <row r="130" spans="2:11" x14ac:dyDescent="0.25">
      <c r="B130" s="52">
        <f>IF('Update Master Hospital List'!D97=0,0,'Update Master Hospital List'!D97)</f>
        <v>0</v>
      </c>
      <c r="C130" s="52">
        <f>IF('Update Master Hospital List'!E97=0,0,'Update Master Hospital List'!E97)</f>
        <v>0</v>
      </c>
      <c r="D130" s="53" t="str">
        <f ca="1">IF($B130=0," ",IF(LEFT(EDTC11516[[#Headers],[EnterQ1]],6)="EnterQ","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"'!$A$9:$AD$120"),MATCH("3. Medications Administered in ED",INDIRECT("'" &amp; $D$33 &amp; "'!$A$9:$AD$9"),0),FALSE)/VLOOKUP($B130,INDIRECT("'" &amp; $D$33 &amp; "'!$A$9:$AD$120"),MATCH("# of Records Reviewed (denominator):",INDIRECT("'" &amp; $D$33 &amp; "'!$A$9:$AD$9"),0),FALSE))))))</f>
        <v xml:space="preserve"> </v>
      </c>
      <c r="E130" s="53" t="str">
        <f ca="1">IF($B130=0," ",IF(LEFT(EDTC11516[[#Headers],[EnterQ2]],6)="EnterQ","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"'!$A$9:$AD$120"),MATCH("3. Medications Administered in ED",INDIRECT("'" &amp; $D$33 &amp; "'!$A$9:$AD$9"),0),FALSE)/VLOOKUP($B130,INDIRECT("'" &amp; $D$33 &amp; "'!$A$9:$AD$120"),MATCH("# of Records Reviewed (denominator):",INDIRECT("'" &amp; $D$33 &amp; "'!$A$9:$AD$9"),0),FALSE))))))</f>
        <v xml:space="preserve"> </v>
      </c>
      <c r="F130" s="53" t="str">
        <f ca="1">IF($B130=0," ",IF(LEFT(EDTC11516[[#Headers],[EnterQ3]],6)="EnterQ","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"'!$A$9:$AD$120"),MATCH("3. Medications Administered in ED",INDIRECT("'" &amp; $D$33 &amp; "'!$A$9:$AD$9"),0),FALSE)/VLOOKUP($B130,INDIRECT("'" &amp; $D$33 &amp; "'!$A$9:$AD$120"),MATCH("# of Records Reviewed (denominator):",INDIRECT("'" &amp; $D$33 &amp; "'!$A$9:$AD$9"),0),FALSE))))))</f>
        <v xml:space="preserve"> </v>
      </c>
      <c r="G130" s="53" t="str">
        <f ca="1">IF($B130=0," ",IF(LEFT(EDTC11516[[#Headers],[EnterQ4]],6)="EnterQ","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"'!$A$9:$AD$120"),MATCH("3. Medications Administered in ED",INDIRECT("'" &amp; $D$33 &amp; "'!$A$9:$AD$9"),0),FALSE)/VLOOKUP($B130,INDIRECT("'" &amp; $D$33 &amp; "'!$A$9:$AD$120"),MATCH("# of Records Reviewed (denominator):",INDIRECT("'" &amp; $D$33 &amp; "'!$A$9:$AD$9"),0),FALSE))))))</f>
        <v xml:space="preserve"> </v>
      </c>
      <c r="H130" s="53" t="str">
        <f ca="1">IF($B130=0," ",IF(LEFT(EDTC11516[[#Headers],[EnterQ5]],6)="EnterQ","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"'!$A$9:$AD$120"),MATCH("3. Medications Administered in ED",INDIRECT("'" &amp; $D$33 &amp; "'!$A$9:$AD$9"),0),FALSE)/VLOOKUP($B130,INDIRECT("'" &amp; $D$33 &amp; "'!$A$9:$AD$120"),MATCH("# of Records Reviewed (denominator):",INDIRECT("'" &amp; $D$33 &amp; "'!$A$9:$AD$9"),0),FALSE))))))</f>
        <v xml:space="preserve"> </v>
      </c>
      <c r="I130" s="53" t="str">
        <f ca="1">IF($B130=0," ",IF(LEFT(EDTC11516[[#Headers],[EnterQ6]],6)="EnterQ","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"'!$A$9:$AD$120"),MATCH("3. Medications Administered in ED",INDIRECT("'" &amp; $D$33 &amp; "'!$A$9:$AD$9"),0),FALSE)/VLOOKUP($B130,INDIRECT("'" &amp; $D$33 &amp; "'!$A$9:$AD$120"),MATCH("# of Records Reviewed (denominator):",INDIRECT("'" &amp; $D$33 &amp; "'!$A$9:$AD$9"),0),FALSE))))))</f>
        <v xml:space="preserve"> </v>
      </c>
      <c r="J130" s="53" t="str">
        <f ca="1">IF($B130=0," ",IF(LEFT(EDTC11516[[#Headers],[EnterQ7]],6)="EnterQ","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"'!$A$9:$AD$120"),MATCH("3. Medications Administered in ED",INDIRECT("'" &amp; $D$33 &amp; "'!$A$9:$AD$9"),0),FALSE)/VLOOKUP($B130,INDIRECT("'" &amp; $D$33 &amp; "'!$A$9:$AD$120"),MATCH("# of Records Reviewed (denominator):",INDIRECT("'" &amp; $D$33 &amp; "'!$A$9:$AD$9"),0),FALSE))))))</f>
        <v xml:space="preserve"> </v>
      </c>
      <c r="K130" s="53" t="str">
        <f ca="1">IF($B130=0," ",IF(LEFT(EDTC11516[[#Headers],[EnterQ8]],6)="EnterQ","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"'!$A$9:$AD$120"),MATCH("3. Medications Administered in ED",INDIRECT("'" &amp; $D$33 &amp; "'!$A$9:$AD$9"),0),FALSE)/VLOOKUP($B130,INDIRECT("'" &amp; $D$33 &amp; "'!$A$9:$AD$120"),MATCH("# of Records Reviewed (denominator):",INDIRECT("'" &amp; $D$33 &amp; "'!$A$9:$AD$9"),0),FALSE))))))</f>
        <v xml:space="preserve"> </v>
      </c>
    </row>
    <row r="131" spans="2:11" x14ac:dyDescent="0.25">
      <c r="B131" s="52">
        <f>IF('Update Master Hospital List'!D98=0,0,'Update Master Hospital List'!D98)</f>
        <v>0</v>
      </c>
      <c r="C131" s="52">
        <f>IF('Update Master Hospital List'!E98=0,0,'Update Master Hospital List'!E98)</f>
        <v>0</v>
      </c>
      <c r="D131" s="53" t="str">
        <f ca="1">IF($B131=0," ",IF(LEFT(EDTC11516[[#Headers],[EnterQ1]],6)="EnterQ","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"'!$A$9:$AD$120"),MATCH("3. Medications Administered in ED",INDIRECT("'" &amp; $D$33 &amp; "'!$A$9:$AD$9"),0),FALSE)/VLOOKUP($B131,INDIRECT("'" &amp; $D$33 &amp; "'!$A$9:$AD$120"),MATCH("# of Records Reviewed (denominator):",INDIRECT("'" &amp; $D$33 &amp; "'!$A$9:$AD$9"),0),FALSE))))))</f>
        <v xml:space="preserve"> </v>
      </c>
      <c r="E131" s="53" t="str">
        <f ca="1">IF($B131=0," ",IF(LEFT(EDTC11516[[#Headers],[EnterQ2]],6)="EnterQ","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"'!$A$9:$AD$120"),MATCH("3. Medications Administered in ED",INDIRECT("'" &amp; $D$33 &amp; "'!$A$9:$AD$9"),0),FALSE)/VLOOKUP($B131,INDIRECT("'" &amp; $D$33 &amp; "'!$A$9:$AD$120"),MATCH("# of Records Reviewed (denominator):",INDIRECT("'" &amp; $D$33 &amp; "'!$A$9:$AD$9"),0),FALSE))))))</f>
        <v xml:space="preserve"> </v>
      </c>
      <c r="F131" s="53" t="str">
        <f ca="1">IF($B131=0," ",IF(LEFT(EDTC11516[[#Headers],[EnterQ3]],6)="EnterQ","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"'!$A$9:$AD$120"),MATCH("3. Medications Administered in ED",INDIRECT("'" &amp; $D$33 &amp; "'!$A$9:$AD$9"),0),FALSE)/VLOOKUP($B131,INDIRECT("'" &amp; $D$33 &amp; "'!$A$9:$AD$120"),MATCH("# of Records Reviewed (denominator):",INDIRECT("'" &amp; $D$33 &amp; "'!$A$9:$AD$9"),0),FALSE))))))</f>
        <v xml:space="preserve"> </v>
      </c>
      <c r="G131" s="53" t="str">
        <f ca="1">IF($B131=0," ",IF(LEFT(EDTC11516[[#Headers],[EnterQ4]],6)="EnterQ","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"'!$A$9:$AD$120"),MATCH("3. Medications Administered in ED",INDIRECT("'" &amp; $D$33 &amp; "'!$A$9:$AD$9"),0),FALSE)/VLOOKUP($B131,INDIRECT("'" &amp; $D$33 &amp; "'!$A$9:$AD$120"),MATCH("# of Records Reviewed (denominator):",INDIRECT("'" &amp; $D$33 &amp; "'!$A$9:$AD$9"),0),FALSE))))))</f>
        <v xml:space="preserve"> </v>
      </c>
      <c r="H131" s="53" t="str">
        <f ca="1">IF($B131=0," ",IF(LEFT(EDTC11516[[#Headers],[EnterQ5]],6)="EnterQ","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"'!$A$9:$AD$120"),MATCH("3. Medications Administered in ED",INDIRECT("'" &amp; $D$33 &amp; "'!$A$9:$AD$9"),0),FALSE)/VLOOKUP($B131,INDIRECT("'" &amp; $D$33 &amp; "'!$A$9:$AD$120"),MATCH("# of Records Reviewed (denominator):",INDIRECT("'" &amp; $D$33 &amp; "'!$A$9:$AD$9"),0),FALSE))))))</f>
        <v xml:space="preserve"> </v>
      </c>
      <c r="I131" s="53" t="str">
        <f ca="1">IF($B131=0," ",IF(LEFT(EDTC11516[[#Headers],[EnterQ6]],6)="EnterQ","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"'!$A$9:$AD$120"),MATCH("3. Medications Administered in ED",INDIRECT("'" &amp; $D$33 &amp; "'!$A$9:$AD$9"),0),FALSE)/VLOOKUP($B131,INDIRECT("'" &amp; $D$33 &amp; "'!$A$9:$AD$120"),MATCH("# of Records Reviewed (denominator):",INDIRECT("'" &amp; $D$33 &amp; "'!$A$9:$AD$9"),0),FALSE))))))</f>
        <v xml:space="preserve"> </v>
      </c>
      <c r="J131" s="53" t="str">
        <f ca="1">IF($B131=0," ",IF(LEFT(EDTC11516[[#Headers],[EnterQ7]],6)="EnterQ","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"'!$A$9:$AD$120"),MATCH("3. Medications Administered in ED",INDIRECT("'" &amp; $D$33 &amp; "'!$A$9:$AD$9"),0),FALSE)/VLOOKUP($B131,INDIRECT("'" &amp; $D$33 &amp; "'!$A$9:$AD$120"),MATCH("# of Records Reviewed (denominator):",INDIRECT("'" &amp; $D$33 &amp; "'!$A$9:$AD$9"),0),FALSE))))))</f>
        <v xml:space="preserve"> </v>
      </c>
      <c r="K131" s="53" t="str">
        <f ca="1">IF($B131=0," ",IF(LEFT(EDTC11516[[#Headers],[EnterQ8]],6)="EnterQ","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"'!$A$9:$AD$120"),MATCH("3. Medications Administered in ED",INDIRECT("'" &amp; $D$33 &amp; "'!$A$9:$AD$9"),0),FALSE)/VLOOKUP($B131,INDIRECT("'" &amp; $D$33 &amp; "'!$A$9:$AD$120"),MATCH("# of Records Reviewed (denominator):",INDIRECT("'" &amp; $D$33 &amp; "'!$A$9:$AD$9"),0),FALSE))))))</f>
        <v xml:space="preserve"> </v>
      </c>
    </row>
    <row r="132" spans="2:11" x14ac:dyDescent="0.25">
      <c r="B132" s="52">
        <f>IF('Update Master Hospital List'!D99=0,0,'Update Master Hospital List'!D99)</f>
        <v>0</v>
      </c>
      <c r="C132" s="52">
        <f>IF('Update Master Hospital List'!E99=0,0,'Update Master Hospital List'!E99)</f>
        <v>0</v>
      </c>
      <c r="D132" s="53" t="str">
        <f ca="1">IF($B132=0," ",IF(LEFT(EDTC11516[[#Headers],[EnterQ1]],6)="EnterQ","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"'!$A$9:$AD$120"),MATCH("3. Medications Administered in ED",INDIRECT("'" &amp; $D$33 &amp; "'!$A$9:$AD$9"),0),FALSE)/VLOOKUP($B132,INDIRECT("'" &amp; $D$33 &amp; "'!$A$9:$AD$120"),MATCH("# of Records Reviewed (denominator):",INDIRECT("'" &amp; $D$33 &amp; "'!$A$9:$AD$9"),0),FALSE))))))</f>
        <v xml:space="preserve"> </v>
      </c>
      <c r="E132" s="53" t="str">
        <f ca="1">IF($B132=0," ",IF(LEFT(EDTC11516[[#Headers],[EnterQ2]],6)="EnterQ","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"'!$A$9:$AD$120"),MATCH("3. Medications Administered in ED",INDIRECT("'" &amp; $D$33 &amp; "'!$A$9:$AD$9"),0),FALSE)/VLOOKUP($B132,INDIRECT("'" &amp; $D$33 &amp; "'!$A$9:$AD$120"),MATCH("# of Records Reviewed (denominator):",INDIRECT("'" &amp; $D$33 &amp; "'!$A$9:$AD$9"),0),FALSE))))))</f>
        <v xml:space="preserve"> </v>
      </c>
      <c r="F132" s="53" t="str">
        <f ca="1">IF($B132=0," ",IF(LEFT(EDTC11516[[#Headers],[EnterQ3]],6)="EnterQ","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"'!$A$9:$AD$120"),MATCH("3. Medications Administered in ED",INDIRECT("'" &amp; $D$33 &amp; "'!$A$9:$AD$9"),0),FALSE)/VLOOKUP($B132,INDIRECT("'" &amp; $D$33 &amp; "'!$A$9:$AD$120"),MATCH("# of Records Reviewed (denominator):",INDIRECT("'" &amp; $D$33 &amp; "'!$A$9:$AD$9"),0),FALSE))))))</f>
        <v xml:space="preserve"> </v>
      </c>
      <c r="G132" s="53" t="str">
        <f ca="1">IF($B132=0," ",IF(LEFT(EDTC11516[[#Headers],[EnterQ4]],6)="EnterQ","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"'!$A$9:$AD$120"),MATCH("3. Medications Administered in ED",INDIRECT("'" &amp; $D$33 &amp; "'!$A$9:$AD$9"),0),FALSE)/VLOOKUP($B132,INDIRECT("'" &amp; $D$33 &amp; "'!$A$9:$AD$120"),MATCH("# of Records Reviewed (denominator):",INDIRECT("'" &amp; $D$33 &amp; "'!$A$9:$AD$9"),0),FALSE))))))</f>
        <v xml:space="preserve"> </v>
      </c>
      <c r="H132" s="53" t="str">
        <f ca="1">IF($B132=0," ",IF(LEFT(EDTC11516[[#Headers],[EnterQ5]],6)="EnterQ","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"'!$A$9:$AD$120"),MATCH("3. Medications Administered in ED",INDIRECT("'" &amp; $D$33 &amp; "'!$A$9:$AD$9"),0),FALSE)/VLOOKUP($B132,INDIRECT("'" &amp; $D$33 &amp; "'!$A$9:$AD$120"),MATCH("# of Records Reviewed (denominator):",INDIRECT("'" &amp; $D$33 &amp; "'!$A$9:$AD$9"),0),FALSE))))))</f>
        <v xml:space="preserve"> </v>
      </c>
      <c r="I132" s="53" t="str">
        <f ca="1">IF($B132=0," ",IF(LEFT(EDTC11516[[#Headers],[EnterQ6]],6)="EnterQ","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"'!$A$9:$AD$120"),MATCH("3. Medications Administered in ED",INDIRECT("'" &amp; $D$33 &amp; "'!$A$9:$AD$9"),0),FALSE)/VLOOKUP($B132,INDIRECT("'" &amp; $D$33 &amp; "'!$A$9:$AD$120"),MATCH("# of Records Reviewed (denominator):",INDIRECT("'" &amp; $D$33 &amp; "'!$A$9:$AD$9"),0),FALSE))))))</f>
        <v xml:space="preserve"> </v>
      </c>
      <c r="J132" s="53" t="str">
        <f ca="1">IF($B132=0," ",IF(LEFT(EDTC11516[[#Headers],[EnterQ7]],6)="EnterQ","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"'!$A$9:$AD$120"),MATCH("3. Medications Administered in ED",INDIRECT("'" &amp; $D$33 &amp; "'!$A$9:$AD$9"),0),FALSE)/VLOOKUP($B132,INDIRECT("'" &amp; $D$33 &amp; "'!$A$9:$AD$120"),MATCH("# of Records Reviewed (denominator):",INDIRECT("'" &amp; $D$33 &amp; "'!$A$9:$AD$9"),0),FALSE))))))</f>
        <v xml:space="preserve"> </v>
      </c>
      <c r="K132" s="53" t="str">
        <f ca="1">IF($B132=0," ",IF(LEFT(EDTC11516[[#Headers],[EnterQ8]],6)="EnterQ","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"'!$A$9:$AD$120"),MATCH("3. Medications Administered in ED",INDIRECT("'" &amp; $D$33 &amp; "'!$A$9:$AD$9"),0),FALSE)/VLOOKUP($B132,INDIRECT("'" &amp; $D$33 &amp; "'!$A$9:$AD$120"),MATCH("# of Records Reviewed (denominator):",INDIRECT("'" &amp; $D$33 &amp; "'!$A$9:$AD$9"),0),FALSE))))))</f>
        <v xml:space="preserve"> </v>
      </c>
    </row>
    <row r="133" spans="2:11" x14ac:dyDescent="0.25">
      <c r="B133" s="52">
        <f>IF('Update Master Hospital List'!D100=0,0,'Update Master Hospital List'!D100)</f>
        <v>0</v>
      </c>
      <c r="C133" s="52">
        <f>IF('Update Master Hospital List'!E100=0,0,'Update Master Hospital List'!E100)</f>
        <v>0</v>
      </c>
      <c r="D133" s="53" t="str">
        <f ca="1">IF($B133=0," ",IF(LEFT(EDTC11516[[#Headers],[EnterQ1]],6)="EnterQ","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"'!$A$9:$AD$120"),MATCH("3. Medications Administered in ED",INDIRECT("'" &amp; $D$33 &amp; "'!$A$9:$AD$9"),0),FALSE)/VLOOKUP($B133,INDIRECT("'" &amp; $D$33 &amp; "'!$A$9:$AD$120"),MATCH("# of Records Reviewed (denominator):",INDIRECT("'" &amp; $D$33 &amp; "'!$A$9:$AD$9"),0),FALSE))))))</f>
        <v xml:space="preserve"> </v>
      </c>
      <c r="E133" s="53" t="str">
        <f ca="1">IF($B133=0," ",IF(LEFT(EDTC11516[[#Headers],[EnterQ2]],6)="EnterQ","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"'!$A$9:$AD$120"),MATCH("3. Medications Administered in ED",INDIRECT("'" &amp; $D$33 &amp; "'!$A$9:$AD$9"),0),FALSE)/VLOOKUP($B133,INDIRECT("'" &amp; $D$33 &amp; "'!$A$9:$AD$120"),MATCH("# of Records Reviewed (denominator):",INDIRECT("'" &amp; $D$33 &amp; "'!$A$9:$AD$9"),0),FALSE))))))</f>
        <v xml:space="preserve"> </v>
      </c>
      <c r="F133" s="53" t="str">
        <f ca="1">IF($B133=0," ",IF(LEFT(EDTC11516[[#Headers],[EnterQ3]],6)="EnterQ","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"'!$A$9:$AD$120"),MATCH("3. Medications Administered in ED",INDIRECT("'" &amp; $D$33 &amp; "'!$A$9:$AD$9"),0),FALSE)/VLOOKUP($B133,INDIRECT("'" &amp; $D$33 &amp; "'!$A$9:$AD$120"),MATCH("# of Records Reviewed (denominator):",INDIRECT("'" &amp; $D$33 &amp; "'!$A$9:$AD$9"),0),FALSE))))))</f>
        <v xml:space="preserve"> </v>
      </c>
      <c r="G133" s="53" t="str">
        <f ca="1">IF($B133=0," ",IF(LEFT(EDTC11516[[#Headers],[EnterQ4]],6)="EnterQ","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"'!$A$9:$AD$120"),MATCH("3. Medications Administered in ED",INDIRECT("'" &amp; $D$33 &amp; "'!$A$9:$AD$9"),0),FALSE)/VLOOKUP($B133,INDIRECT("'" &amp; $D$33 &amp; "'!$A$9:$AD$120"),MATCH("# of Records Reviewed (denominator):",INDIRECT("'" &amp; $D$33 &amp; "'!$A$9:$AD$9"),0),FALSE))))))</f>
        <v xml:space="preserve"> </v>
      </c>
      <c r="H133" s="53" t="str">
        <f ca="1">IF($B133=0," ",IF(LEFT(EDTC11516[[#Headers],[EnterQ5]],6)="EnterQ","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"'!$A$9:$AD$120"),MATCH("3. Medications Administered in ED",INDIRECT("'" &amp; $D$33 &amp; "'!$A$9:$AD$9"),0),FALSE)/VLOOKUP($B133,INDIRECT("'" &amp; $D$33 &amp; "'!$A$9:$AD$120"),MATCH("# of Records Reviewed (denominator):",INDIRECT("'" &amp; $D$33 &amp; "'!$A$9:$AD$9"),0),FALSE))))))</f>
        <v xml:space="preserve"> </v>
      </c>
      <c r="I133" s="53" t="str">
        <f ca="1">IF($B133=0," ",IF(LEFT(EDTC11516[[#Headers],[EnterQ6]],6)="EnterQ","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"'!$A$9:$AD$120"),MATCH("3. Medications Administered in ED",INDIRECT("'" &amp; $D$33 &amp; "'!$A$9:$AD$9"),0),FALSE)/VLOOKUP($B133,INDIRECT("'" &amp; $D$33 &amp; "'!$A$9:$AD$120"),MATCH("# of Records Reviewed (denominator):",INDIRECT("'" &amp; $D$33 &amp; "'!$A$9:$AD$9"),0),FALSE))))))</f>
        <v xml:space="preserve"> </v>
      </c>
      <c r="J133" s="53" t="str">
        <f ca="1">IF($B133=0," ",IF(LEFT(EDTC11516[[#Headers],[EnterQ7]],6)="EnterQ","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"'!$A$9:$AD$120"),MATCH("3. Medications Administered in ED",INDIRECT("'" &amp; $D$33 &amp; "'!$A$9:$AD$9"),0),FALSE)/VLOOKUP($B133,INDIRECT("'" &amp; $D$33 &amp; "'!$A$9:$AD$120"),MATCH("# of Records Reviewed (denominator):",INDIRECT("'" &amp; $D$33 &amp; "'!$A$9:$AD$9"),0),FALSE))))))</f>
        <v xml:space="preserve"> </v>
      </c>
      <c r="K133" s="53" t="str">
        <f ca="1">IF($B133=0," ",IF(LEFT(EDTC11516[[#Headers],[EnterQ8]],6)="EnterQ","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"'!$A$9:$AD$120"),MATCH("3. Medications Administered in ED",INDIRECT("'" &amp; $D$33 &amp; "'!$A$9:$AD$9"),0),FALSE)/VLOOKUP($B133,INDIRECT("'" &amp; $D$33 &amp; "'!$A$9:$AD$120"),MATCH("# of Records Reviewed (denominator):",INDIRECT("'" &amp; $D$33 &amp; "'!$A$9:$AD$9"),0),FALSE))))))</f>
        <v xml:space="preserve"> </v>
      </c>
    </row>
    <row r="134" spans="2:11" x14ac:dyDescent="0.25">
      <c r="B134" s="52">
        <f>IF('Update Master Hospital List'!D101=0,0,'Update Master Hospital List'!D101)</f>
        <v>0</v>
      </c>
      <c r="C134" s="52">
        <f>IF('Update Master Hospital List'!E101=0,0,'Update Master Hospital List'!E101)</f>
        <v>0</v>
      </c>
      <c r="D134" s="53" t="str">
        <f ca="1">IF($B134=0," ",IF(LEFT(EDTC11516[[#Headers],[EnterQ1]],6)="EnterQ","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"'!$A$9:$AD$120"),MATCH("3. Medications Administered in ED",INDIRECT("'" &amp; $D$33 &amp; "'!$A$9:$AD$9"),0),FALSE)/VLOOKUP($B134,INDIRECT("'" &amp; $D$33 &amp; "'!$A$9:$AD$120"),MATCH("# of Records Reviewed (denominator):",INDIRECT("'" &amp; $D$33 &amp; "'!$A$9:$AD$9"),0),FALSE))))))</f>
        <v xml:space="preserve"> </v>
      </c>
      <c r="E134" s="53" t="str">
        <f ca="1">IF($B134=0," ",IF(LEFT(EDTC11516[[#Headers],[EnterQ2]],6)="EnterQ","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"'!$A$9:$AD$120"),MATCH("3. Medications Administered in ED",INDIRECT("'" &amp; $D$33 &amp; "'!$A$9:$AD$9"),0),FALSE)/VLOOKUP($B134,INDIRECT("'" &amp; $D$33 &amp; "'!$A$9:$AD$120"),MATCH("# of Records Reviewed (denominator):",INDIRECT("'" &amp; $D$33 &amp; "'!$A$9:$AD$9"),0),FALSE))))))</f>
        <v xml:space="preserve"> </v>
      </c>
      <c r="F134" s="53" t="str">
        <f ca="1">IF($B134=0," ",IF(LEFT(EDTC11516[[#Headers],[EnterQ3]],6)="EnterQ","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"'!$A$9:$AD$120"),MATCH("3. Medications Administered in ED",INDIRECT("'" &amp; $D$33 &amp; "'!$A$9:$AD$9"),0),FALSE)/VLOOKUP($B134,INDIRECT("'" &amp; $D$33 &amp; "'!$A$9:$AD$120"),MATCH("# of Records Reviewed (denominator):",INDIRECT("'" &amp; $D$33 &amp; "'!$A$9:$AD$9"),0),FALSE))))))</f>
        <v xml:space="preserve"> </v>
      </c>
      <c r="G134" s="53" t="str">
        <f ca="1">IF($B134=0," ",IF(LEFT(EDTC11516[[#Headers],[EnterQ4]],6)="EnterQ","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"'!$A$9:$AD$120"),MATCH("3. Medications Administered in ED",INDIRECT("'" &amp; $D$33 &amp; "'!$A$9:$AD$9"),0),FALSE)/VLOOKUP($B134,INDIRECT("'" &amp; $D$33 &amp; "'!$A$9:$AD$120"),MATCH("# of Records Reviewed (denominator):",INDIRECT("'" &amp; $D$33 &amp; "'!$A$9:$AD$9"),0),FALSE))))))</f>
        <v xml:space="preserve"> </v>
      </c>
      <c r="H134" s="53" t="str">
        <f ca="1">IF($B134=0," ",IF(LEFT(EDTC11516[[#Headers],[EnterQ5]],6)="EnterQ","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"'!$A$9:$AD$120"),MATCH("3. Medications Administered in ED",INDIRECT("'" &amp; $D$33 &amp; "'!$A$9:$AD$9"),0),FALSE)/VLOOKUP($B134,INDIRECT("'" &amp; $D$33 &amp; "'!$A$9:$AD$120"),MATCH("# of Records Reviewed (denominator):",INDIRECT("'" &amp; $D$33 &amp; "'!$A$9:$AD$9"),0),FALSE))))))</f>
        <v xml:space="preserve"> </v>
      </c>
      <c r="I134" s="53" t="str">
        <f ca="1">IF($B134=0," ",IF(LEFT(EDTC11516[[#Headers],[EnterQ6]],6)="EnterQ","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"'!$A$9:$AD$120"),MATCH("3. Medications Administered in ED",INDIRECT("'" &amp; $D$33 &amp; "'!$A$9:$AD$9"),0),FALSE)/VLOOKUP($B134,INDIRECT("'" &amp; $D$33 &amp; "'!$A$9:$AD$120"),MATCH("# of Records Reviewed (denominator):",INDIRECT("'" &amp; $D$33 &amp; "'!$A$9:$AD$9"),0),FALSE))))))</f>
        <v xml:space="preserve"> </v>
      </c>
      <c r="J134" s="53" t="str">
        <f ca="1">IF($B134=0," ",IF(LEFT(EDTC11516[[#Headers],[EnterQ7]],6)="EnterQ","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"'!$A$9:$AD$120"),MATCH("3. Medications Administered in ED",INDIRECT("'" &amp; $D$33 &amp; "'!$A$9:$AD$9"),0),FALSE)/VLOOKUP($B134,INDIRECT("'" &amp; $D$33 &amp; "'!$A$9:$AD$120"),MATCH("# of Records Reviewed (denominator):",INDIRECT("'" &amp; $D$33 &amp; "'!$A$9:$AD$9"),0),FALSE))))))</f>
        <v xml:space="preserve"> </v>
      </c>
      <c r="K134" s="53" t="str">
        <f ca="1">IF($B134=0," ",IF(LEFT(EDTC11516[[#Headers],[EnterQ8]],6)="EnterQ","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"'!$A$9:$AD$120"),MATCH("3. Medications Administered in ED",INDIRECT("'" &amp; $D$33 &amp; "'!$A$9:$AD$9"),0),FALSE)/VLOOKUP($B134,INDIRECT("'" &amp; $D$33 &amp; "'!$A$9:$AD$120"),MATCH("# of Records Reviewed (denominator):",INDIRECT("'" &amp; $D$33 &amp; "'!$A$9:$AD$9"),0),FALSE))))))</f>
        <v xml:space="preserve"> </v>
      </c>
    </row>
    <row r="135" spans="2:11" x14ac:dyDescent="0.25">
      <c r="B135" s="52">
        <f>IF('Update Master Hospital List'!D102=0,0,'Update Master Hospital List'!D102)</f>
        <v>0</v>
      </c>
      <c r="C135" s="52">
        <f>IF('Update Master Hospital List'!E102=0,0,'Update Master Hospital List'!E102)</f>
        <v>0</v>
      </c>
      <c r="D135" s="53" t="str">
        <f ca="1">IF($B135=0," ",IF(LEFT(EDTC11516[[#Headers],[EnterQ1]],6)="EnterQ","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"'!$A$9:$AD$120"),MATCH("3. Medications Administered in ED",INDIRECT("'" &amp; $D$33 &amp; "'!$A$9:$AD$9"),0),FALSE)/VLOOKUP($B135,INDIRECT("'" &amp; $D$33 &amp; "'!$A$9:$AD$120"),MATCH("# of Records Reviewed (denominator):",INDIRECT("'" &amp; $D$33 &amp; "'!$A$9:$AD$9"),0),FALSE))))))</f>
        <v xml:space="preserve"> </v>
      </c>
      <c r="E135" s="53" t="str">
        <f ca="1">IF($B135=0," ",IF(LEFT(EDTC11516[[#Headers],[EnterQ2]],6)="EnterQ","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"'!$A$9:$AD$120"),MATCH("3. Medications Administered in ED",INDIRECT("'" &amp; $D$33 &amp; "'!$A$9:$AD$9"),0),FALSE)/VLOOKUP($B135,INDIRECT("'" &amp; $D$33 &amp; "'!$A$9:$AD$120"),MATCH("# of Records Reviewed (denominator):",INDIRECT("'" &amp; $D$33 &amp; "'!$A$9:$AD$9"),0),FALSE))))))</f>
        <v xml:space="preserve"> </v>
      </c>
      <c r="F135" s="53" t="str">
        <f ca="1">IF($B135=0," ",IF(LEFT(EDTC11516[[#Headers],[EnterQ3]],6)="EnterQ","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"'!$A$9:$AD$120"),MATCH("3. Medications Administered in ED",INDIRECT("'" &amp; $D$33 &amp; "'!$A$9:$AD$9"),0),FALSE)/VLOOKUP($B135,INDIRECT("'" &amp; $D$33 &amp; "'!$A$9:$AD$120"),MATCH("# of Records Reviewed (denominator):",INDIRECT("'" &amp; $D$33 &amp; "'!$A$9:$AD$9"),0),FALSE))))))</f>
        <v xml:space="preserve"> </v>
      </c>
      <c r="G135" s="53" t="str">
        <f ca="1">IF($B135=0," ",IF(LEFT(EDTC11516[[#Headers],[EnterQ4]],6)="EnterQ","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"'!$A$9:$AD$120"),MATCH("3. Medications Administered in ED",INDIRECT("'" &amp; $D$33 &amp; "'!$A$9:$AD$9"),0),FALSE)/VLOOKUP($B135,INDIRECT("'" &amp; $D$33 &amp; "'!$A$9:$AD$120"),MATCH("# of Records Reviewed (denominator):",INDIRECT("'" &amp; $D$33 &amp; "'!$A$9:$AD$9"),0),FALSE))))))</f>
        <v xml:space="preserve"> </v>
      </c>
      <c r="H135" s="53" t="str">
        <f ca="1">IF($B135=0," ",IF(LEFT(EDTC11516[[#Headers],[EnterQ5]],6)="EnterQ","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"'!$A$9:$AD$120"),MATCH("3. Medications Administered in ED",INDIRECT("'" &amp; $D$33 &amp; "'!$A$9:$AD$9"),0),FALSE)/VLOOKUP($B135,INDIRECT("'" &amp; $D$33 &amp; "'!$A$9:$AD$120"),MATCH("# of Records Reviewed (denominator):",INDIRECT("'" &amp; $D$33 &amp; "'!$A$9:$AD$9"),0),FALSE))))))</f>
        <v xml:space="preserve"> </v>
      </c>
      <c r="I135" s="53" t="str">
        <f ca="1">IF($B135=0," ",IF(LEFT(EDTC11516[[#Headers],[EnterQ6]],6)="EnterQ","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"'!$A$9:$AD$120"),MATCH("3. Medications Administered in ED",INDIRECT("'" &amp; $D$33 &amp; "'!$A$9:$AD$9"),0),FALSE)/VLOOKUP($B135,INDIRECT("'" &amp; $D$33 &amp; "'!$A$9:$AD$120"),MATCH("# of Records Reviewed (denominator):",INDIRECT("'" &amp; $D$33 &amp; "'!$A$9:$AD$9"),0),FALSE))))))</f>
        <v xml:space="preserve"> </v>
      </c>
      <c r="J135" s="53" t="str">
        <f ca="1">IF($B135=0," ",IF(LEFT(EDTC11516[[#Headers],[EnterQ7]],6)="EnterQ","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"'!$A$9:$AD$120"),MATCH("3. Medications Administered in ED",INDIRECT("'" &amp; $D$33 &amp; "'!$A$9:$AD$9"),0),FALSE)/VLOOKUP($B135,INDIRECT("'" &amp; $D$33 &amp; "'!$A$9:$AD$120"),MATCH("# of Records Reviewed (denominator):",INDIRECT("'" &amp; $D$33 &amp; "'!$A$9:$AD$9"),0),FALSE))))))</f>
        <v xml:space="preserve"> </v>
      </c>
      <c r="K135" s="53" t="str">
        <f ca="1">IF($B135=0," ",IF(LEFT(EDTC11516[[#Headers],[EnterQ8]],6)="EnterQ","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"'!$A$9:$AD$120"),MATCH("3. Medications Administered in ED",INDIRECT("'" &amp; $D$33 &amp; "'!$A$9:$AD$9"),0),FALSE)/VLOOKUP($B135,INDIRECT("'" &amp; $D$33 &amp; "'!$A$9:$AD$120"),MATCH("# of Records Reviewed (denominator):",INDIRECT("'" &amp; $D$33 &amp; "'!$A$9:$AD$9"),0),FALSE))))))</f>
        <v xml:space="preserve"> </v>
      </c>
    </row>
    <row r="136" spans="2:11" x14ac:dyDescent="0.25">
      <c r="B136" s="52">
        <f>IF('Update Master Hospital List'!D103=0,0,'Update Master Hospital List'!D103)</f>
        <v>0</v>
      </c>
      <c r="C136" s="52">
        <f>IF('Update Master Hospital List'!E103=0,0,'Update Master Hospital List'!E103)</f>
        <v>0</v>
      </c>
      <c r="D136" s="53" t="str">
        <f ca="1">IF($B136=0," ",IF(LEFT(EDTC11516[[#Headers],[EnterQ1]],6)="EnterQ","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"'!$A$9:$AD$120"),MATCH("3. Medications Administered in ED",INDIRECT("'" &amp; $D$33 &amp; "'!$A$9:$AD$9"),0),FALSE)/VLOOKUP($B136,INDIRECT("'" &amp; $D$33 &amp; "'!$A$9:$AD$120"),MATCH("# of Records Reviewed (denominator):",INDIRECT("'" &amp; $D$33 &amp; "'!$A$9:$AD$9"),0),FALSE))))))</f>
        <v xml:space="preserve"> </v>
      </c>
      <c r="E136" s="53" t="str">
        <f ca="1">IF($B136=0," ",IF(LEFT(EDTC11516[[#Headers],[EnterQ2]],6)="EnterQ","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"'!$A$9:$AD$120"),MATCH("3. Medications Administered in ED",INDIRECT("'" &amp; $D$33 &amp; "'!$A$9:$AD$9"),0),FALSE)/VLOOKUP($B136,INDIRECT("'" &amp; $D$33 &amp; "'!$A$9:$AD$120"),MATCH("# of Records Reviewed (denominator):",INDIRECT("'" &amp; $D$33 &amp; "'!$A$9:$AD$9"),0),FALSE))))))</f>
        <v xml:space="preserve"> </v>
      </c>
      <c r="F136" s="53" t="str">
        <f ca="1">IF($B136=0," ",IF(LEFT(EDTC11516[[#Headers],[EnterQ3]],6)="EnterQ","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"'!$A$9:$AD$120"),MATCH("3. Medications Administered in ED",INDIRECT("'" &amp; $D$33 &amp; "'!$A$9:$AD$9"),0),FALSE)/VLOOKUP($B136,INDIRECT("'" &amp; $D$33 &amp; "'!$A$9:$AD$120"),MATCH("# of Records Reviewed (denominator):",INDIRECT("'" &amp; $D$33 &amp; "'!$A$9:$AD$9"),0),FALSE))))))</f>
        <v xml:space="preserve"> </v>
      </c>
      <c r="G136" s="53" t="str">
        <f ca="1">IF($B136=0," ",IF(LEFT(EDTC11516[[#Headers],[EnterQ4]],6)="EnterQ","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"'!$A$9:$AD$120"),MATCH("3. Medications Administered in ED",INDIRECT("'" &amp; $D$33 &amp; "'!$A$9:$AD$9"),0),FALSE)/VLOOKUP($B136,INDIRECT("'" &amp; $D$33 &amp; "'!$A$9:$AD$120"),MATCH("# of Records Reviewed (denominator):",INDIRECT("'" &amp; $D$33 &amp; "'!$A$9:$AD$9"),0),FALSE))))))</f>
        <v xml:space="preserve"> </v>
      </c>
      <c r="H136" s="53" t="str">
        <f ca="1">IF($B136=0," ",IF(LEFT(EDTC11516[[#Headers],[EnterQ5]],6)="EnterQ","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"'!$A$9:$AD$120"),MATCH("3. Medications Administered in ED",INDIRECT("'" &amp; $D$33 &amp; "'!$A$9:$AD$9"),0),FALSE)/VLOOKUP($B136,INDIRECT("'" &amp; $D$33 &amp; "'!$A$9:$AD$120"),MATCH("# of Records Reviewed (denominator):",INDIRECT("'" &amp; $D$33 &amp; "'!$A$9:$AD$9"),0),FALSE))))))</f>
        <v xml:space="preserve"> </v>
      </c>
      <c r="I136" s="53" t="str">
        <f ca="1">IF($B136=0," ",IF(LEFT(EDTC11516[[#Headers],[EnterQ6]],6)="EnterQ","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"'!$A$9:$AD$120"),MATCH("3. Medications Administered in ED",INDIRECT("'" &amp; $D$33 &amp; "'!$A$9:$AD$9"),0),FALSE)/VLOOKUP($B136,INDIRECT("'" &amp; $D$33 &amp; "'!$A$9:$AD$120"),MATCH("# of Records Reviewed (denominator):",INDIRECT("'" &amp; $D$33 &amp; "'!$A$9:$AD$9"),0),FALSE))))))</f>
        <v xml:space="preserve"> </v>
      </c>
      <c r="J136" s="53" t="str">
        <f ca="1">IF($B136=0," ",IF(LEFT(EDTC11516[[#Headers],[EnterQ7]],6)="EnterQ","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"'!$A$9:$AD$120"),MATCH("3. Medications Administered in ED",INDIRECT("'" &amp; $D$33 &amp; "'!$A$9:$AD$9"),0),FALSE)/VLOOKUP($B136,INDIRECT("'" &amp; $D$33 &amp; "'!$A$9:$AD$120"),MATCH("# of Records Reviewed (denominator):",INDIRECT("'" &amp; $D$33 &amp; "'!$A$9:$AD$9"),0),FALSE))))))</f>
        <v xml:space="preserve"> </v>
      </c>
      <c r="K136" s="53" t="str">
        <f ca="1">IF($B136=0," ",IF(LEFT(EDTC11516[[#Headers],[EnterQ8]],6)="EnterQ","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"'!$A$9:$AD$120"),MATCH("3. Medications Administered in ED",INDIRECT("'" &amp; $D$33 &amp; "'!$A$9:$AD$9"),0),FALSE)/VLOOKUP($B136,INDIRECT("'" &amp; $D$33 &amp; "'!$A$9:$AD$120"),MATCH("# of Records Reviewed (denominator):",INDIRECT("'" &amp; $D$33 &amp; "'!$A$9:$AD$9"),0),FALSE))))))</f>
        <v xml:space="preserve"> </v>
      </c>
    </row>
    <row r="137" spans="2:11" x14ac:dyDescent="0.25">
      <c r="B137" s="52">
        <f>IF('Update Master Hospital List'!D104=0,0,'Update Master Hospital List'!D104)</f>
        <v>0</v>
      </c>
      <c r="C137" s="52">
        <f>IF('Update Master Hospital List'!E104=0,0,'Update Master Hospital List'!E104)</f>
        <v>0</v>
      </c>
      <c r="D137" s="53" t="str">
        <f ca="1">IF($B137=0," ",IF(LEFT(EDTC11516[[#Headers],[EnterQ1]],6)="EnterQ","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"'!$A$9:$AD$120"),MATCH("3. Medications Administered in ED",INDIRECT("'" &amp; $D$33 &amp; "'!$A$9:$AD$9"),0),FALSE)/VLOOKUP($B137,INDIRECT("'" &amp; $D$33 &amp; "'!$A$9:$AD$120"),MATCH("# of Records Reviewed (denominator):",INDIRECT("'" &amp; $D$33 &amp; "'!$A$9:$AD$9"),0),FALSE))))))</f>
        <v xml:space="preserve"> </v>
      </c>
      <c r="E137" s="53" t="str">
        <f ca="1">IF($B137=0," ",IF(LEFT(EDTC11516[[#Headers],[EnterQ2]],6)="EnterQ","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"'!$A$9:$AD$120"),MATCH("3. Medications Administered in ED",INDIRECT("'" &amp; $D$33 &amp; "'!$A$9:$AD$9"),0),FALSE)/VLOOKUP($B137,INDIRECT("'" &amp; $D$33 &amp; "'!$A$9:$AD$120"),MATCH("# of Records Reviewed (denominator):",INDIRECT("'" &amp; $D$33 &amp; "'!$A$9:$AD$9"),0),FALSE))))))</f>
        <v xml:space="preserve"> </v>
      </c>
      <c r="F137" s="53" t="str">
        <f ca="1">IF($B137=0," ",IF(LEFT(EDTC11516[[#Headers],[EnterQ3]],6)="EnterQ","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"'!$A$9:$AD$120"),MATCH("3. Medications Administered in ED",INDIRECT("'" &amp; $D$33 &amp; "'!$A$9:$AD$9"),0),FALSE)/VLOOKUP($B137,INDIRECT("'" &amp; $D$33 &amp; "'!$A$9:$AD$120"),MATCH("# of Records Reviewed (denominator):",INDIRECT("'" &amp; $D$33 &amp; "'!$A$9:$AD$9"),0),FALSE))))))</f>
        <v xml:space="preserve"> </v>
      </c>
      <c r="G137" s="53" t="str">
        <f ca="1">IF($B137=0," ",IF(LEFT(EDTC11516[[#Headers],[EnterQ4]],6)="EnterQ","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"'!$A$9:$AD$120"),MATCH("3. Medications Administered in ED",INDIRECT("'" &amp; $D$33 &amp; "'!$A$9:$AD$9"),0),FALSE)/VLOOKUP($B137,INDIRECT("'" &amp; $D$33 &amp; "'!$A$9:$AD$120"),MATCH("# of Records Reviewed (denominator):",INDIRECT("'" &amp; $D$33 &amp; "'!$A$9:$AD$9"),0),FALSE))))))</f>
        <v xml:space="preserve"> </v>
      </c>
      <c r="H137" s="53" t="str">
        <f ca="1">IF($B137=0," ",IF(LEFT(EDTC11516[[#Headers],[EnterQ5]],6)="EnterQ","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"'!$A$9:$AD$120"),MATCH("3. Medications Administered in ED",INDIRECT("'" &amp; $D$33 &amp; "'!$A$9:$AD$9"),0),FALSE)/VLOOKUP($B137,INDIRECT("'" &amp; $D$33 &amp; "'!$A$9:$AD$120"),MATCH("# of Records Reviewed (denominator):",INDIRECT("'" &amp; $D$33 &amp; "'!$A$9:$AD$9"),0),FALSE))))))</f>
        <v xml:space="preserve"> </v>
      </c>
      <c r="I137" s="53" t="str">
        <f ca="1">IF($B137=0," ",IF(LEFT(EDTC11516[[#Headers],[EnterQ6]],6)="EnterQ","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"'!$A$9:$AD$120"),MATCH("3. Medications Administered in ED",INDIRECT("'" &amp; $D$33 &amp; "'!$A$9:$AD$9"),0),FALSE)/VLOOKUP($B137,INDIRECT("'" &amp; $D$33 &amp; "'!$A$9:$AD$120"),MATCH("# of Records Reviewed (denominator):",INDIRECT("'" &amp; $D$33 &amp; "'!$A$9:$AD$9"),0),FALSE))))))</f>
        <v xml:space="preserve"> </v>
      </c>
      <c r="J137" s="53" t="str">
        <f ca="1">IF($B137=0," ",IF(LEFT(EDTC11516[[#Headers],[EnterQ7]],6)="EnterQ","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"'!$A$9:$AD$120"),MATCH("3. Medications Administered in ED",INDIRECT("'" &amp; $D$33 &amp; "'!$A$9:$AD$9"),0),FALSE)/VLOOKUP($B137,INDIRECT("'" &amp; $D$33 &amp; "'!$A$9:$AD$120"),MATCH("# of Records Reviewed (denominator):",INDIRECT("'" &amp; $D$33 &amp; "'!$A$9:$AD$9"),0),FALSE))))))</f>
        <v xml:space="preserve"> </v>
      </c>
      <c r="K137" s="53" t="str">
        <f ca="1">IF($B137=0," ",IF(LEFT(EDTC11516[[#Headers],[EnterQ8]],6)="EnterQ","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"'!$A$9:$AD$120"),MATCH("3. Medications Administered in ED",INDIRECT("'" &amp; $D$33 &amp; "'!$A$9:$AD$9"),0),FALSE)/VLOOKUP($B137,INDIRECT("'" &amp; $D$33 &amp; "'!$A$9:$AD$120"),MATCH("# of Records Reviewed (denominator):",INDIRECT("'" &amp; $D$33 &amp; "'!$A$9:$AD$9"),0),FALSE))))))</f>
        <v xml:space="preserve"> </v>
      </c>
    </row>
    <row r="138" spans="2:11" x14ac:dyDescent="0.25">
      <c r="B138" s="52">
        <f>IF('Update Master Hospital List'!D105=0,0,'Update Master Hospital List'!D105)</f>
        <v>0</v>
      </c>
      <c r="C138" s="52">
        <f>IF('Update Master Hospital List'!E105=0,0,'Update Master Hospital List'!E105)</f>
        <v>0</v>
      </c>
      <c r="D138" s="53" t="str">
        <f ca="1">IF($B138=0," ",IF(LEFT(EDTC11516[[#Headers],[EnterQ1]],6)="EnterQ","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"'!$A$9:$AD$120"),MATCH("3. Medications Administered in ED",INDIRECT("'" &amp; $D$33 &amp; "'!$A$9:$AD$9"),0),FALSE)/VLOOKUP($B138,INDIRECT("'" &amp; $D$33 &amp; "'!$A$9:$AD$120"),MATCH("# of Records Reviewed (denominator):",INDIRECT("'" &amp; $D$33 &amp; "'!$A$9:$AD$9"),0),FALSE))))))</f>
        <v xml:space="preserve"> </v>
      </c>
      <c r="E138" s="53" t="str">
        <f ca="1">IF($B138=0," ",IF(LEFT(EDTC11516[[#Headers],[EnterQ2]],6)="EnterQ","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"'!$A$9:$AD$120"),MATCH("3. Medications Administered in ED",INDIRECT("'" &amp; $D$33 &amp; "'!$A$9:$AD$9"),0),FALSE)/VLOOKUP($B138,INDIRECT("'" &amp; $D$33 &amp; "'!$A$9:$AD$120"),MATCH("# of Records Reviewed (denominator):",INDIRECT("'" &amp; $D$33 &amp; "'!$A$9:$AD$9"),0),FALSE))))))</f>
        <v xml:space="preserve"> </v>
      </c>
      <c r="F138" s="53" t="str">
        <f ca="1">IF($B138=0," ",IF(LEFT(EDTC11516[[#Headers],[EnterQ3]],6)="EnterQ","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"'!$A$9:$AD$120"),MATCH("3. Medications Administered in ED",INDIRECT("'" &amp; $D$33 &amp; "'!$A$9:$AD$9"),0),FALSE)/VLOOKUP($B138,INDIRECT("'" &amp; $D$33 &amp; "'!$A$9:$AD$120"),MATCH("# of Records Reviewed (denominator):",INDIRECT("'" &amp; $D$33 &amp; "'!$A$9:$AD$9"),0),FALSE))))))</f>
        <v xml:space="preserve"> </v>
      </c>
      <c r="G138" s="53" t="str">
        <f ca="1">IF($B138=0," ",IF(LEFT(EDTC11516[[#Headers],[EnterQ4]],6)="EnterQ","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"'!$A$9:$AD$120"),MATCH("3. Medications Administered in ED",INDIRECT("'" &amp; $D$33 &amp; "'!$A$9:$AD$9"),0),FALSE)/VLOOKUP($B138,INDIRECT("'" &amp; $D$33 &amp; "'!$A$9:$AD$120"),MATCH("# of Records Reviewed (denominator):",INDIRECT("'" &amp; $D$33 &amp; "'!$A$9:$AD$9"),0),FALSE))))))</f>
        <v xml:space="preserve"> </v>
      </c>
      <c r="H138" s="53" t="str">
        <f ca="1">IF($B138=0," ",IF(LEFT(EDTC11516[[#Headers],[EnterQ5]],6)="EnterQ","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"'!$A$9:$AD$120"),MATCH("3. Medications Administered in ED",INDIRECT("'" &amp; $D$33 &amp; "'!$A$9:$AD$9"),0),FALSE)/VLOOKUP($B138,INDIRECT("'" &amp; $D$33 &amp; "'!$A$9:$AD$120"),MATCH("# of Records Reviewed (denominator):",INDIRECT("'" &amp; $D$33 &amp; "'!$A$9:$AD$9"),0),FALSE))))))</f>
        <v xml:space="preserve"> </v>
      </c>
      <c r="I138" s="53" t="str">
        <f ca="1">IF($B138=0," ",IF(LEFT(EDTC11516[[#Headers],[EnterQ6]],6)="EnterQ","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"'!$A$9:$AD$120"),MATCH("3. Medications Administered in ED",INDIRECT("'" &amp; $D$33 &amp; "'!$A$9:$AD$9"),0),FALSE)/VLOOKUP($B138,INDIRECT("'" &amp; $D$33 &amp; "'!$A$9:$AD$120"),MATCH("# of Records Reviewed (denominator):",INDIRECT("'" &amp; $D$33 &amp; "'!$A$9:$AD$9"),0),FALSE))))))</f>
        <v xml:space="preserve"> </v>
      </c>
      <c r="J138" s="53" t="str">
        <f ca="1">IF($B138=0," ",IF(LEFT(EDTC11516[[#Headers],[EnterQ7]],6)="EnterQ","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"'!$A$9:$AD$120"),MATCH("3. Medications Administered in ED",INDIRECT("'" &amp; $D$33 &amp; "'!$A$9:$AD$9"),0),FALSE)/VLOOKUP($B138,INDIRECT("'" &amp; $D$33 &amp; "'!$A$9:$AD$120"),MATCH("# of Records Reviewed (denominator):",INDIRECT("'" &amp; $D$33 &amp; "'!$A$9:$AD$9"),0),FALSE))))))</f>
        <v xml:space="preserve"> </v>
      </c>
      <c r="K138" s="53" t="str">
        <f ca="1">IF($B138=0," ",IF(LEFT(EDTC11516[[#Headers],[EnterQ8]],6)="EnterQ","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"'!$A$9:$AD$120"),MATCH("3. Medications Administered in ED",INDIRECT("'" &amp; $D$33 &amp; "'!$A$9:$AD$9"),0),FALSE)/VLOOKUP($B138,INDIRECT("'" &amp; $D$33 &amp; "'!$A$9:$AD$120"),MATCH("# of Records Reviewed (denominator):",INDIRECT("'" &amp; $D$33 &amp; "'!$A$9:$AD$9"),0),FALSE))))))</f>
        <v xml:space="preserve"> </v>
      </c>
    </row>
    <row r="139" spans="2:11" x14ac:dyDescent="0.25">
      <c r="B139" s="52">
        <f>IF('Update Master Hospital List'!D106=0,0,'Update Master Hospital List'!D106)</f>
        <v>0</v>
      </c>
      <c r="C139" s="52">
        <f>IF('Update Master Hospital List'!E106=0,0,'Update Master Hospital List'!E106)</f>
        <v>0</v>
      </c>
      <c r="D139" s="53" t="str">
        <f ca="1">IF($B139=0," ",IF(LEFT(EDTC11516[[#Headers],[EnterQ1]],6)="EnterQ","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"'!$A$9:$AD$120"),MATCH("3. Medications Administered in ED",INDIRECT("'" &amp; $D$33 &amp; "'!$A$9:$AD$9"),0),FALSE)/VLOOKUP($B139,INDIRECT("'" &amp; $D$33 &amp; "'!$A$9:$AD$120"),MATCH("# of Records Reviewed (denominator):",INDIRECT("'" &amp; $D$33 &amp; "'!$A$9:$AD$9"),0),FALSE))))))</f>
        <v xml:space="preserve"> </v>
      </c>
      <c r="E139" s="53" t="str">
        <f ca="1">IF($B139=0," ",IF(LEFT(EDTC11516[[#Headers],[EnterQ2]],6)="EnterQ","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"'!$A$9:$AD$120"),MATCH("3. Medications Administered in ED",INDIRECT("'" &amp; $D$33 &amp; "'!$A$9:$AD$9"),0),FALSE)/VLOOKUP($B139,INDIRECT("'" &amp; $D$33 &amp; "'!$A$9:$AD$120"),MATCH("# of Records Reviewed (denominator):",INDIRECT("'" &amp; $D$33 &amp; "'!$A$9:$AD$9"),0),FALSE))))))</f>
        <v xml:space="preserve"> </v>
      </c>
      <c r="F139" s="53" t="str">
        <f ca="1">IF($B139=0," ",IF(LEFT(EDTC11516[[#Headers],[EnterQ3]],6)="EnterQ","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"'!$A$9:$AD$120"),MATCH("3. Medications Administered in ED",INDIRECT("'" &amp; $D$33 &amp; "'!$A$9:$AD$9"),0),FALSE)/VLOOKUP($B139,INDIRECT("'" &amp; $D$33 &amp; "'!$A$9:$AD$120"),MATCH("# of Records Reviewed (denominator):",INDIRECT("'" &amp; $D$33 &amp; "'!$A$9:$AD$9"),0),FALSE))))))</f>
        <v xml:space="preserve"> </v>
      </c>
      <c r="G139" s="53" t="str">
        <f ca="1">IF($B139=0," ",IF(LEFT(EDTC11516[[#Headers],[EnterQ4]],6)="EnterQ","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"'!$A$9:$AD$120"),MATCH("3. Medications Administered in ED",INDIRECT("'" &amp; $D$33 &amp; "'!$A$9:$AD$9"),0),FALSE)/VLOOKUP($B139,INDIRECT("'" &amp; $D$33 &amp; "'!$A$9:$AD$120"),MATCH("# of Records Reviewed (denominator):",INDIRECT("'" &amp; $D$33 &amp; "'!$A$9:$AD$9"),0),FALSE))))))</f>
        <v xml:space="preserve"> </v>
      </c>
      <c r="H139" s="53" t="str">
        <f ca="1">IF($B139=0," ",IF(LEFT(EDTC11516[[#Headers],[EnterQ5]],6)="EnterQ","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"'!$A$9:$AD$120"),MATCH("3. Medications Administered in ED",INDIRECT("'" &amp; $D$33 &amp; "'!$A$9:$AD$9"),0),FALSE)/VLOOKUP($B139,INDIRECT("'" &amp; $D$33 &amp; "'!$A$9:$AD$120"),MATCH("# of Records Reviewed (denominator):",INDIRECT("'" &amp; $D$33 &amp; "'!$A$9:$AD$9"),0),FALSE))))))</f>
        <v xml:space="preserve"> </v>
      </c>
      <c r="I139" s="53" t="str">
        <f ca="1">IF($B139=0," ",IF(LEFT(EDTC11516[[#Headers],[EnterQ6]],6)="EnterQ","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"'!$A$9:$AD$120"),MATCH("3. Medications Administered in ED",INDIRECT("'" &amp; $D$33 &amp; "'!$A$9:$AD$9"),0),FALSE)/VLOOKUP($B139,INDIRECT("'" &amp; $D$33 &amp; "'!$A$9:$AD$120"),MATCH("# of Records Reviewed (denominator):",INDIRECT("'" &amp; $D$33 &amp; "'!$A$9:$AD$9"),0),FALSE))))))</f>
        <v xml:space="preserve"> </v>
      </c>
      <c r="J139" s="53" t="str">
        <f ca="1">IF($B139=0," ",IF(LEFT(EDTC11516[[#Headers],[EnterQ7]],6)="EnterQ","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"'!$A$9:$AD$120"),MATCH("3. Medications Administered in ED",INDIRECT("'" &amp; $D$33 &amp; "'!$A$9:$AD$9"),0),FALSE)/VLOOKUP($B139,INDIRECT("'" &amp; $D$33 &amp; "'!$A$9:$AD$120"),MATCH("# of Records Reviewed (denominator):",INDIRECT("'" &amp; $D$33 &amp; "'!$A$9:$AD$9"),0),FALSE))))))</f>
        <v xml:space="preserve"> </v>
      </c>
      <c r="K139" s="53" t="str">
        <f ca="1">IF($B139=0," ",IF(LEFT(EDTC11516[[#Headers],[EnterQ8]],6)="EnterQ","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"'!$A$9:$AD$120"),MATCH("3. Medications Administered in ED",INDIRECT("'" &amp; $D$33 &amp; "'!$A$9:$AD$9"),0),FALSE)/VLOOKUP($B139,INDIRECT("'" &amp; $D$33 &amp; "'!$A$9:$AD$120"),MATCH("# of Records Reviewed (denominator):",INDIRECT("'" &amp; $D$33 &amp; "'!$A$9:$AD$9"),0),FALSE))))))</f>
        <v xml:space="preserve"> </v>
      </c>
    </row>
    <row r="140" spans="2:11" x14ac:dyDescent="0.25">
      <c r="B140" s="52">
        <f>IF('Update Master Hospital List'!D107=0,0,'Update Master Hospital List'!D107)</f>
        <v>0</v>
      </c>
      <c r="C140" s="52">
        <f>IF('Update Master Hospital List'!E107=0,0,'Update Master Hospital List'!E107)</f>
        <v>0</v>
      </c>
      <c r="D140" s="53" t="str">
        <f ca="1">IF($B140=0," ",IF(LEFT(EDTC11516[[#Headers],[EnterQ1]],6)="EnterQ","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"'!$A$9:$AD$120"),MATCH("3. Medications Administered in ED",INDIRECT("'" &amp; $D$33 &amp; "'!$A$9:$AD$9"),0),FALSE)/VLOOKUP($B140,INDIRECT("'" &amp; $D$33 &amp; "'!$A$9:$AD$120"),MATCH("# of Records Reviewed (denominator):",INDIRECT("'" &amp; $D$33 &amp; "'!$A$9:$AD$9"),0),FALSE))))))</f>
        <v xml:space="preserve"> </v>
      </c>
      <c r="E140" s="53" t="str">
        <f ca="1">IF($B140=0," ",IF(LEFT(EDTC11516[[#Headers],[EnterQ2]],6)="EnterQ","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"'!$A$9:$AD$120"),MATCH("3. Medications Administered in ED",INDIRECT("'" &amp; $D$33 &amp; "'!$A$9:$AD$9"),0),FALSE)/VLOOKUP($B140,INDIRECT("'" &amp; $D$33 &amp; "'!$A$9:$AD$120"),MATCH("# of Records Reviewed (denominator):",INDIRECT("'" &amp; $D$33 &amp; "'!$A$9:$AD$9"),0),FALSE))))))</f>
        <v xml:space="preserve"> </v>
      </c>
      <c r="F140" s="53" t="str">
        <f ca="1">IF($B140=0," ",IF(LEFT(EDTC11516[[#Headers],[EnterQ3]],6)="EnterQ","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"'!$A$9:$AD$120"),MATCH("3. Medications Administered in ED",INDIRECT("'" &amp; $D$33 &amp; "'!$A$9:$AD$9"),0),FALSE)/VLOOKUP($B140,INDIRECT("'" &amp; $D$33 &amp; "'!$A$9:$AD$120"),MATCH("# of Records Reviewed (denominator):",INDIRECT("'" &amp; $D$33 &amp; "'!$A$9:$AD$9"),0),FALSE))))))</f>
        <v xml:space="preserve"> </v>
      </c>
      <c r="G140" s="53" t="str">
        <f ca="1">IF($B140=0," ",IF(LEFT(EDTC11516[[#Headers],[EnterQ4]],6)="EnterQ","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"'!$A$9:$AD$120"),MATCH("3. Medications Administered in ED",INDIRECT("'" &amp; $D$33 &amp; "'!$A$9:$AD$9"),0),FALSE)/VLOOKUP($B140,INDIRECT("'" &amp; $D$33 &amp; "'!$A$9:$AD$120"),MATCH("# of Records Reviewed (denominator):",INDIRECT("'" &amp; $D$33 &amp; "'!$A$9:$AD$9"),0),FALSE))))))</f>
        <v xml:space="preserve"> </v>
      </c>
      <c r="H140" s="53" t="str">
        <f ca="1">IF($B140=0," ",IF(LEFT(EDTC11516[[#Headers],[EnterQ5]],6)="EnterQ","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"'!$A$9:$AD$120"),MATCH("3. Medications Administered in ED",INDIRECT("'" &amp; $D$33 &amp; "'!$A$9:$AD$9"),0),FALSE)/VLOOKUP($B140,INDIRECT("'" &amp; $D$33 &amp; "'!$A$9:$AD$120"),MATCH("# of Records Reviewed (denominator):",INDIRECT("'" &amp; $D$33 &amp; "'!$A$9:$AD$9"),0),FALSE))))))</f>
        <v xml:space="preserve"> </v>
      </c>
      <c r="I140" s="53" t="str">
        <f ca="1">IF($B140=0," ",IF(LEFT(EDTC11516[[#Headers],[EnterQ6]],6)="EnterQ","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"'!$A$9:$AD$120"),MATCH("3. Medications Administered in ED",INDIRECT("'" &amp; $D$33 &amp; "'!$A$9:$AD$9"),0),FALSE)/VLOOKUP($B140,INDIRECT("'" &amp; $D$33 &amp; "'!$A$9:$AD$120"),MATCH("# of Records Reviewed (denominator):",INDIRECT("'" &amp; $D$33 &amp; "'!$A$9:$AD$9"),0),FALSE))))))</f>
        <v xml:space="preserve"> </v>
      </c>
      <c r="J140" s="53" t="str">
        <f ca="1">IF($B140=0," ",IF(LEFT(EDTC11516[[#Headers],[EnterQ7]],6)="EnterQ","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"'!$A$9:$AD$120"),MATCH("3. Medications Administered in ED",INDIRECT("'" &amp; $D$33 &amp; "'!$A$9:$AD$9"),0),FALSE)/VLOOKUP($B140,INDIRECT("'" &amp; $D$33 &amp; "'!$A$9:$AD$120"),MATCH("# of Records Reviewed (denominator):",INDIRECT("'" &amp; $D$33 &amp; "'!$A$9:$AD$9"),0),FALSE))))))</f>
        <v xml:space="preserve"> </v>
      </c>
      <c r="K140" s="53" t="str">
        <f ca="1">IF($B140=0," ",IF(LEFT(EDTC11516[[#Headers],[EnterQ8]],6)="EnterQ","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"'!$A$9:$AD$120"),MATCH("3. Medications Administered in ED",INDIRECT("'" &amp; $D$33 &amp; "'!$A$9:$AD$9"),0),FALSE)/VLOOKUP($B140,INDIRECT("'" &amp; $D$33 &amp; "'!$A$9:$AD$120"),MATCH("# of Records Reviewed (denominator):",INDIRECT("'" &amp; $D$33 &amp; "'!$A$9:$AD$9"),0),FALSE))))))</f>
        <v xml:space="preserve"> </v>
      </c>
    </row>
    <row r="141" spans="2:11" x14ac:dyDescent="0.25">
      <c r="B141" s="52">
        <f>IF('Update Master Hospital List'!D108=0,0,'Update Master Hospital List'!D108)</f>
        <v>0</v>
      </c>
      <c r="C141" s="52">
        <f>IF('Update Master Hospital List'!E108=0,0,'Update Master Hospital List'!E108)</f>
        <v>0</v>
      </c>
      <c r="D141" s="53" t="str">
        <f ca="1">IF($B141=0," ",IF(LEFT(EDTC11516[[#Headers],[EnterQ1]],6)="EnterQ","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"'!$A$9:$AD$120"),MATCH("3. Medications Administered in ED",INDIRECT("'" &amp; $D$33 &amp; "'!$A$9:$AD$9"),0),FALSE)/VLOOKUP($B141,INDIRECT("'" &amp; $D$33 &amp; "'!$A$9:$AD$120"),MATCH("# of Records Reviewed (denominator):",INDIRECT("'" &amp; $D$33 &amp; "'!$A$9:$AD$9"),0),FALSE))))))</f>
        <v xml:space="preserve"> </v>
      </c>
      <c r="E141" s="53" t="str">
        <f ca="1">IF($B141=0," ",IF(LEFT(EDTC11516[[#Headers],[EnterQ2]],6)="EnterQ","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"'!$A$9:$AD$120"),MATCH("3. Medications Administered in ED",INDIRECT("'" &amp; $D$33 &amp; "'!$A$9:$AD$9"),0),FALSE)/VLOOKUP($B141,INDIRECT("'" &amp; $D$33 &amp; "'!$A$9:$AD$120"),MATCH("# of Records Reviewed (denominator):",INDIRECT("'" &amp; $D$33 &amp; "'!$A$9:$AD$9"),0),FALSE))))))</f>
        <v xml:space="preserve"> </v>
      </c>
      <c r="F141" s="53" t="str">
        <f ca="1">IF($B141=0," ",IF(LEFT(EDTC11516[[#Headers],[EnterQ3]],6)="EnterQ","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"'!$A$9:$AD$120"),MATCH("3. Medications Administered in ED",INDIRECT("'" &amp; $D$33 &amp; "'!$A$9:$AD$9"),0),FALSE)/VLOOKUP($B141,INDIRECT("'" &amp; $D$33 &amp; "'!$A$9:$AD$120"),MATCH("# of Records Reviewed (denominator):",INDIRECT("'" &amp; $D$33 &amp; "'!$A$9:$AD$9"),0),FALSE))))))</f>
        <v xml:space="preserve"> </v>
      </c>
      <c r="G141" s="53" t="str">
        <f ca="1">IF($B141=0," ",IF(LEFT(EDTC11516[[#Headers],[EnterQ4]],6)="EnterQ","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"'!$A$9:$AD$120"),MATCH("3. Medications Administered in ED",INDIRECT("'" &amp; $D$33 &amp; "'!$A$9:$AD$9"),0),FALSE)/VLOOKUP($B141,INDIRECT("'" &amp; $D$33 &amp; "'!$A$9:$AD$120"),MATCH("# of Records Reviewed (denominator):",INDIRECT("'" &amp; $D$33 &amp; "'!$A$9:$AD$9"),0),FALSE))))))</f>
        <v xml:space="preserve"> </v>
      </c>
      <c r="H141" s="53" t="str">
        <f ca="1">IF($B141=0," ",IF(LEFT(EDTC11516[[#Headers],[EnterQ5]],6)="EnterQ","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"'!$A$9:$AD$120"),MATCH("3. Medications Administered in ED",INDIRECT("'" &amp; $D$33 &amp; "'!$A$9:$AD$9"),0),FALSE)/VLOOKUP($B141,INDIRECT("'" &amp; $D$33 &amp; "'!$A$9:$AD$120"),MATCH("# of Records Reviewed (denominator):",INDIRECT("'" &amp; $D$33 &amp; "'!$A$9:$AD$9"),0),FALSE))))))</f>
        <v xml:space="preserve"> </v>
      </c>
      <c r="I141" s="53" t="str">
        <f ca="1">IF($B141=0," ",IF(LEFT(EDTC11516[[#Headers],[EnterQ6]],6)="EnterQ","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"'!$A$9:$AD$120"),MATCH("3. Medications Administered in ED",INDIRECT("'" &amp; $D$33 &amp; "'!$A$9:$AD$9"),0),FALSE)/VLOOKUP($B141,INDIRECT("'" &amp; $D$33 &amp; "'!$A$9:$AD$120"),MATCH("# of Records Reviewed (denominator):",INDIRECT("'" &amp; $D$33 &amp; "'!$A$9:$AD$9"),0),FALSE))))))</f>
        <v xml:space="preserve"> </v>
      </c>
      <c r="J141" s="53" t="str">
        <f ca="1">IF($B141=0," ",IF(LEFT(EDTC11516[[#Headers],[EnterQ7]],6)="EnterQ","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"'!$A$9:$AD$120"),MATCH("3. Medications Administered in ED",INDIRECT("'" &amp; $D$33 &amp; "'!$A$9:$AD$9"),0),FALSE)/VLOOKUP($B141,INDIRECT("'" &amp; $D$33 &amp; "'!$A$9:$AD$120"),MATCH("# of Records Reviewed (denominator):",INDIRECT("'" &amp; $D$33 &amp; "'!$A$9:$AD$9"),0),FALSE))))))</f>
        <v xml:space="preserve"> </v>
      </c>
      <c r="K141" s="53" t="str">
        <f ca="1">IF($B141=0," ",IF(LEFT(EDTC11516[[#Headers],[EnterQ8]],6)="EnterQ","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"'!$A$9:$AD$120"),MATCH("3. Medications Administered in ED",INDIRECT("'" &amp; $D$33 &amp; "'!$A$9:$AD$9"),0),FALSE)/VLOOKUP($B141,INDIRECT("'" &amp; $D$33 &amp; "'!$A$9:$AD$120"),MATCH("# of Records Reviewed (denominator):",INDIRECT("'" &amp; $D$33 &amp; "'!$A$9:$AD$9"),0),FALSE))))))</f>
        <v xml:space="preserve"> </v>
      </c>
    </row>
  </sheetData>
  <sheetProtection sheet="1" objects="1" scenarios="1"/>
  <protectedRanges>
    <protectedRange sqref="D33:K35" name="Range1"/>
  </protectedRanges>
  <mergeCells count="1">
    <mergeCell ref="B32:C32"/>
  </mergeCells>
  <pageMargins left="0.7" right="0.7" top="0.75" bottom="0.75" header="0.3" footer="0.3"/>
  <pageSetup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A9A4E-EE01-4088-BBBF-6859A804B22D}">
  <sheetPr>
    <tabColor theme="7"/>
  </sheetPr>
  <dimension ref="B15:M141"/>
  <sheetViews>
    <sheetView workbookViewId="0">
      <selection activeCell="C35" sqref="C35"/>
    </sheetView>
  </sheetViews>
  <sheetFormatPr defaultRowHeight="15" x14ac:dyDescent="0.25"/>
  <cols>
    <col min="1" max="1" width="5.140625" style="2" customWidth="1"/>
    <col min="2" max="2" width="17" style="2" bestFit="1" customWidth="1"/>
    <col min="3" max="3" width="53.140625" style="2" customWidth="1"/>
    <col min="4" max="4" width="13.28515625" style="37" customWidth="1"/>
    <col min="5" max="10" width="13.28515625" style="36" customWidth="1"/>
    <col min="11" max="11" width="13.28515625" style="2" customWidth="1"/>
    <col min="12" max="12" width="7.28515625" style="2" customWidth="1"/>
    <col min="13" max="13" width="51.28515625" style="2" customWidth="1"/>
    <col min="14" max="16384" width="9.140625" style="2"/>
  </cols>
  <sheetData>
    <row r="15" spans="4:13" s="22" customFormat="1" x14ac:dyDescent="0.25">
      <c r="D15" s="35"/>
      <c r="E15" s="36"/>
      <c r="F15" s="36"/>
      <c r="G15" s="36"/>
      <c r="H15" s="36"/>
      <c r="I15" s="36"/>
      <c r="J15" s="36"/>
      <c r="K15" s="2"/>
      <c r="L15" s="2"/>
      <c r="M15" s="2"/>
    </row>
    <row r="24" spans="2:13" x14ac:dyDescent="0.25">
      <c r="C24" s="24"/>
    </row>
    <row r="32" spans="2:13" ht="15" customHeight="1" x14ac:dyDescent="0.25">
      <c r="B32" s="56" t="s">
        <v>29</v>
      </c>
      <c r="C32" s="57"/>
      <c r="D32" s="54" t="s">
        <v>21</v>
      </c>
      <c r="E32" s="38"/>
      <c r="F32" s="38"/>
      <c r="G32" s="38"/>
      <c r="H32" s="38"/>
      <c r="I32" s="38"/>
      <c r="J32" s="38"/>
      <c r="K32" s="39"/>
      <c r="M32" s="23" t="str">
        <f>"EDTC "&amp;$D$32&amp;" Percentages: "&amp;'Update Master Hospital List'!F2&amp;" CAHs"</f>
        <v>EDTC 4. ED Provider Note Percentages:   CAHs</v>
      </c>
    </row>
    <row r="33" spans="2:13" x14ac:dyDescent="0.25">
      <c r="B33" s="40" t="s">
        <v>1</v>
      </c>
      <c r="C33" s="41" t="s">
        <v>2</v>
      </c>
      <c r="D33" s="42" t="s">
        <v>30</v>
      </c>
      <c r="E33" s="43" t="s">
        <v>31</v>
      </c>
      <c r="F33" s="43" t="s">
        <v>32</v>
      </c>
      <c r="G33" s="43" t="s">
        <v>33</v>
      </c>
      <c r="H33" s="43" t="s">
        <v>34</v>
      </c>
      <c r="I33" s="43" t="s">
        <v>35</v>
      </c>
      <c r="J33" s="44" t="s">
        <v>36</v>
      </c>
      <c r="K33" s="45" t="s">
        <v>37</v>
      </c>
    </row>
    <row r="34" spans="2:13" x14ac:dyDescent="0.25">
      <c r="B34" s="46" t="s">
        <v>38</v>
      </c>
      <c r="C34" s="47" t="s">
        <v>38</v>
      </c>
      <c r="D34" s="48"/>
      <c r="E34" s="48"/>
      <c r="F34" s="48"/>
      <c r="G34" s="48"/>
      <c r="H34" s="48"/>
      <c r="I34" s="48"/>
      <c r="J34" s="49"/>
      <c r="K34" s="49"/>
    </row>
    <row r="35" spans="2:13" x14ac:dyDescent="0.25">
      <c r="B35" s="46" t="s">
        <v>26</v>
      </c>
      <c r="C35" s="52" t="str">
        <f>IF('Update Master Hospital List'!E2=0,0,'Update Master Hospital List'!E2)</f>
        <v xml:space="preserve"> </v>
      </c>
      <c r="D35" s="50"/>
      <c r="E35" s="48"/>
      <c r="F35" s="48"/>
      <c r="G35" s="48"/>
      <c r="H35" s="48"/>
      <c r="I35" s="48"/>
      <c r="J35" s="49"/>
      <c r="K35" s="51"/>
    </row>
    <row r="36" spans="2:13" x14ac:dyDescent="0.25">
      <c r="B36" s="52">
        <f>IF('Update Master Hospital List'!D3=0,0,'Update Master Hospital List'!D3)</f>
        <v>0</v>
      </c>
      <c r="C36" s="52">
        <f>IF('Update Master Hospital List'!E3=0,0,'Update Master Hospital List'!E3)</f>
        <v>0</v>
      </c>
      <c r="D36" s="53" t="str">
        <f ca="1">IF($B36=0," ",IF(LEFT(EDTC1151617[[#Headers],[EnterQ1]],6)="EnterQ"," ",
IF((VLOOKUP($B36,INDIRECT("'"&amp;$D$33&amp;"'!$A$9:$AD$120"),MATCH("# of Records Reviewed (denominator):",INDIRECT("'" &amp; $D$33 &amp; "'!$A$9:$AD$9"),0),FALSE))="","N/A",
IF(VLOOKUP($B36,INDIRECT("'" &amp; $D$33 &amp; "'!$A$9:$AD$120"),MATCH("# of Records Reviewed (denominator):",INDIRECT("'" &amp; $D$33 &amp; "'!$A$9:$AD$9"),0),FALSE)="0","0 cases",
(VLOOKUP($B36,INDIRECT("'" &amp; $D$33 &amp; "'!$A$9:$AD$120"),MATCH("4. ED Provider Note",INDIRECT("'" &amp; $D$33 &amp; "'!$A$9:$AD$9"),0),FALSE)/VLOOKUP($B36,INDIRECT("'" &amp; $D$33 &amp; "'!$A$9:$AD$120"),MATCH("# of Records Reviewed (denominator):",INDIRECT("'" &amp; $D$33 &amp; "'!$A$9:$AD$9"),0),FALSE))))))</f>
        <v xml:space="preserve"> </v>
      </c>
      <c r="E36" s="53" t="str">
        <f ca="1">IF($B36=0," ",IF(LEFT(EDTC1151617[[#Headers],[EnterQ2]],6)="EnterQ"," ",
IF((VLOOKUP($B36,INDIRECT("'"&amp;$D$33&amp;"'!$A$9:$AD$120"),MATCH("# of Records Reviewed (denominator):",INDIRECT("'" &amp; $D$33 &amp; "'!$A$9:$AD$9"),0),FALSE))="","N/A",
IF(VLOOKUP($B36,INDIRECT("'" &amp; $D$33 &amp; "'!$A$9:$AD$120"),MATCH("# of Records Reviewed (denominator):",INDIRECT("'" &amp; $D$33 &amp; "'!$A$9:$AD$9"),0),FALSE)="0","0 cases",
(VLOOKUP($B36,INDIRECT("'" &amp; $D$33 &amp; "'!$A$9:$AD$120"),MATCH("4. ED Provider Note",INDIRECT("'" &amp; $D$33 &amp; "'!$A$9:$AD$9"),0),FALSE)/VLOOKUP($B36,INDIRECT("'" &amp; $D$33 &amp; "'!$A$9:$AD$120"),MATCH("# of Records Reviewed (denominator):",INDIRECT("'" &amp; $D$33 &amp; "'!$A$9:$AD$9"),0),FALSE))))))</f>
        <v xml:space="preserve"> </v>
      </c>
      <c r="F36" s="53" t="str">
        <f ca="1">IF($B36=0," ",IF(LEFT(EDTC1151617[[#Headers],[EnterQ3]],6)="EnterQ"," ",
IF((VLOOKUP($B36,INDIRECT("'"&amp;$D$33&amp;"'!$A$9:$AD$120"),MATCH("# of Records Reviewed (denominator):",INDIRECT("'" &amp; $D$33 &amp; "'!$A$9:$AD$9"),0),FALSE))="","N/A",
IF(VLOOKUP($B36,INDIRECT("'" &amp; $D$33 &amp; "'!$A$9:$AD$120"),MATCH("# of Records Reviewed (denominator):",INDIRECT("'" &amp; $D$33 &amp; "'!$A$9:$AD$9"),0),FALSE)="0","0 cases",
(VLOOKUP($B36,INDIRECT("'" &amp; $D$33 &amp; "'!$A$9:$AD$120"),MATCH("4. ED Provider Note",INDIRECT("'" &amp; $D$33 &amp; "'!$A$9:$AD$9"),0),FALSE)/VLOOKUP($B36,INDIRECT("'" &amp; $D$33 &amp; "'!$A$9:$AD$120"),MATCH("# of Records Reviewed (denominator):",INDIRECT("'" &amp; $D$33 &amp; "'!$A$9:$AD$9"),0),FALSE))))))</f>
        <v xml:space="preserve"> </v>
      </c>
      <c r="G36" s="53" t="str">
        <f ca="1">IF($B36=0," ",IF(LEFT(EDTC1151617[[#Headers],[EnterQ4]],6)="EnterQ"," ",
IF((VLOOKUP($B36,INDIRECT("'"&amp;$D$33&amp;"'!$A$9:$AD$120"),MATCH("# of Records Reviewed (denominator):",INDIRECT("'" &amp; $D$33 &amp; "'!$A$9:$AD$9"),0),FALSE))="","N/A",
IF(VLOOKUP($B36,INDIRECT("'" &amp; $D$33 &amp; "'!$A$9:$AD$120"),MATCH("# of Records Reviewed (denominator):",INDIRECT("'" &amp; $D$33 &amp; "'!$A$9:$AD$9"),0),FALSE)="0","0 cases",
(VLOOKUP($B36,INDIRECT("'" &amp; $D$33 &amp; "'!$A$9:$AD$120"),MATCH("4. ED Provider Note",INDIRECT("'" &amp; $D$33 &amp; "'!$A$9:$AD$9"),0),FALSE)/VLOOKUP($B36,INDIRECT("'" &amp; $D$33 &amp; "'!$A$9:$AD$120"),MATCH("# of Records Reviewed (denominator):",INDIRECT("'" &amp; $D$33 &amp; "'!$A$9:$AD$9"),0),FALSE))))))</f>
        <v xml:space="preserve"> </v>
      </c>
      <c r="H36" s="53" t="str">
        <f ca="1">IF($B36=0," ",IF(LEFT(EDTC1151617[[#Headers],[EnterQ5]],6)="EnterQ"," ",
IF((VLOOKUP($B36,INDIRECT("'"&amp;$D$33&amp;"'!$A$9:$AD$120"),MATCH("# of Records Reviewed (denominator):",INDIRECT("'" &amp; $D$33 &amp; "'!$A$9:$AD$9"),0),FALSE))="","N/A",
IF(VLOOKUP($B36,INDIRECT("'" &amp; $D$33 &amp; "'!$A$9:$AD$120"),MATCH("# of Records Reviewed (denominator):",INDIRECT("'" &amp; $D$33 &amp; "'!$A$9:$AD$9"),0),FALSE)="0","0 cases",
(VLOOKUP($B36,INDIRECT("'" &amp; $D$33 &amp; "'!$A$9:$AD$120"),MATCH("4. ED Provider Note",INDIRECT("'" &amp; $D$33 &amp; "'!$A$9:$AD$9"),0),FALSE)/VLOOKUP($B36,INDIRECT("'" &amp; $D$33 &amp; "'!$A$9:$AD$120"),MATCH("# of Records Reviewed (denominator):",INDIRECT("'" &amp; $D$33 &amp; "'!$A$9:$AD$9"),0),FALSE))))))</f>
        <v xml:space="preserve"> </v>
      </c>
      <c r="I36" s="53" t="str">
        <f ca="1">IF($B36=0," ",IF(LEFT(EDTC1151617[[#Headers],[EnterQ6]],6)="EnterQ"," ",
IF((VLOOKUP($B36,INDIRECT("'"&amp;$D$33&amp;"'!$A$9:$AD$120"),MATCH("# of Records Reviewed (denominator):",INDIRECT("'" &amp; $D$33 &amp; "'!$A$9:$AD$9"),0),FALSE))="","N/A",
IF(VLOOKUP($B36,INDIRECT("'" &amp; $D$33 &amp; "'!$A$9:$AD$120"),MATCH("# of Records Reviewed (denominator):",INDIRECT("'" &amp; $D$33 &amp; "'!$A$9:$AD$9"),0),FALSE)="0","0 cases",
(VLOOKUP($B36,INDIRECT("'" &amp; $D$33 &amp; "'!$A$9:$AD$120"),MATCH("4. ED Provider Note",INDIRECT("'" &amp; $D$33 &amp; "'!$A$9:$AD$9"),0),FALSE)/VLOOKUP($B36,INDIRECT("'" &amp; $D$33 &amp; "'!$A$9:$AD$120"),MATCH("# of Records Reviewed (denominator):",INDIRECT("'" &amp; $D$33 &amp; "'!$A$9:$AD$9"),0),FALSE))))))</f>
        <v xml:space="preserve"> </v>
      </c>
      <c r="J36" s="53" t="str">
        <f ca="1">IF($B36=0," ",IF(LEFT(EDTC1151617[[#Headers],[EnterQ7]],6)="EnterQ"," ",
IF((VLOOKUP($B36,INDIRECT("'"&amp;$D$33&amp;"'!$A$9:$AD$120"),MATCH("# of Records Reviewed (denominator):",INDIRECT("'" &amp; $D$33 &amp; "'!$A$9:$AD$9"),0),FALSE))="","N/A",
IF(VLOOKUP($B36,INDIRECT("'" &amp; $D$33 &amp; "'!$A$9:$AD$120"),MATCH("# of Records Reviewed (denominator):",INDIRECT("'" &amp; $D$33 &amp; "'!$A$9:$AD$9"),0),FALSE)="0","0 cases",
(VLOOKUP($B36,INDIRECT("'" &amp; $D$33 &amp; "'!$A$9:$AD$120"),MATCH("4. ED Provider Note",INDIRECT("'" &amp; $D$33 &amp; "'!$A$9:$AD$9"),0),FALSE)/VLOOKUP($B36,INDIRECT("'" &amp; $D$33 &amp; "'!$A$9:$AD$120"),MATCH("# of Records Reviewed (denominator):",INDIRECT("'" &amp; $D$33 &amp; "'!$A$9:$AD$9"),0),FALSE))))))</f>
        <v xml:space="preserve"> </v>
      </c>
      <c r="K36" s="53" t="str">
        <f ca="1">IF($B36=0," ",IF(LEFT(EDTC1151617[[#Headers],[EnterQ8]],6)="EnterQ"," ",
IF((VLOOKUP($B36,INDIRECT("'"&amp;$D$33&amp;"'!$A$9:$AD$120"),MATCH("# of Records Reviewed (denominator):",INDIRECT("'" &amp; $D$33 &amp; "'!$A$9:$AD$9"),0),FALSE))="","N/A",
IF(VLOOKUP($B36,INDIRECT("'" &amp; $D$33 &amp; "'!$A$9:$AD$120"),MATCH("# of Records Reviewed (denominator):",INDIRECT("'" &amp; $D$33 &amp; "'!$A$9:$AD$9"),0),FALSE)="0","0 cases",
(VLOOKUP($B36,INDIRECT("'" &amp; $D$33 &amp; "'!$A$9:$AD$120"),MATCH("4. ED Provider Note",INDIRECT("'" &amp; $D$33 &amp; "'!$A$9:$AD$9"),0),FALSE)/VLOOKUP($B36,INDIRECT("'" &amp; $D$33 &amp; "'!$A$9:$AD$120"),MATCH("# of Records Reviewed (denominator):",INDIRECT("'" &amp; $D$33 &amp; "'!$A$9:$AD$9"),0),FALSE))))))</f>
        <v xml:space="preserve"> </v>
      </c>
      <c r="M36" s="22"/>
    </row>
    <row r="37" spans="2:13" x14ac:dyDescent="0.25">
      <c r="B37" s="52">
        <f>IF('Update Master Hospital List'!D4=0,0,'Update Master Hospital List'!D4)</f>
        <v>0</v>
      </c>
      <c r="C37" s="52">
        <f>IF('Update Master Hospital List'!E4=0,0,'Update Master Hospital List'!E4)</f>
        <v>0</v>
      </c>
      <c r="D37" s="53" t="str">
        <f ca="1">IF($B37=0," ",IF(LEFT(EDTC1151617[[#Headers],[EnterQ1]],6)="EnterQ"," ",
IF((VLOOKUP($B37,INDIRECT("'"&amp;$D$33&amp;"'!$A$9:$AD$120"),MATCH("# of Records Reviewed (denominator):",INDIRECT("'" &amp; $D$33 &amp; "'!$A$9:$AD$9"),0),FALSE))="","N/A",
IF(VLOOKUP($B37,INDIRECT("'" &amp; $D$33 &amp; "'!$A$9:$AD$120"),MATCH("# of Records Reviewed (denominator):",INDIRECT("'" &amp; $D$33 &amp; "'!$A$9:$AD$9"),0),FALSE)="0","0 cases",
(VLOOKUP($B37,INDIRECT("'" &amp; $D$33 &amp; "'!$A$9:$AD$120"),MATCH("4. ED Provider Note",INDIRECT("'" &amp; $D$33 &amp; "'!$A$9:$AD$9"),0),FALSE)/VLOOKUP($B37,INDIRECT("'" &amp; $D$33 &amp; "'!$A$9:$AD$120"),MATCH("# of Records Reviewed (denominator):",INDIRECT("'" &amp; $D$33 &amp; "'!$A$9:$AD$9"),0),FALSE))))))</f>
        <v xml:space="preserve"> </v>
      </c>
      <c r="E37" s="53" t="str">
        <f ca="1">IF($B37=0," ",IF(LEFT(EDTC1151617[[#Headers],[EnterQ2]],6)="EnterQ"," ",
IF((VLOOKUP($B37,INDIRECT("'"&amp;$D$33&amp;"'!$A$9:$AD$120"),MATCH("# of Records Reviewed (denominator):",INDIRECT("'" &amp; $D$33 &amp; "'!$A$9:$AD$9"),0),FALSE))="","N/A",
IF(VLOOKUP($B37,INDIRECT("'" &amp; $D$33 &amp; "'!$A$9:$AD$120"),MATCH("# of Records Reviewed (denominator):",INDIRECT("'" &amp; $D$33 &amp; "'!$A$9:$AD$9"),0),FALSE)="0","0 cases",
(VLOOKUP($B37,INDIRECT("'" &amp; $D$33 &amp; "'!$A$9:$AD$120"),MATCH("4. ED Provider Note",INDIRECT("'" &amp; $D$33 &amp; "'!$A$9:$AD$9"),0),FALSE)/VLOOKUP($B37,INDIRECT("'" &amp; $D$33 &amp; "'!$A$9:$AD$120"),MATCH("# of Records Reviewed (denominator):",INDIRECT("'" &amp; $D$33 &amp; "'!$A$9:$AD$9"),0),FALSE))))))</f>
        <v xml:space="preserve"> </v>
      </c>
      <c r="F37" s="53" t="str">
        <f ca="1">IF($B37=0," ",IF(LEFT(EDTC1151617[[#Headers],[EnterQ3]],6)="EnterQ"," ",
IF((VLOOKUP($B37,INDIRECT("'"&amp;$D$33&amp;"'!$A$9:$AD$120"),MATCH("# of Records Reviewed (denominator):",INDIRECT("'" &amp; $D$33 &amp; "'!$A$9:$AD$9"),0),FALSE))="","N/A",
IF(VLOOKUP($B37,INDIRECT("'" &amp; $D$33 &amp; "'!$A$9:$AD$120"),MATCH("# of Records Reviewed (denominator):",INDIRECT("'" &amp; $D$33 &amp; "'!$A$9:$AD$9"),0),FALSE)="0","0 cases",
(VLOOKUP($B37,INDIRECT("'" &amp; $D$33 &amp; "'!$A$9:$AD$120"),MATCH("4. ED Provider Note",INDIRECT("'" &amp; $D$33 &amp; "'!$A$9:$AD$9"),0),FALSE)/VLOOKUP($B37,INDIRECT("'" &amp; $D$33 &amp; "'!$A$9:$AD$120"),MATCH("# of Records Reviewed (denominator):",INDIRECT("'" &amp; $D$33 &amp; "'!$A$9:$AD$9"),0),FALSE))))))</f>
        <v xml:space="preserve"> </v>
      </c>
      <c r="G37" s="53" t="str">
        <f ca="1">IF($B37=0," ",IF(LEFT(EDTC1151617[[#Headers],[EnterQ4]],6)="EnterQ"," ",
IF((VLOOKUP($B37,INDIRECT("'"&amp;$D$33&amp;"'!$A$9:$AD$120"),MATCH("# of Records Reviewed (denominator):",INDIRECT("'" &amp; $D$33 &amp; "'!$A$9:$AD$9"),0),FALSE))="","N/A",
IF(VLOOKUP($B37,INDIRECT("'" &amp; $D$33 &amp; "'!$A$9:$AD$120"),MATCH("# of Records Reviewed (denominator):",INDIRECT("'" &amp; $D$33 &amp; "'!$A$9:$AD$9"),0),FALSE)="0","0 cases",
(VLOOKUP($B37,INDIRECT("'" &amp; $D$33 &amp; "'!$A$9:$AD$120"),MATCH("4. ED Provider Note",INDIRECT("'" &amp; $D$33 &amp; "'!$A$9:$AD$9"),0),FALSE)/VLOOKUP($B37,INDIRECT("'" &amp; $D$33 &amp; "'!$A$9:$AD$120"),MATCH("# of Records Reviewed (denominator):",INDIRECT("'" &amp; $D$33 &amp; "'!$A$9:$AD$9"),0),FALSE))))))</f>
        <v xml:space="preserve"> </v>
      </c>
      <c r="H37" s="53" t="str">
        <f ca="1">IF($B37=0," ",IF(LEFT(EDTC1151617[[#Headers],[EnterQ5]],6)="EnterQ"," ",
IF((VLOOKUP($B37,INDIRECT("'"&amp;$D$33&amp;"'!$A$9:$AD$120"),MATCH("# of Records Reviewed (denominator):",INDIRECT("'" &amp; $D$33 &amp; "'!$A$9:$AD$9"),0),FALSE))="","N/A",
IF(VLOOKUP($B37,INDIRECT("'" &amp; $D$33 &amp; "'!$A$9:$AD$120"),MATCH("# of Records Reviewed (denominator):",INDIRECT("'" &amp; $D$33 &amp; "'!$A$9:$AD$9"),0),FALSE)="0","0 cases",
(VLOOKUP($B37,INDIRECT("'" &amp; $D$33 &amp; "'!$A$9:$AD$120"),MATCH("4. ED Provider Note",INDIRECT("'" &amp; $D$33 &amp; "'!$A$9:$AD$9"),0),FALSE)/VLOOKUP($B37,INDIRECT("'" &amp; $D$33 &amp; "'!$A$9:$AD$120"),MATCH("# of Records Reviewed (denominator):",INDIRECT("'" &amp; $D$33 &amp; "'!$A$9:$AD$9"),0),FALSE))))))</f>
        <v xml:space="preserve"> </v>
      </c>
      <c r="I37" s="53" t="str">
        <f ca="1">IF($B37=0," ",IF(LEFT(EDTC1151617[[#Headers],[EnterQ6]],6)="EnterQ"," ",
IF((VLOOKUP($B37,INDIRECT("'"&amp;$D$33&amp;"'!$A$9:$AD$120"),MATCH("# of Records Reviewed (denominator):",INDIRECT("'" &amp; $D$33 &amp; "'!$A$9:$AD$9"),0),FALSE))="","N/A",
IF(VLOOKUP($B37,INDIRECT("'" &amp; $D$33 &amp; "'!$A$9:$AD$120"),MATCH("# of Records Reviewed (denominator):",INDIRECT("'" &amp; $D$33 &amp; "'!$A$9:$AD$9"),0),FALSE)="0","0 cases",
(VLOOKUP($B37,INDIRECT("'" &amp; $D$33 &amp; "'!$A$9:$AD$120"),MATCH("4. ED Provider Note",INDIRECT("'" &amp; $D$33 &amp; "'!$A$9:$AD$9"),0),FALSE)/VLOOKUP($B37,INDIRECT("'" &amp; $D$33 &amp; "'!$A$9:$AD$120"),MATCH("# of Records Reviewed (denominator):",INDIRECT("'" &amp; $D$33 &amp; "'!$A$9:$AD$9"),0),FALSE))))))</f>
        <v xml:space="preserve"> </v>
      </c>
      <c r="J37" s="53" t="str">
        <f ca="1">IF($B37=0," ",IF(LEFT(EDTC1151617[[#Headers],[EnterQ7]],6)="EnterQ"," ",
IF((VLOOKUP($B37,INDIRECT("'"&amp;$D$33&amp;"'!$A$9:$AD$120"),MATCH("# of Records Reviewed (denominator):",INDIRECT("'" &amp; $D$33 &amp; "'!$A$9:$AD$9"),0),FALSE))="","N/A",
IF(VLOOKUP($B37,INDIRECT("'" &amp; $D$33 &amp; "'!$A$9:$AD$120"),MATCH("# of Records Reviewed (denominator):",INDIRECT("'" &amp; $D$33 &amp; "'!$A$9:$AD$9"),0),FALSE)="0","0 cases",
(VLOOKUP($B37,INDIRECT("'" &amp; $D$33 &amp; "'!$A$9:$AD$120"),MATCH("4. ED Provider Note",INDIRECT("'" &amp; $D$33 &amp; "'!$A$9:$AD$9"),0),FALSE)/VLOOKUP($B37,INDIRECT("'" &amp; $D$33 &amp; "'!$A$9:$AD$120"),MATCH("# of Records Reviewed (denominator):",INDIRECT("'" &amp; $D$33 &amp; "'!$A$9:$AD$9"),0),FALSE))))))</f>
        <v xml:space="preserve"> </v>
      </c>
      <c r="K37" s="53" t="str">
        <f ca="1">IF($B37=0," ",IF(LEFT(EDTC1151617[[#Headers],[EnterQ8]],6)="EnterQ"," ",
IF((VLOOKUP($B37,INDIRECT("'"&amp;$D$33&amp;"'!$A$9:$AD$120"),MATCH("# of Records Reviewed (denominator):",INDIRECT("'" &amp; $D$33 &amp; "'!$A$9:$AD$9"),0),FALSE))="","N/A",
IF(VLOOKUP($B37,INDIRECT("'" &amp; $D$33 &amp; "'!$A$9:$AD$120"),MATCH("# of Records Reviewed (denominator):",INDIRECT("'" &amp; $D$33 &amp; "'!$A$9:$AD$9"),0),FALSE)="0","0 cases",
(VLOOKUP($B37,INDIRECT("'" &amp; $D$33 &amp; "'!$A$9:$AD$120"),MATCH("4. ED Provider Note",INDIRECT("'" &amp; $D$33 &amp; "'!$A$9:$AD$9"),0),FALSE)/VLOOKUP($B37,INDIRECT("'" &amp; $D$33 &amp; "'!$A$9:$AD$120"),MATCH("# of Records Reviewed (denominator):",INDIRECT("'" &amp; $D$33 &amp; "'!$A$9:$AD$9"),0),FALSE))))))</f>
        <v xml:space="preserve"> </v>
      </c>
      <c r="M37" s="22"/>
    </row>
    <row r="38" spans="2:13" x14ac:dyDescent="0.25">
      <c r="B38" s="52">
        <f>IF('Update Master Hospital List'!D5=0,0,'Update Master Hospital List'!D5)</f>
        <v>0</v>
      </c>
      <c r="C38" s="52">
        <f>IF('Update Master Hospital List'!E5=0,0,'Update Master Hospital List'!E5)</f>
        <v>0</v>
      </c>
      <c r="D38" s="53" t="str">
        <f ca="1">IF($B38=0," ",IF(LEFT(EDTC1151617[[#Headers],[EnterQ1]],6)="EnterQ"," ",
IF((VLOOKUP($B38,INDIRECT("'"&amp;$D$33&amp;"'!$A$9:$AD$120"),MATCH("# of Records Reviewed (denominator):",INDIRECT("'" &amp; $D$33 &amp; "'!$A$9:$AD$9"),0),FALSE))="","N/A",
IF(VLOOKUP($B38,INDIRECT("'" &amp; $D$33 &amp; "'!$A$9:$AD$120"),MATCH("# of Records Reviewed (denominator):",INDIRECT("'" &amp; $D$33 &amp; "'!$A$9:$AD$9"),0),FALSE)="0","0 cases",
(VLOOKUP($B38,INDIRECT("'" &amp; $D$33 &amp; "'!$A$9:$AD$120"),MATCH("4. ED Provider Note",INDIRECT("'" &amp; $D$33 &amp; "'!$A$9:$AD$9"),0),FALSE)/VLOOKUP($B38,INDIRECT("'" &amp; $D$33 &amp; "'!$A$9:$AD$120"),MATCH("# of Records Reviewed (denominator):",INDIRECT("'" &amp; $D$33 &amp; "'!$A$9:$AD$9"),0),FALSE))))))</f>
        <v xml:space="preserve"> </v>
      </c>
      <c r="E38" s="53" t="str">
        <f ca="1">IF($B38=0," ",IF(LEFT(EDTC1151617[[#Headers],[EnterQ2]],6)="EnterQ"," ",
IF((VLOOKUP($B38,INDIRECT("'"&amp;$D$33&amp;"'!$A$9:$AD$120"),MATCH("# of Records Reviewed (denominator):",INDIRECT("'" &amp; $D$33 &amp; "'!$A$9:$AD$9"),0),FALSE))="","N/A",
IF(VLOOKUP($B38,INDIRECT("'" &amp; $D$33 &amp; "'!$A$9:$AD$120"),MATCH("# of Records Reviewed (denominator):",INDIRECT("'" &amp; $D$33 &amp; "'!$A$9:$AD$9"),0),FALSE)="0","0 cases",
(VLOOKUP($B38,INDIRECT("'" &amp; $D$33 &amp; "'!$A$9:$AD$120"),MATCH("4. ED Provider Note",INDIRECT("'" &amp; $D$33 &amp; "'!$A$9:$AD$9"),0),FALSE)/VLOOKUP($B38,INDIRECT("'" &amp; $D$33 &amp; "'!$A$9:$AD$120"),MATCH("# of Records Reviewed (denominator):",INDIRECT("'" &amp; $D$33 &amp; "'!$A$9:$AD$9"),0),FALSE))))))</f>
        <v xml:space="preserve"> </v>
      </c>
      <c r="F38" s="53" t="str">
        <f ca="1">IF($B38=0," ",IF(LEFT(EDTC1151617[[#Headers],[EnterQ3]],6)="EnterQ"," ",
IF((VLOOKUP($B38,INDIRECT("'"&amp;$D$33&amp;"'!$A$9:$AD$120"),MATCH("# of Records Reviewed (denominator):",INDIRECT("'" &amp; $D$33 &amp; "'!$A$9:$AD$9"),0),FALSE))="","N/A",
IF(VLOOKUP($B38,INDIRECT("'" &amp; $D$33 &amp; "'!$A$9:$AD$120"),MATCH("# of Records Reviewed (denominator):",INDIRECT("'" &amp; $D$33 &amp; "'!$A$9:$AD$9"),0),FALSE)="0","0 cases",
(VLOOKUP($B38,INDIRECT("'" &amp; $D$33 &amp; "'!$A$9:$AD$120"),MATCH("4. ED Provider Note",INDIRECT("'" &amp; $D$33 &amp; "'!$A$9:$AD$9"),0),FALSE)/VLOOKUP($B38,INDIRECT("'" &amp; $D$33 &amp; "'!$A$9:$AD$120"),MATCH("# of Records Reviewed (denominator):",INDIRECT("'" &amp; $D$33 &amp; "'!$A$9:$AD$9"),0),FALSE))))))</f>
        <v xml:space="preserve"> </v>
      </c>
      <c r="G38" s="53" t="str">
        <f ca="1">IF($B38=0," ",IF(LEFT(EDTC1151617[[#Headers],[EnterQ4]],6)="EnterQ"," ",
IF((VLOOKUP($B38,INDIRECT("'"&amp;$D$33&amp;"'!$A$9:$AD$120"),MATCH("# of Records Reviewed (denominator):",INDIRECT("'" &amp; $D$33 &amp; "'!$A$9:$AD$9"),0),FALSE))="","N/A",
IF(VLOOKUP($B38,INDIRECT("'" &amp; $D$33 &amp; "'!$A$9:$AD$120"),MATCH("# of Records Reviewed (denominator):",INDIRECT("'" &amp; $D$33 &amp; "'!$A$9:$AD$9"),0),FALSE)="0","0 cases",
(VLOOKUP($B38,INDIRECT("'" &amp; $D$33 &amp; "'!$A$9:$AD$120"),MATCH("4. ED Provider Note",INDIRECT("'" &amp; $D$33 &amp; "'!$A$9:$AD$9"),0),FALSE)/VLOOKUP($B38,INDIRECT("'" &amp; $D$33 &amp; "'!$A$9:$AD$120"),MATCH("# of Records Reviewed (denominator):",INDIRECT("'" &amp; $D$33 &amp; "'!$A$9:$AD$9"),0),FALSE))))))</f>
        <v xml:space="preserve"> </v>
      </c>
      <c r="H38" s="53" t="str">
        <f ca="1">IF($B38=0," ",IF(LEFT(EDTC1151617[[#Headers],[EnterQ5]],6)="EnterQ"," ",
IF((VLOOKUP($B38,INDIRECT("'"&amp;$D$33&amp;"'!$A$9:$AD$120"),MATCH("# of Records Reviewed (denominator):",INDIRECT("'" &amp; $D$33 &amp; "'!$A$9:$AD$9"),0),FALSE))="","N/A",
IF(VLOOKUP($B38,INDIRECT("'" &amp; $D$33 &amp; "'!$A$9:$AD$120"),MATCH("# of Records Reviewed (denominator):",INDIRECT("'" &amp; $D$33 &amp; "'!$A$9:$AD$9"),0),FALSE)="0","0 cases",
(VLOOKUP($B38,INDIRECT("'" &amp; $D$33 &amp; "'!$A$9:$AD$120"),MATCH("4. ED Provider Note",INDIRECT("'" &amp; $D$33 &amp; "'!$A$9:$AD$9"),0),FALSE)/VLOOKUP($B38,INDIRECT("'" &amp; $D$33 &amp; "'!$A$9:$AD$120"),MATCH("# of Records Reviewed (denominator):",INDIRECT("'" &amp; $D$33 &amp; "'!$A$9:$AD$9"),0),FALSE))))))</f>
        <v xml:space="preserve"> </v>
      </c>
      <c r="I38" s="53" t="str">
        <f ca="1">IF($B38=0," ",IF(LEFT(EDTC1151617[[#Headers],[EnterQ6]],6)="EnterQ"," ",
IF((VLOOKUP($B38,INDIRECT("'"&amp;$D$33&amp;"'!$A$9:$AD$120"),MATCH("# of Records Reviewed (denominator):",INDIRECT("'" &amp; $D$33 &amp; "'!$A$9:$AD$9"),0),FALSE))="","N/A",
IF(VLOOKUP($B38,INDIRECT("'" &amp; $D$33 &amp; "'!$A$9:$AD$120"),MATCH("# of Records Reviewed (denominator):",INDIRECT("'" &amp; $D$33 &amp; "'!$A$9:$AD$9"),0),FALSE)="0","0 cases",
(VLOOKUP($B38,INDIRECT("'" &amp; $D$33 &amp; "'!$A$9:$AD$120"),MATCH("4. ED Provider Note",INDIRECT("'" &amp; $D$33 &amp; "'!$A$9:$AD$9"),0),FALSE)/VLOOKUP($B38,INDIRECT("'" &amp; $D$33 &amp; "'!$A$9:$AD$120"),MATCH("# of Records Reviewed (denominator):",INDIRECT("'" &amp; $D$33 &amp; "'!$A$9:$AD$9"),0),FALSE))))))</f>
        <v xml:space="preserve"> </v>
      </c>
      <c r="J38" s="53" t="str">
        <f ca="1">IF($B38=0," ",IF(LEFT(EDTC1151617[[#Headers],[EnterQ7]],6)="EnterQ"," ",
IF((VLOOKUP($B38,INDIRECT("'"&amp;$D$33&amp;"'!$A$9:$AD$120"),MATCH("# of Records Reviewed (denominator):",INDIRECT("'" &amp; $D$33 &amp; "'!$A$9:$AD$9"),0),FALSE))="","N/A",
IF(VLOOKUP($B38,INDIRECT("'" &amp; $D$33 &amp; "'!$A$9:$AD$120"),MATCH("# of Records Reviewed (denominator):",INDIRECT("'" &amp; $D$33 &amp; "'!$A$9:$AD$9"),0),FALSE)="0","0 cases",
(VLOOKUP($B38,INDIRECT("'" &amp; $D$33 &amp; "'!$A$9:$AD$120"),MATCH("4. ED Provider Note",INDIRECT("'" &amp; $D$33 &amp; "'!$A$9:$AD$9"),0),FALSE)/VLOOKUP($B38,INDIRECT("'" &amp; $D$33 &amp; "'!$A$9:$AD$120"),MATCH("# of Records Reviewed (denominator):",INDIRECT("'" &amp; $D$33 &amp; "'!$A$9:$AD$9"),0),FALSE))))))</f>
        <v xml:space="preserve"> </v>
      </c>
      <c r="K38" s="53" t="str">
        <f ca="1">IF($B38=0," ",IF(LEFT(EDTC1151617[[#Headers],[EnterQ8]],6)="EnterQ"," ",
IF((VLOOKUP($B38,INDIRECT("'"&amp;$D$33&amp;"'!$A$9:$AD$120"),MATCH("# of Records Reviewed (denominator):",INDIRECT("'" &amp; $D$33 &amp; "'!$A$9:$AD$9"),0),FALSE))="","N/A",
IF(VLOOKUP($B38,INDIRECT("'" &amp; $D$33 &amp; "'!$A$9:$AD$120"),MATCH("# of Records Reviewed (denominator):",INDIRECT("'" &amp; $D$33 &amp; "'!$A$9:$AD$9"),0),FALSE)="0","0 cases",
(VLOOKUP($B38,INDIRECT("'" &amp; $D$33 &amp; "'!$A$9:$AD$120"),MATCH("4. ED Provider Note",INDIRECT("'" &amp; $D$33 &amp; "'!$A$9:$AD$9"),0),FALSE)/VLOOKUP($B38,INDIRECT("'" &amp; $D$33 &amp; "'!$A$9:$AD$120"),MATCH("# of Records Reviewed (denominator):",INDIRECT("'" &amp; $D$33 &amp; "'!$A$9:$AD$9"),0),FALSE))))))</f>
        <v xml:space="preserve"> </v>
      </c>
    </row>
    <row r="39" spans="2:13" x14ac:dyDescent="0.25">
      <c r="B39" s="52">
        <f>IF('Update Master Hospital List'!D6=0,0,'Update Master Hospital List'!D6)</f>
        <v>0</v>
      </c>
      <c r="C39" s="52">
        <f>IF('Update Master Hospital List'!E6=0,0,'Update Master Hospital List'!E6)</f>
        <v>0</v>
      </c>
      <c r="D39" s="53" t="str">
        <f ca="1">IF($B39=0," ",IF(LEFT(EDTC1151617[[#Headers],[EnterQ1]],6)="EnterQ"," ",
IF((VLOOKUP($B39,INDIRECT("'"&amp;$D$33&amp;"'!$A$9:$AD$120"),MATCH("# of Records Reviewed (denominator):",INDIRECT("'" &amp; $D$33 &amp; "'!$A$9:$AD$9"),0),FALSE))="","N/A",
IF(VLOOKUP($B39,INDIRECT("'" &amp; $D$33 &amp; "'!$A$9:$AD$120"),MATCH("# of Records Reviewed (denominator):",INDIRECT("'" &amp; $D$33 &amp; "'!$A$9:$AD$9"),0),FALSE)="0","0 cases",
(VLOOKUP($B39,INDIRECT("'" &amp; $D$33 &amp; "'!$A$9:$AD$120"),MATCH("4. ED Provider Note",INDIRECT("'" &amp; $D$33 &amp; "'!$A$9:$AD$9"),0),FALSE)/VLOOKUP($B39,INDIRECT("'" &amp; $D$33 &amp; "'!$A$9:$AD$120"),MATCH("# of Records Reviewed (denominator):",INDIRECT("'" &amp; $D$33 &amp; "'!$A$9:$AD$9"),0),FALSE))))))</f>
        <v xml:space="preserve"> </v>
      </c>
      <c r="E39" s="53" t="str">
        <f ca="1">IF($B39=0," ",IF(LEFT(EDTC1151617[[#Headers],[EnterQ2]],6)="EnterQ"," ",
IF((VLOOKUP($B39,INDIRECT("'"&amp;$D$33&amp;"'!$A$9:$AD$120"),MATCH("# of Records Reviewed (denominator):",INDIRECT("'" &amp; $D$33 &amp; "'!$A$9:$AD$9"),0),FALSE))="","N/A",
IF(VLOOKUP($B39,INDIRECT("'" &amp; $D$33 &amp; "'!$A$9:$AD$120"),MATCH("# of Records Reviewed (denominator):",INDIRECT("'" &amp; $D$33 &amp; "'!$A$9:$AD$9"),0),FALSE)="0","0 cases",
(VLOOKUP($B39,INDIRECT("'" &amp; $D$33 &amp; "'!$A$9:$AD$120"),MATCH("4. ED Provider Note",INDIRECT("'" &amp; $D$33 &amp; "'!$A$9:$AD$9"),0),FALSE)/VLOOKUP($B39,INDIRECT("'" &amp; $D$33 &amp; "'!$A$9:$AD$120"),MATCH("# of Records Reviewed (denominator):",INDIRECT("'" &amp; $D$33 &amp; "'!$A$9:$AD$9"),0),FALSE))))))</f>
        <v xml:space="preserve"> </v>
      </c>
      <c r="F39" s="53" t="str">
        <f ca="1">IF($B39=0," ",IF(LEFT(EDTC1151617[[#Headers],[EnterQ3]],6)="EnterQ"," ",
IF((VLOOKUP($B39,INDIRECT("'"&amp;$D$33&amp;"'!$A$9:$AD$120"),MATCH("# of Records Reviewed (denominator):",INDIRECT("'" &amp; $D$33 &amp; "'!$A$9:$AD$9"),0),FALSE))="","N/A",
IF(VLOOKUP($B39,INDIRECT("'" &amp; $D$33 &amp; "'!$A$9:$AD$120"),MATCH("# of Records Reviewed (denominator):",INDIRECT("'" &amp; $D$33 &amp; "'!$A$9:$AD$9"),0),FALSE)="0","0 cases",
(VLOOKUP($B39,INDIRECT("'" &amp; $D$33 &amp; "'!$A$9:$AD$120"),MATCH("4. ED Provider Note",INDIRECT("'" &amp; $D$33 &amp; "'!$A$9:$AD$9"),0),FALSE)/VLOOKUP($B39,INDIRECT("'" &amp; $D$33 &amp; "'!$A$9:$AD$120"),MATCH("# of Records Reviewed (denominator):",INDIRECT("'" &amp; $D$33 &amp; "'!$A$9:$AD$9"),0),FALSE))))))</f>
        <v xml:space="preserve"> </v>
      </c>
      <c r="G39" s="53" t="str">
        <f ca="1">IF($B39=0," ",IF(LEFT(EDTC1151617[[#Headers],[EnterQ4]],6)="EnterQ"," ",
IF((VLOOKUP($B39,INDIRECT("'"&amp;$D$33&amp;"'!$A$9:$AD$120"),MATCH("# of Records Reviewed (denominator):",INDIRECT("'" &amp; $D$33 &amp; "'!$A$9:$AD$9"),0),FALSE))="","N/A",
IF(VLOOKUP($B39,INDIRECT("'" &amp; $D$33 &amp; "'!$A$9:$AD$120"),MATCH("# of Records Reviewed (denominator):",INDIRECT("'" &amp; $D$33 &amp; "'!$A$9:$AD$9"),0),FALSE)="0","0 cases",
(VLOOKUP($B39,INDIRECT("'" &amp; $D$33 &amp; "'!$A$9:$AD$120"),MATCH("4. ED Provider Note",INDIRECT("'" &amp; $D$33 &amp; "'!$A$9:$AD$9"),0),FALSE)/VLOOKUP($B39,INDIRECT("'" &amp; $D$33 &amp; "'!$A$9:$AD$120"),MATCH("# of Records Reviewed (denominator):",INDIRECT("'" &amp; $D$33 &amp; "'!$A$9:$AD$9"),0),FALSE))))))</f>
        <v xml:space="preserve"> </v>
      </c>
      <c r="H39" s="53" t="str">
        <f ca="1">IF($B39=0," ",IF(LEFT(EDTC1151617[[#Headers],[EnterQ5]],6)="EnterQ"," ",
IF((VLOOKUP($B39,INDIRECT("'"&amp;$D$33&amp;"'!$A$9:$AD$120"),MATCH("# of Records Reviewed (denominator):",INDIRECT("'" &amp; $D$33 &amp; "'!$A$9:$AD$9"),0),FALSE))="","N/A",
IF(VLOOKUP($B39,INDIRECT("'" &amp; $D$33 &amp; "'!$A$9:$AD$120"),MATCH("# of Records Reviewed (denominator):",INDIRECT("'" &amp; $D$33 &amp; "'!$A$9:$AD$9"),0),FALSE)="0","0 cases",
(VLOOKUP($B39,INDIRECT("'" &amp; $D$33 &amp; "'!$A$9:$AD$120"),MATCH("4. ED Provider Note",INDIRECT("'" &amp; $D$33 &amp; "'!$A$9:$AD$9"),0),FALSE)/VLOOKUP($B39,INDIRECT("'" &amp; $D$33 &amp; "'!$A$9:$AD$120"),MATCH("# of Records Reviewed (denominator):",INDIRECT("'" &amp; $D$33 &amp; "'!$A$9:$AD$9"),0),FALSE))))))</f>
        <v xml:space="preserve"> </v>
      </c>
      <c r="I39" s="53" t="str">
        <f ca="1">IF($B39=0," ",IF(LEFT(EDTC1151617[[#Headers],[EnterQ6]],6)="EnterQ"," ",
IF((VLOOKUP($B39,INDIRECT("'"&amp;$D$33&amp;"'!$A$9:$AD$120"),MATCH("# of Records Reviewed (denominator):",INDIRECT("'" &amp; $D$33 &amp; "'!$A$9:$AD$9"),0),FALSE))="","N/A",
IF(VLOOKUP($B39,INDIRECT("'" &amp; $D$33 &amp; "'!$A$9:$AD$120"),MATCH("# of Records Reviewed (denominator):",INDIRECT("'" &amp; $D$33 &amp; "'!$A$9:$AD$9"),0),FALSE)="0","0 cases",
(VLOOKUP($B39,INDIRECT("'" &amp; $D$33 &amp; "'!$A$9:$AD$120"),MATCH("4. ED Provider Note",INDIRECT("'" &amp; $D$33 &amp; "'!$A$9:$AD$9"),0),FALSE)/VLOOKUP($B39,INDIRECT("'" &amp; $D$33 &amp; "'!$A$9:$AD$120"),MATCH("# of Records Reviewed (denominator):",INDIRECT("'" &amp; $D$33 &amp; "'!$A$9:$AD$9"),0),FALSE))))))</f>
        <v xml:space="preserve"> </v>
      </c>
      <c r="J39" s="53" t="str">
        <f ca="1">IF($B39=0," ",IF(LEFT(EDTC1151617[[#Headers],[EnterQ7]],6)="EnterQ"," ",
IF((VLOOKUP($B39,INDIRECT("'"&amp;$D$33&amp;"'!$A$9:$AD$120"),MATCH("# of Records Reviewed (denominator):",INDIRECT("'" &amp; $D$33 &amp; "'!$A$9:$AD$9"),0),FALSE))="","N/A",
IF(VLOOKUP($B39,INDIRECT("'" &amp; $D$33 &amp; "'!$A$9:$AD$120"),MATCH("# of Records Reviewed (denominator):",INDIRECT("'" &amp; $D$33 &amp; "'!$A$9:$AD$9"),0),FALSE)="0","0 cases",
(VLOOKUP($B39,INDIRECT("'" &amp; $D$33 &amp; "'!$A$9:$AD$120"),MATCH("4. ED Provider Note",INDIRECT("'" &amp; $D$33 &amp; "'!$A$9:$AD$9"),0),FALSE)/VLOOKUP($B39,INDIRECT("'" &amp; $D$33 &amp; "'!$A$9:$AD$120"),MATCH("# of Records Reviewed (denominator):",INDIRECT("'" &amp; $D$33 &amp; "'!$A$9:$AD$9"),0),FALSE))))))</f>
        <v xml:space="preserve"> </v>
      </c>
      <c r="K39" s="53" t="str">
        <f ca="1">IF($B39=0," ",IF(LEFT(EDTC1151617[[#Headers],[EnterQ8]],6)="EnterQ"," ",
IF((VLOOKUP($B39,INDIRECT("'"&amp;$D$33&amp;"'!$A$9:$AD$120"),MATCH("# of Records Reviewed (denominator):",INDIRECT("'" &amp; $D$33 &amp; "'!$A$9:$AD$9"),0),FALSE))="","N/A",
IF(VLOOKUP($B39,INDIRECT("'" &amp; $D$33 &amp; "'!$A$9:$AD$120"),MATCH("# of Records Reviewed (denominator):",INDIRECT("'" &amp; $D$33 &amp; "'!$A$9:$AD$9"),0),FALSE)="0","0 cases",
(VLOOKUP($B39,INDIRECT("'" &amp; $D$33 &amp; "'!$A$9:$AD$120"),MATCH("4. ED Provider Note",INDIRECT("'" &amp; $D$33 &amp; "'!$A$9:$AD$9"),0),FALSE)/VLOOKUP($B39,INDIRECT("'" &amp; $D$33 &amp; "'!$A$9:$AD$120"),MATCH("# of Records Reviewed (denominator):",INDIRECT("'" &amp; $D$33 &amp; "'!$A$9:$AD$9"),0),FALSE))))))</f>
        <v xml:space="preserve"> </v>
      </c>
    </row>
    <row r="40" spans="2:13" x14ac:dyDescent="0.25">
      <c r="B40" s="52">
        <f>IF('Update Master Hospital List'!D7=0,0,'Update Master Hospital List'!D7)</f>
        <v>0</v>
      </c>
      <c r="C40" s="52">
        <f>IF('Update Master Hospital List'!E7=0,0,'Update Master Hospital List'!E7)</f>
        <v>0</v>
      </c>
      <c r="D40" s="53" t="str">
        <f ca="1">IF($B40=0," ",IF(LEFT(EDTC1151617[[#Headers],[EnterQ1]],6)="EnterQ"," ",
IF((VLOOKUP($B40,INDIRECT("'"&amp;$D$33&amp;"'!$A$9:$AD$120"),MATCH("# of Records Reviewed (denominator):",INDIRECT("'" &amp; $D$33 &amp; "'!$A$9:$AD$9"),0),FALSE))="","N/A",
IF(VLOOKUP($B40,INDIRECT("'" &amp; $D$33 &amp; "'!$A$9:$AD$120"),MATCH("# of Records Reviewed (denominator):",INDIRECT("'" &amp; $D$33 &amp; "'!$A$9:$AD$9"),0),FALSE)="0","0 cases",
(VLOOKUP($B40,INDIRECT("'" &amp; $D$33 &amp; "'!$A$9:$AD$120"),MATCH("4. ED Provider Note",INDIRECT("'" &amp; $D$33 &amp; "'!$A$9:$AD$9"),0),FALSE)/VLOOKUP($B40,INDIRECT("'" &amp; $D$33 &amp; "'!$A$9:$AD$120"),MATCH("# of Records Reviewed (denominator):",INDIRECT("'" &amp; $D$33 &amp; "'!$A$9:$AD$9"),0),FALSE))))))</f>
        <v xml:space="preserve"> </v>
      </c>
      <c r="E40" s="53" t="str">
        <f ca="1">IF($B40=0," ",IF(LEFT(EDTC1151617[[#Headers],[EnterQ2]],6)="EnterQ"," ",
IF((VLOOKUP($B40,INDIRECT("'"&amp;$D$33&amp;"'!$A$9:$AD$120"),MATCH("# of Records Reviewed (denominator):",INDIRECT("'" &amp; $D$33 &amp; "'!$A$9:$AD$9"),0),FALSE))="","N/A",
IF(VLOOKUP($B40,INDIRECT("'" &amp; $D$33 &amp; "'!$A$9:$AD$120"),MATCH("# of Records Reviewed (denominator):",INDIRECT("'" &amp; $D$33 &amp; "'!$A$9:$AD$9"),0),FALSE)="0","0 cases",
(VLOOKUP($B40,INDIRECT("'" &amp; $D$33 &amp; "'!$A$9:$AD$120"),MATCH("4. ED Provider Note",INDIRECT("'" &amp; $D$33 &amp; "'!$A$9:$AD$9"),0),FALSE)/VLOOKUP($B40,INDIRECT("'" &amp; $D$33 &amp; "'!$A$9:$AD$120"),MATCH("# of Records Reviewed (denominator):",INDIRECT("'" &amp; $D$33 &amp; "'!$A$9:$AD$9"),0),FALSE))))))</f>
        <v xml:space="preserve"> </v>
      </c>
      <c r="F40" s="53" t="str">
        <f ca="1">IF($B40=0," ",IF(LEFT(EDTC1151617[[#Headers],[EnterQ3]],6)="EnterQ"," ",
IF((VLOOKUP($B40,INDIRECT("'"&amp;$D$33&amp;"'!$A$9:$AD$120"),MATCH("# of Records Reviewed (denominator):",INDIRECT("'" &amp; $D$33 &amp; "'!$A$9:$AD$9"),0),FALSE))="","N/A",
IF(VLOOKUP($B40,INDIRECT("'" &amp; $D$33 &amp; "'!$A$9:$AD$120"),MATCH("# of Records Reviewed (denominator):",INDIRECT("'" &amp; $D$33 &amp; "'!$A$9:$AD$9"),0),FALSE)="0","0 cases",
(VLOOKUP($B40,INDIRECT("'" &amp; $D$33 &amp; "'!$A$9:$AD$120"),MATCH("4. ED Provider Note",INDIRECT("'" &amp; $D$33 &amp; "'!$A$9:$AD$9"),0),FALSE)/VLOOKUP($B40,INDIRECT("'" &amp; $D$33 &amp; "'!$A$9:$AD$120"),MATCH("# of Records Reviewed (denominator):",INDIRECT("'" &amp; $D$33 &amp; "'!$A$9:$AD$9"),0),FALSE))))))</f>
        <v xml:space="preserve"> </v>
      </c>
      <c r="G40" s="53" t="str">
        <f ca="1">IF($B40=0," ",IF(LEFT(EDTC1151617[[#Headers],[EnterQ4]],6)="EnterQ"," ",
IF((VLOOKUP($B40,INDIRECT("'"&amp;$D$33&amp;"'!$A$9:$AD$120"),MATCH("# of Records Reviewed (denominator):",INDIRECT("'" &amp; $D$33 &amp; "'!$A$9:$AD$9"),0),FALSE))="","N/A",
IF(VLOOKUP($B40,INDIRECT("'" &amp; $D$33 &amp; "'!$A$9:$AD$120"),MATCH("# of Records Reviewed (denominator):",INDIRECT("'" &amp; $D$33 &amp; "'!$A$9:$AD$9"),0),FALSE)="0","0 cases",
(VLOOKUP($B40,INDIRECT("'" &amp; $D$33 &amp; "'!$A$9:$AD$120"),MATCH("4. ED Provider Note",INDIRECT("'" &amp; $D$33 &amp; "'!$A$9:$AD$9"),0),FALSE)/VLOOKUP($B40,INDIRECT("'" &amp; $D$33 &amp; "'!$A$9:$AD$120"),MATCH("# of Records Reviewed (denominator):",INDIRECT("'" &amp; $D$33 &amp; "'!$A$9:$AD$9"),0),FALSE))))))</f>
        <v xml:space="preserve"> </v>
      </c>
      <c r="H40" s="53" t="str">
        <f ca="1">IF($B40=0," ",IF(LEFT(EDTC1151617[[#Headers],[EnterQ5]],6)="EnterQ"," ",
IF((VLOOKUP($B40,INDIRECT("'"&amp;$D$33&amp;"'!$A$9:$AD$120"),MATCH("# of Records Reviewed (denominator):",INDIRECT("'" &amp; $D$33 &amp; "'!$A$9:$AD$9"),0),FALSE))="","N/A",
IF(VLOOKUP($B40,INDIRECT("'" &amp; $D$33 &amp; "'!$A$9:$AD$120"),MATCH("# of Records Reviewed (denominator):",INDIRECT("'" &amp; $D$33 &amp; "'!$A$9:$AD$9"),0),FALSE)="0","0 cases",
(VLOOKUP($B40,INDIRECT("'" &amp; $D$33 &amp; "'!$A$9:$AD$120"),MATCH("4. ED Provider Note",INDIRECT("'" &amp; $D$33 &amp; "'!$A$9:$AD$9"),0),FALSE)/VLOOKUP($B40,INDIRECT("'" &amp; $D$33 &amp; "'!$A$9:$AD$120"),MATCH("# of Records Reviewed (denominator):",INDIRECT("'" &amp; $D$33 &amp; "'!$A$9:$AD$9"),0),FALSE))))))</f>
        <v xml:space="preserve"> </v>
      </c>
      <c r="I40" s="53" t="str">
        <f ca="1">IF($B40=0," ",IF(LEFT(EDTC1151617[[#Headers],[EnterQ6]],6)="EnterQ"," ",
IF((VLOOKUP($B40,INDIRECT("'"&amp;$D$33&amp;"'!$A$9:$AD$120"),MATCH("# of Records Reviewed (denominator):",INDIRECT("'" &amp; $D$33 &amp; "'!$A$9:$AD$9"),0),FALSE))="","N/A",
IF(VLOOKUP($B40,INDIRECT("'" &amp; $D$33 &amp; "'!$A$9:$AD$120"),MATCH("# of Records Reviewed (denominator):",INDIRECT("'" &amp; $D$33 &amp; "'!$A$9:$AD$9"),0),FALSE)="0","0 cases",
(VLOOKUP($B40,INDIRECT("'" &amp; $D$33 &amp; "'!$A$9:$AD$120"),MATCH("4. ED Provider Note",INDIRECT("'" &amp; $D$33 &amp; "'!$A$9:$AD$9"),0),FALSE)/VLOOKUP($B40,INDIRECT("'" &amp; $D$33 &amp; "'!$A$9:$AD$120"),MATCH("# of Records Reviewed (denominator):",INDIRECT("'" &amp; $D$33 &amp; "'!$A$9:$AD$9"),0),FALSE))))))</f>
        <v xml:space="preserve"> </v>
      </c>
      <c r="J40" s="53" t="str">
        <f ca="1">IF($B40=0," ",IF(LEFT(EDTC1151617[[#Headers],[EnterQ7]],6)="EnterQ"," ",
IF((VLOOKUP($B40,INDIRECT("'"&amp;$D$33&amp;"'!$A$9:$AD$120"),MATCH("# of Records Reviewed (denominator):",INDIRECT("'" &amp; $D$33 &amp; "'!$A$9:$AD$9"),0),FALSE))="","N/A",
IF(VLOOKUP($B40,INDIRECT("'" &amp; $D$33 &amp; "'!$A$9:$AD$120"),MATCH("# of Records Reviewed (denominator):",INDIRECT("'" &amp; $D$33 &amp; "'!$A$9:$AD$9"),0),FALSE)="0","0 cases",
(VLOOKUP($B40,INDIRECT("'" &amp; $D$33 &amp; "'!$A$9:$AD$120"),MATCH("4. ED Provider Note",INDIRECT("'" &amp; $D$33 &amp; "'!$A$9:$AD$9"),0),FALSE)/VLOOKUP($B40,INDIRECT("'" &amp; $D$33 &amp; "'!$A$9:$AD$120"),MATCH("# of Records Reviewed (denominator):",INDIRECT("'" &amp; $D$33 &amp; "'!$A$9:$AD$9"),0),FALSE))))))</f>
        <v xml:space="preserve"> </v>
      </c>
      <c r="K40" s="53" t="str">
        <f ca="1">IF($B40=0," ",IF(LEFT(EDTC1151617[[#Headers],[EnterQ8]],6)="EnterQ"," ",
IF((VLOOKUP($B40,INDIRECT("'"&amp;$D$33&amp;"'!$A$9:$AD$120"),MATCH("# of Records Reviewed (denominator):",INDIRECT("'" &amp; $D$33 &amp; "'!$A$9:$AD$9"),0),FALSE))="","N/A",
IF(VLOOKUP($B40,INDIRECT("'" &amp; $D$33 &amp; "'!$A$9:$AD$120"),MATCH("# of Records Reviewed (denominator):",INDIRECT("'" &amp; $D$33 &amp; "'!$A$9:$AD$9"),0),FALSE)="0","0 cases",
(VLOOKUP($B40,INDIRECT("'" &amp; $D$33 &amp; "'!$A$9:$AD$120"),MATCH("4. ED Provider Note",INDIRECT("'" &amp; $D$33 &amp; "'!$A$9:$AD$9"),0),FALSE)/VLOOKUP($B40,INDIRECT("'" &amp; $D$33 &amp; "'!$A$9:$AD$120"),MATCH("# of Records Reviewed (denominator):",INDIRECT("'" &amp; $D$33 &amp; "'!$A$9:$AD$9"),0),FALSE))))))</f>
        <v xml:space="preserve"> </v>
      </c>
    </row>
    <row r="41" spans="2:13" x14ac:dyDescent="0.25">
      <c r="B41" s="52">
        <f>IF('Update Master Hospital List'!D8=0,0,'Update Master Hospital List'!D8)</f>
        <v>0</v>
      </c>
      <c r="C41" s="52">
        <f>IF('Update Master Hospital List'!E8=0,0,'Update Master Hospital List'!E8)</f>
        <v>0</v>
      </c>
      <c r="D41" s="53" t="str">
        <f ca="1">IF($B41=0," ",IF(LEFT(EDTC1151617[[#Headers],[EnterQ1]],6)="EnterQ"," ",
IF((VLOOKUP($B41,INDIRECT("'"&amp;$D$33&amp;"'!$A$9:$AD$120"),MATCH("# of Records Reviewed (denominator):",INDIRECT("'" &amp; $D$33 &amp; "'!$A$9:$AD$9"),0),FALSE))="","N/A",
IF(VLOOKUP($B41,INDIRECT("'" &amp; $D$33 &amp; "'!$A$9:$AD$120"),MATCH("# of Records Reviewed (denominator):",INDIRECT("'" &amp; $D$33 &amp; "'!$A$9:$AD$9"),0),FALSE)="0","0 cases",
(VLOOKUP($B41,INDIRECT("'" &amp; $D$33 &amp; "'!$A$9:$AD$120"),MATCH("4. ED Provider Note",INDIRECT("'" &amp; $D$33 &amp; "'!$A$9:$AD$9"),0),FALSE)/VLOOKUP($B41,INDIRECT("'" &amp; $D$33 &amp; "'!$A$9:$AD$120"),MATCH("# of Records Reviewed (denominator):",INDIRECT("'" &amp; $D$33 &amp; "'!$A$9:$AD$9"),0),FALSE))))))</f>
        <v xml:space="preserve"> </v>
      </c>
      <c r="E41" s="53" t="str">
        <f ca="1">IF($B41=0," ",IF(LEFT(EDTC1151617[[#Headers],[EnterQ2]],6)="EnterQ"," ",
IF((VLOOKUP($B41,INDIRECT("'"&amp;$D$33&amp;"'!$A$9:$AD$120"),MATCH("# of Records Reviewed (denominator):",INDIRECT("'" &amp; $D$33 &amp; "'!$A$9:$AD$9"),0),FALSE))="","N/A",
IF(VLOOKUP($B41,INDIRECT("'" &amp; $D$33 &amp; "'!$A$9:$AD$120"),MATCH("# of Records Reviewed (denominator):",INDIRECT("'" &amp; $D$33 &amp; "'!$A$9:$AD$9"),0),FALSE)="0","0 cases",
(VLOOKUP($B41,INDIRECT("'" &amp; $D$33 &amp; "'!$A$9:$AD$120"),MATCH("4. ED Provider Note",INDIRECT("'" &amp; $D$33 &amp; "'!$A$9:$AD$9"),0),FALSE)/VLOOKUP($B41,INDIRECT("'" &amp; $D$33 &amp; "'!$A$9:$AD$120"),MATCH("# of Records Reviewed (denominator):",INDIRECT("'" &amp; $D$33 &amp; "'!$A$9:$AD$9"),0),FALSE))))))</f>
        <v xml:space="preserve"> </v>
      </c>
      <c r="F41" s="53" t="str">
        <f ca="1">IF($B41=0," ",IF(LEFT(EDTC1151617[[#Headers],[EnterQ3]],6)="EnterQ"," ",
IF((VLOOKUP($B41,INDIRECT("'"&amp;$D$33&amp;"'!$A$9:$AD$120"),MATCH("# of Records Reviewed (denominator):",INDIRECT("'" &amp; $D$33 &amp; "'!$A$9:$AD$9"),0),FALSE))="","N/A",
IF(VLOOKUP($B41,INDIRECT("'" &amp; $D$33 &amp; "'!$A$9:$AD$120"),MATCH("# of Records Reviewed (denominator):",INDIRECT("'" &amp; $D$33 &amp; "'!$A$9:$AD$9"),0),FALSE)="0","0 cases",
(VLOOKUP($B41,INDIRECT("'" &amp; $D$33 &amp; "'!$A$9:$AD$120"),MATCH("4. ED Provider Note",INDIRECT("'" &amp; $D$33 &amp; "'!$A$9:$AD$9"),0),FALSE)/VLOOKUP($B41,INDIRECT("'" &amp; $D$33 &amp; "'!$A$9:$AD$120"),MATCH("# of Records Reviewed (denominator):",INDIRECT("'" &amp; $D$33 &amp; "'!$A$9:$AD$9"),0),FALSE))))))</f>
        <v xml:space="preserve"> </v>
      </c>
      <c r="G41" s="53" t="str">
        <f ca="1">IF($B41=0," ",IF(LEFT(EDTC1151617[[#Headers],[EnterQ4]],6)="EnterQ"," ",
IF((VLOOKUP($B41,INDIRECT("'"&amp;$D$33&amp;"'!$A$9:$AD$120"),MATCH("# of Records Reviewed (denominator):",INDIRECT("'" &amp; $D$33 &amp; "'!$A$9:$AD$9"),0),FALSE))="","N/A",
IF(VLOOKUP($B41,INDIRECT("'" &amp; $D$33 &amp; "'!$A$9:$AD$120"),MATCH("# of Records Reviewed (denominator):",INDIRECT("'" &amp; $D$33 &amp; "'!$A$9:$AD$9"),0),FALSE)="0","0 cases",
(VLOOKUP($B41,INDIRECT("'" &amp; $D$33 &amp; "'!$A$9:$AD$120"),MATCH("4. ED Provider Note",INDIRECT("'" &amp; $D$33 &amp; "'!$A$9:$AD$9"),0),FALSE)/VLOOKUP($B41,INDIRECT("'" &amp; $D$33 &amp; "'!$A$9:$AD$120"),MATCH("# of Records Reviewed (denominator):",INDIRECT("'" &amp; $D$33 &amp; "'!$A$9:$AD$9"),0),FALSE))))))</f>
        <v xml:space="preserve"> </v>
      </c>
      <c r="H41" s="53" t="str">
        <f ca="1">IF($B41=0," ",IF(LEFT(EDTC1151617[[#Headers],[EnterQ5]],6)="EnterQ"," ",
IF((VLOOKUP($B41,INDIRECT("'"&amp;$D$33&amp;"'!$A$9:$AD$120"),MATCH("# of Records Reviewed (denominator):",INDIRECT("'" &amp; $D$33 &amp; "'!$A$9:$AD$9"),0),FALSE))="","N/A",
IF(VLOOKUP($B41,INDIRECT("'" &amp; $D$33 &amp; "'!$A$9:$AD$120"),MATCH("# of Records Reviewed (denominator):",INDIRECT("'" &amp; $D$33 &amp; "'!$A$9:$AD$9"),0),FALSE)="0","0 cases",
(VLOOKUP($B41,INDIRECT("'" &amp; $D$33 &amp; "'!$A$9:$AD$120"),MATCH("4. ED Provider Note",INDIRECT("'" &amp; $D$33 &amp; "'!$A$9:$AD$9"),0),FALSE)/VLOOKUP($B41,INDIRECT("'" &amp; $D$33 &amp; "'!$A$9:$AD$120"),MATCH("# of Records Reviewed (denominator):",INDIRECT("'" &amp; $D$33 &amp; "'!$A$9:$AD$9"),0),FALSE))))))</f>
        <v xml:space="preserve"> </v>
      </c>
      <c r="I41" s="53" t="str">
        <f ca="1">IF($B41=0," ",IF(LEFT(EDTC1151617[[#Headers],[EnterQ6]],6)="EnterQ"," ",
IF((VLOOKUP($B41,INDIRECT("'"&amp;$D$33&amp;"'!$A$9:$AD$120"),MATCH("# of Records Reviewed (denominator):",INDIRECT("'" &amp; $D$33 &amp; "'!$A$9:$AD$9"),0),FALSE))="","N/A",
IF(VLOOKUP($B41,INDIRECT("'" &amp; $D$33 &amp; "'!$A$9:$AD$120"),MATCH("# of Records Reviewed (denominator):",INDIRECT("'" &amp; $D$33 &amp; "'!$A$9:$AD$9"),0),FALSE)="0","0 cases",
(VLOOKUP($B41,INDIRECT("'" &amp; $D$33 &amp; "'!$A$9:$AD$120"),MATCH("4. ED Provider Note",INDIRECT("'" &amp; $D$33 &amp; "'!$A$9:$AD$9"),0),FALSE)/VLOOKUP($B41,INDIRECT("'" &amp; $D$33 &amp; "'!$A$9:$AD$120"),MATCH("# of Records Reviewed (denominator):",INDIRECT("'" &amp; $D$33 &amp; "'!$A$9:$AD$9"),0),FALSE))))))</f>
        <v xml:space="preserve"> </v>
      </c>
      <c r="J41" s="53" t="str">
        <f ca="1">IF($B41=0," ",IF(LEFT(EDTC1151617[[#Headers],[EnterQ7]],6)="EnterQ"," ",
IF((VLOOKUP($B41,INDIRECT("'"&amp;$D$33&amp;"'!$A$9:$AD$120"),MATCH("# of Records Reviewed (denominator):",INDIRECT("'" &amp; $D$33 &amp; "'!$A$9:$AD$9"),0),FALSE))="","N/A",
IF(VLOOKUP($B41,INDIRECT("'" &amp; $D$33 &amp; "'!$A$9:$AD$120"),MATCH("# of Records Reviewed (denominator):",INDIRECT("'" &amp; $D$33 &amp; "'!$A$9:$AD$9"),0),FALSE)="0","0 cases",
(VLOOKUP($B41,INDIRECT("'" &amp; $D$33 &amp; "'!$A$9:$AD$120"),MATCH("4. ED Provider Note",INDIRECT("'" &amp; $D$33 &amp; "'!$A$9:$AD$9"),0),FALSE)/VLOOKUP($B41,INDIRECT("'" &amp; $D$33 &amp; "'!$A$9:$AD$120"),MATCH("# of Records Reviewed (denominator):",INDIRECT("'" &amp; $D$33 &amp; "'!$A$9:$AD$9"),0),FALSE))))))</f>
        <v xml:space="preserve"> </v>
      </c>
      <c r="K41" s="53" t="str">
        <f ca="1">IF($B41=0," ",IF(LEFT(EDTC1151617[[#Headers],[EnterQ8]],6)="EnterQ"," ",
IF((VLOOKUP($B41,INDIRECT("'"&amp;$D$33&amp;"'!$A$9:$AD$120"),MATCH("# of Records Reviewed (denominator):",INDIRECT("'" &amp; $D$33 &amp; "'!$A$9:$AD$9"),0),FALSE))="","N/A",
IF(VLOOKUP($B41,INDIRECT("'" &amp; $D$33 &amp; "'!$A$9:$AD$120"),MATCH("# of Records Reviewed (denominator):",INDIRECT("'" &amp; $D$33 &amp; "'!$A$9:$AD$9"),0),FALSE)="0","0 cases",
(VLOOKUP($B41,INDIRECT("'" &amp; $D$33 &amp; "'!$A$9:$AD$120"),MATCH("4. ED Provider Note",INDIRECT("'" &amp; $D$33 &amp; "'!$A$9:$AD$9"),0),FALSE)/VLOOKUP($B41,INDIRECT("'" &amp; $D$33 &amp; "'!$A$9:$AD$120"),MATCH("# of Records Reviewed (denominator):",INDIRECT("'" &amp; $D$33 &amp; "'!$A$9:$AD$9"),0),FALSE))))))</f>
        <v xml:space="preserve"> </v>
      </c>
    </row>
    <row r="42" spans="2:13" x14ac:dyDescent="0.25">
      <c r="B42" s="52">
        <f>IF('Update Master Hospital List'!D9=0,0,'Update Master Hospital List'!D9)</f>
        <v>0</v>
      </c>
      <c r="C42" s="52">
        <f>IF('Update Master Hospital List'!E9=0,0,'Update Master Hospital List'!E9)</f>
        <v>0</v>
      </c>
      <c r="D42" s="53" t="str">
        <f ca="1">IF($B42=0," ",IF(LEFT(EDTC1151617[[#Headers],[EnterQ1]],6)="EnterQ"," ",
IF((VLOOKUP($B42,INDIRECT("'"&amp;$D$33&amp;"'!$A$9:$AD$120"),MATCH("# of Records Reviewed (denominator):",INDIRECT("'" &amp; $D$33 &amp; "'!$A$9:$AD$9"),0),FALSE))="","N/A",
IF(VLOOKUP($B42,INDIRECT("'" &amp; $D$33 &amp; "'!$A$9:$AD$120"),MATCH("# of Records Reviewed (denominator):",INDIRECT("'" &amp; $D$33 &amp; "'!$A$9:$AD$9"),0),FALSE)="0","0 cases",
(VLOOKUP($B42,INDIRECT("'" &amp; $D$33 &amp; "'!$A$9:$AD$120"),MATCH("4. ED Provider Note",INDIRECT("'" &amp; $D$33 &amp; "'!$A$9:$AD$9"),0),FALSE)/VLOOKUP($B42,INDIRECT("'" &amp; $D$33 &amp; "'!$A$9:$AD$120"),MATCH("# of Records Reviewed (denominator):",INDIRECT("'" &amp; $D$33 &amp; "'!$A$9:$AD$9"),0),FALSE))))))</f>
        <v xml:space="preserve"> </v>
      </c>
      <c r="E42" s="53" t="str">
        <f ca="1">IF($B42=0," ",IF(LEFT(EDTC1151617[[#Headers],[EnterQ2]],6)="EnterQ"," ",
IF((VLOOKUP($B42,INDIRECT("'"&amp;$D$33&amp;"'!$A$9:$AD$120"),MATCH("# of Records Reviewed (denominator):",INDIRECT("'" &amp; $D$33 &amp; "'!$A$9:$AD$9"),0),FALSE))="","N/A",
IF(VLOOKUP($B42,INDIRECT("'" &amp; $D$33 &amp; "'!$A$9:$AD$120"),MATCH("# of Records Reviewed (denominator):",INDIRECT("'" &amp; $D$33 &amp; "'!$A$9:$AD$9"),0),FALSE)="0","0 cases",
(VLOOKUP($B42,INDIRECT("'" &amp; $D$33 &amp; "'!$A$9:$AD$120"),MATCH("4. ED Provider Note",INDIRECT("'" &amp; $D$33 &amp; "'!$A$9:$AD$9"),0),FALSE)/VLOOKUP($B42,INDIRECT("'" &amp; $D$33 &amp; "'!$A$9:$AD$120"),MATCH("# of Records Reviewed (denominator):",INDIRECT("'" &amp; $D$33 &amp; "'!$A$9:$AD$9"),0),FALSE))))))</f>
        <v xml:space="preserve"> </v>
      </c>
      <c r="F42" s="53" t="str">
        <f ca="1">IF($B42=0," ",IF(LEFT(EDTC1151617[[#Headers],[EnterQ3]],6)="EnterQ"," ",
IF((VLOOKUP($B42,INDIRECT("'"&amp;$D$33&amp;"'!$A$9:$AD$120"),MATCH("# of Records Reviewed (denominator):",INDIRECT("'" &amp; $D$33 &amp; "'!$A$9:$AD$9"),0),FALSE))="","N/A",
IF(VLOOKUP($B42,INDIRECT("'" &amp; $D$33 &amp; "'!$A$9:$AD$120"),MATCH("# of Records Reviewed (denominator):",INDIRECT("'" &amp; $D$33 &amp; "'!$A$9:$AD$9"),0),FALSE)="0","0 cases",
(VLOOKUP($B42,INDIRECT("'" &amp; $D$33 &amp; "'!$A$9:$AD$120"),MATCH("4. ED Provider Note",INDIRECT("'" &amp; $D$33 &amp; "'!$A$9:$AD$9"),0),FALSE)/VLOOKUP($B42,INDIRECT("'" &amp; $D$33 &amp; "'!$A$9:$AD$120"),MATCH("# of Records Reviewed (denominator):",INDIRECT("'" &amp; $D$33 &amp; "'!$A$9:$AD$9"),0),FALSE))))))</f>
        <v xml:space="preserve"> </v>
      </c>
      <c r="G42" s="53" t="str">
        <f ca="1">IF($B42=0," ",IF(LEFT(EDTC1151617[[#Headers],[EnterQ4]],6)="EnterQ"," ",
IF((VLOOKUP($B42,INDIRECT("'"&amp;$D$33&amp;"'!$A$9:$AD$120"),MATCH("# of Records Reviewed (denominator):",INDIRECT("'" &amp; $D$33 &amp; "'!$A$9:$AD$9"),0),FALSE))="","N/A",
IF(VLOOKUP($B42,INDIRECT("'" &amp; $D$33 &amp; "'!$A$9:$AD$120"),MATCH("# of Records Reviewed (denominator):",INDIRECT("'" &amp; $D$33 &amp; "'!$A$9:$AD$9"),0),FALSE)="0","0 cases",
(VLOOKUP($B42,INDIRECT("'" &amp; $D$33 &amp; "'!$A$9:$AD$120"),MATCH("4. ED Provider Note",INDIRECT("'" &amp; $D$33 &amp; "'!$A$9:$AD$9"),0),FALSE)/VLOOKUP($B42,INDIRECT("'" &amp; $D$33 &amp; "'!$A$9:$AD$120"),MATCH("# of Records Reviewed (denominator):",INDIRECT("'" &amp; $D$33 &amp; "'!$A$9:$AD$9"),0),FALSE))))))</f>
        <v xml:space="preserve"> </v>
      </c>
      <c r="H42" s="53" t="str">
        <f ca="1">IF($B42=0," ",IF(LEFT(EDTC1151617[[#Headers],[EnterQ5]],6)="EnterQ"," ",
IF((VLOOKUP($B42,INDIRECT("'"&amp;$D$33&amp;"'!$A$9:$AD$120"),MATCH("# of Records Reviewed (denominator):",INDIRECT("'" &amp; $D$33 &amp; "'!$A$9:$AD$9"),0),FALSE))="","N/A",
IF(VLOOKUP($B42,INDIRECT("'" &amp; $D$33 &amp; "'!$A$9:$AD$120"),MATCH("# of Records Reviewed (denominator):",INDIRECT("'" &amp; $D$33 &amp; "'!$A$9:$AD$9"),0),FALSE)="0","0 cases",
(VLOOKUP($B42,INDIRECT("'" &amp; $D$33 &amp; "'!$A$9:$AD$120"),MATCH("4. ED Provider Note",INDIRECT("'" &amp; $D$33 &amp; "'!$A$9:$AD$9"),0),FALSE)/VLOOKUP($B42,INDIRECT("'" &amp; $D$33 &amp; "'!$A$9:$AD$120"),MATCH("# of Records Reviewed (denominator):",INDIRECT("'" &amp; $D$33 &amp; "'!$A$9:$AD$9"),0),FALSE))))))</f>
        <v xml:space="preserve"> </v>
      </c>
      <c r="I42" s="53" t="str">
        <f ca="1">IF($B42=0," ",IF(LEFT(EDTC1151617[[#Headers],[EnterQ6]],6)="EnterQ"," ",
IF((VLOOKUP($B42,INDIRECT("'"&amp;$D$33&amp;"'!$A$9:$AD$120"),MATCH("# of Records Reviewed (denominator):",INDIRECT("'" &amp; $D$33 &amp; "'!$A$9:$AD$9"),0),FALSE))="","N/A",
IF(VLOOKUP($B42,INDIRECT("'" &amp; $D$33 &amp; "'!$A$9:$AD$120"),MATCH("# of Records Reviewed (denominator):",INDIRECT("'" &amp; $D$33 &amp; "'!$A$9:$AD$9"),0),FALSE)="0","0 cases",
(VLOOKUP($B42,INDIRECT("'" &amp; $D$33 &amp; "'!$A$9:$AD$120"),MATCH("4. ED Provider Note",INDIRECT("'" &amp; $D$33 &amp; "'!$A$9:$AD$9"),0),FALSE)/VLOOKUP($B42,INDIRECT("'" &amp; $D$33 &amp; "'!$A$9:$AD$120"),MATCH("# of Records Reviewed (denominator):",INDIRECT("'" &amp; $D$33 &amp; "'!$A$9:$AD$9"),0),FALSE))))))</f>
        <v xml:space="preserve"> </v>
      </c>
      <c r="J42" s="53" t="str">
        <f ca="1">IF($B42=0," ",IF(LEFT(EDTC1151617[[#Headers],[EnterQ7]],6)="EnterQ"," ",
IF((VLOOKUP($B42,INDIRECT("'"&amp;$D$33&amp;"'!$A$9:$AD$120"),MATCH("# of Records Reviewed (denominator):",INDIRECT("'" &amp; $D$33 &amp; "'!$A$9:$AD$9"),0),FALSE))="","N/A",
IF(VLOOKUP($B42,INDIRECT("'" &amp; $D$33 &amp; "'!$A$9:$AD$120"),MATCH("# of Records Reviewed (denominator):",INDIRECT("'" &amp; $D$33 &amp; "'!$A$9:$AD$9"),0),FALSE)="0","0 cases",
(VLOOKUP($B42,INDIRECT("'" &amp; $D$33 &amp; "'!$A$9:$AD$120"),MATCH("4. ED Provider Note",INDIRECT("'" &amp; $D$33 &amp; "'!$A$9:$AD$9"),0),FALSE)/VLOOKUP($B42,INDIRECT("'" &amp; $D$33 &amp; "'!$A$9:$AD$120"),MATCH("# of Records Reviewed (denominator):",INDIRECT("'" &amp; $D$33 &amp; "'!$A$9:$AD$9"),0),FALSE))))))</f>
        <v xml:space="preserve"> </v>
      </c>
      <c r="K42" s="53" t="str">
        <f ca="1">IF($B42=0," ",IF(LEFT(EDTC1151617[[#Headers],[EnterQ8]],6)="EnterQ"," ",
IF((VLOOKUP($B42,INDIRECT("'"&amp;$D$33&amp;"'!$A$9:$AD$120"),MATCH("# of Records Reviewed (denominator):",INDIRECT("'" &amp; $D$33 &amp; "'!$A$9:$AD$9"),0),FALSE))="","N/A",
IF(VLOOKUP($B42,INDIRECT("'" &amp; $D$33 &amp; "'!$A$9:$AD$120"),MATCH("# of Records Reviewed (denominator):",INDIRECT("'" &amp; $D$33 &amp; "'!$A$9:$AD$9"),0),FALSE)="0","0 cases",
(VLOOKUP($B42,INDIRECT("'" &amp; $D$33 &amp; "'!$A$9:$AD$120"),MATCH("4. ED Provider Note",INDIRECT("'" &amp; $D$33 &amp; "'!$A$9:$AD$9"),0),FALSE)/VLOOKUP($B42,INDIRECT("'" &amp; $D$33 &amp; "'!$A$9:$AD$120"),MATCH("# of Records Reviewed (denominator):",INDIRECT("'" &amp; $D$33 &amp; "'!$A$9:$AD$9"),0),FALSE))))))</f>
        <v xml:space="preserve"> </v>
      </c>
    </row>
    <row r="43" spans="2:13" x14ac:dyDescent="0.25">
      <c r="B43" s="52">
        <f>IF('Update Master Hospital List'!D10=0,0,'Update Master Hospital List'!D10)</f>
        <v>0</v>
      </c>
      <c r="C43" s="52">
        <f>IF('Update Master Hospital List'!E10=0,0,'Update Master Hospital List'!E10)</f>
        <v>0</v>
      </c>
      <c r="D43" s="53" t="str">
        <f ca="1">IF($B43=0," ",IF(LEFT(EDTC1151617[[#Headers],[EnterQ1]],6)="EnterQ"," ",
IF((VLOOKUP($B43,INDIRECT("'"&amp;$D$33&amp;"'!$A$9:$AD$120"),MATCH("# of Records Reviewed (denominator):",INDIRECT("'" &amp; $D$33 &amp; "'!$A$9:$AD$9"),0),FALSE))="","N/A",
IF(VLOOKUP($B43,INDIRECT("'" &amp; $D$33 &amp; "'!$A$9:$AD$120"),MATCH("# of Records Reviewed (denominator):",INDIRECT("'" &amp; $D$33 &amp; "'!$A$9:$AD$9"),0),FALSE)="0","0 cases",
(VLOOKUP($B43,INDIRECT("'" &amp; $D$33 &amp; "'!$A$9:$AD$120"),MATCH("4. ED Provider Note",INDIRECT("'" &amp; $D$33 &amp; "'!$A$9:$AD$9"),0),FALSE)/VLOOKUP($B43,INDIRECT("'" &amp; $D$33 &amp; "'!$A$9:$AD$120"),MATCH("# of Records Reviewed (denominator):",INDIRECT("'" &amp; $D$33 &amp; "'!$A$9:$AD$9"),0),FALSE))))))</f>
        <v xml:space="preserve"> </v>
      </c>
      <c r="E43" s="53" t="str">
        <f ca="1">IF($B43=0," ",IF(LEFT(EDTC1151617[[#Headers],[EnterQ2]],6)="EnterQ"," ",
IF((VLOOKUP($B43,INDIRECT("'"&amp;$D$33&amp;"'!$A$9:$AD$120"),MATCH("# of Records Reviewed (denominator):",INDIRECT("'" &amp; $D$33 &amp; "'!$A$9:$AD$9"),0),FALSE))="","N/A",
IF(VLOOKUP($B43,INDIRECT("'" &amp; $D$33 &amp; "'!$A$9:$AD$120"),MATCH("# of Records Reviewed (denominator):",INDIRECT("'" &amp; $D$33 &amp; "'!$A$9:$AD$9"),0),FALSE)="0","0 cases",
(VLOOKUP($B43,INDIRECT("'" &amp; $D$33 &amp; "'!$A$9:$AD$120"),MATCH("4. ED Provider Note",INDIRECT("'" &amp; $D$33 &amp; "'!$A$9:$AD$9"),0),FALSE)/VLOOKUP($B43,INDIRECT("'" &amp; $D$33 &amp; "'!$A$9:$AD$120"),MATCH("# of Records Reviewed (denominator):",INDIRECT("'" &amp; $D$33 &amp; "'!$A$9:$AD$9"),0),FALSE))))))</f>
        <v xml:space="preserve"> </v>
      </c>
      <c r="F43" s="53" t="str">
        <f ca="1">IF($B43=0," ",IF(LEFT(EDTC1151617[[#Headers],[EnterQ3]],6)="EnterQ"," ",
IF((VLOOKUP($B43,INDIRECT("'"&amp;$D$33&amp;"'!$A$9:$AD$120"),MATCH("# of Records Reviewed (denominator):",INDIRECT("'" &amp; $D$33 &amp; "'!$A$9:$AD$9"),0),FALSE))="","N/A",
IF(VLOOKUP($B43,INDIRECT("'" &amp; $D$33 &amp; "'!$A$9:$AD$120"),MATCH("# of Records Reviewed (denominator):",INDIRECT("'" &amp; $D$33 &amp; "'!$A$9:$AD$9"),0),FALSE)="0","0 cases",
(VLOOKUP($B43,INDIRECT("'" &amp; $D$33 &amp; "'!$A$9:$AD$120"),MATCH("4. ED Provider Note",INDIRECT("'" &amp; $D$33 &amp; "'!$A$9:$AD$9"),0),FALSE)/VLOOKUP($B43,INDIRECT("'" &amp; $D$33 &amp; "'!$A$9:$AD$120"),MATCH("# of Records Reviewed (denominator):",INDIRECT("'" &amp; $D$33 &amp; "'!$A$9:$AD$9"),0),FALSE))))))</f>
        <v xml:space="preserve"> </v>
      </c>
      <c r="G43" s="53" t="str">
        <f ca="1">IF($B43=0," ",IF(LEFT(EDTC1151617[[#Headers],[EnterQ4]],6)="EnterQ"," ",
IF((VLOOKUP($B43,INDIRECT("'"&amp;$D$33&amp;"'!$A$9:$AD$120"),MATCH("# of Records Reviewed (denominator):",INDIRECT("'" &amp; $D$33 &amp; "'!$A$9:$AD$9"),0),FALSE))="","N/A",
IF(VLOOKUP($B43,INDIRECT("'" &amp; $D$33 &amp; "'!$A$9:$AD$120"),MATCH("# of Records Reviewed (denominator):",INDIRECT("'" &amp; $D$33 &amp; "'!$A$9:$AD$9"),0),FALSE)="0","0 cases",
(VLOOKUP($B43,INDIRECT("'" &amp; $D$33 &amp; "'!$A$9:$AD$120"),MATCH("4. ED Provider Note",INDIRECT("'" &amp; $D$33 &amp; "'!$A$9:$AD$9"),0),FALSE)/VLOOKUP($B43,INDIRECT("'" &amp; $D$33 &amp; "'!$A$9:$AD$120"),MATCH("# of Records Reviewed (denominator):",INDIRECT("'" &amp; $D$33 &amp; "'!$A$9:$AD$9"),0),FALSE))))))</f>
        <v xml:space="preserve"> </v>
      </c>
      <c r="H43" s="53" t="str">
        <f ca="1">IF($B43=0," ",IF(LEFT(EDTC1151617[[#Headers],[EnterQ5]],6)="EnterQ"," ",
IF((VLOOKUP($B43,INDIRECT("'"&amp;$D$33&amp;"'!$A$9:$AD$120"),MATCH("# of Records Reviewed (denominator):",INDIRECT("'" &amp; $D$33 &amp; "'!$A$9:$AD$9"),0),FALSE))="","N/A",
IF(VLOOKUP($B43,INDIRECT("'" &amp; $D$33 &amp; "'!$A$9:$AD$120"),MATCH("# of Records Reviewed (denominator):",INDIRECT("'" &amp; $D$33 &amp; "'!$A$9:$AD$9"),0),FALSE)="0","0 cases",
(VLOOKUP($B43,INDIRECT("'" &amp; $D$33 &amp; "'!$A$9:$AD$120"),MATCH("4. ED Provider Note",INDIRECT("'" &amp; $D$33 &amp; "'!$A$9:$AD$9"),0),FALSE)/VLOOKUP($B43,INDIRECT("'" &amp; $D$33 &amp; "'!$A$9:$AD$120"),MATCH("# of Records Reviewed (denominator):",INDIRECT("'" &amp; $D$33 &amp; "'!$A$9:$AD$9"),0),FALSE))))))</f>
        <v xml:space="preserve"> </v>
      </c>
      <c r="I43" s="53" t="str">
        <f ca="1">IF($B43=0," ",IF(LEFT(EDTC1151617[[#Headers],[EnterQ6]],6)="EnterQ"," ",
IF((VLOOKUP($B43,INDIRECT("'"&amp;$D$33&amp;"'!$A$9:$AD$120"),MATCH("# of Records Reviewed (denominator):",INDIRECT("'" &amp; $D$33 &amp; "'!$A$9:$AD$9"),0),FALSE))="","N/A",
IF(VLOOKUP($B43,INDIRECT("'" &amp; $D$33 &amp; "'!$A$9:$AD$120"),MATCH("# of Records Reviewed (denominator):",INDIRECT("'" &amp; $D$33 &amp; "'!$A$9:$AD$9"),0),FALSE)="0","0 cases",
(VLOOKUP($B43,INDIRECT("'" &amp; $D$33 &amp; "'!$A$9:$AD$120"),MATCH("4. ED Provider Note",INDIRECT("'" &amp; $D$33 &amp; "'!$A$9:$AD$9"),0),FALSE)/VLOOKUP($B43,INDIRECT("'" &amp; $D$33 &amp; "'!$A$9:$AD$120"),MATCH("# of Records Reviewed (denominator):",INDIRECT("'" &amp; $D$33 &amp; "'!$A$9:$AD$9"),0),FALSE))))))</f>
        <v xml:space="preserve"> </v>
      </c>
      <c r="J43" s="53" t="str">
        <f ca="1">IF($B43=0," ",IF(LEFT(EDTC1151617[[#Headers],[EnterQ7]],6)="EnterQ"," ",
IF((VLOOKUP($B43,INDIRECT("'"&amp;$D$33&amp;"'!$A$9:$AD$120"),MATCH("# of Records Reviewed (denominator):",INDIRECT("'" &amp; $D$33 &amp; "'!$A$9:$AD$9"),0),FALSE))="","N/A",
IF(VLOOKUP($B43,INDIRECT("'" &amp; $D$33 &amp; "'!$A$9:$AD$120"),MATCH("# of Records Reviewed (denominator):",INDIRECT("'" &amp; $D$33 &amp; "'!$A$9:$AD$9"),0),FALSE)="0","0 cases",
(VLOOKUP($B43,INDIRECT("'" &amp; $D$33 &amp; "'!$A$9:$AD$120"),MATCH("4. ED Provider Note",INDIRECT("'" &amp; $D$33 &amp; "'!$A$9:$AD$9"),0),FALSE)/VLOOKUP($B43,INDIRECT("'" &amp; $D$33 &amp; "'!$A$9:$AD$120"),MATCH("# of Records Reviewed (denominator):",INDIRECT("'" &amp; $D$33 &amp; "'!$A$9:$AD$9"),0),FALSE))))))</f>
        <v xml:space="preserve"> </v>
      </c>
      <c r="K43" s="53" t="str">
        <f ca="1">IF($B43=0," ",IF(LEFT(EDTC1151617[[#Headers],[EnterQ8]],6)="EnterQ"," ",
IF((VLOOKUP($B43,INDIRECT("'"&amp;$D$33&amp;"'!$A$9:$AD$120"),MATCH("# of Records Reviewed (denominator):",INDIRECT("'" &amp; $D$33 &amp; "'!$A$9:$AD$9"),0),FALSE))="","N/A",
IF(VLOOKUP($B43,INDIRECT("'" &amp; $D$33 &amp; "'!$A$9:$AD$120"),MATCH("# of Records Reviewed (denominator):",INDIRECT("'" &amp; $D$33 &amp; "'!$A$9:$AD$9"),0),FALSE)="0","0 cases",
(VLOOKUP($B43,INDIRECT("'" &amp; $D$33 &amp; "'!$A$9:$AD$120"),MATCH("4. ED Provider Note",INDIRECT("'" &amp; $D$33 &amp; "'!$A$9:$AD$9"),0),FALSE)/VLOOKUP($B43,INDIRECT("'" &amp; $D$33 &amp; "'!$A$9:$AD$120"),MATCH("# of Records Reviewed (denominator):",INDIRECT("'" &amp; $D$33 &amp; "'!$A$9:$AD$9"),0),FALSE))))))</f>
        <v xml:space="preserve"> </v>
      </c>
    </row>
    <row r="44" spans="2:13" x14ac:dyDescent="0.25">
      <c r="B44" s="52">
        <f>IF('Update Master Hospital List'!D11=0,0,'Update Master Hospital List'!D11)</f>
        <v>0</v>
      </c>
      <c r="C44" s="52">
        <f>IF('Update Master Hospital List'!E11=0,0,'Update Master Hospital List'!E11)</f>
        <v>0</v>
      </c>
      <c r="D44" s="53" t="str">
        <f ca="1">IF($B44=0," ",IF(LEFT(EDTC1151617[[#Headers],[EnterQ1]],6)="EnterQ"," ",
IF((VLOOKUP($B44,INDIRECT("'"&amp;$D$33&amp;"'!$A$9:$AD$120"),MATCH("# of Records Reviewed (denominator):",INDIRECT("'" &amp; $D$33 &amp; "'!$A$9:$AD$9"),0),FALSE))="","N/A",
IF(VLOOKUP($B44,INDIRECT("'" &amp; $D$33 &amp; "'!$A$9:$AD$120"),MATCH("# of Records Reviewed (denominator):",INDIRECT("'" &amp; $D$33 &amp; "'!$A$9:$AD$9"),0),FALSE)="0","0 cases",
(VLOOKUP($B44,INDIRECT("'" &amp; $D$33 &amp; "'!$A$9:$AD$120"),MATCH("4. ED Provider Note",INDIRECT("'" &amp; $D$33 &amp; "'!$A$9:$AD$9"),0),FALSE)/VLOOKUP($B44,INDIRECT("'" &amp; $D$33 &amp; "'!$A$9:$AD$120"),MATCH("# of Records Reviewed (denominator):",INDIRECT("'" &amp; $D$33 &amp; "'!$A$9:$AD$9"),0),FALSE))))))</f>
        <v xml:space="preserve"> </v>
      </c>
      <c r="E44" s="53" t="str">
        <f ca="1">IF($B44=0," ",IF(LEFT(EDTC1151617[[#Headers],[EnterQ2]],6)="EnterQ"," ",
IF((VLOOKUP($B44,INDIRECT("'"&amp;$D$33&amp;"'!$A$9:$AD$120"),MATCH("# of Records Reviewed (denominator):",INDIRECT("'" &amp; $D$33 &amp; "'!$A$9:$AD$9"),0),FALSE))="","N/A",
IF(VLOOKUP($B44,INDIRECT("'" &amp; $D$33 &amp; "'!$A$9:$AD$120"),MATCH("# of Records Reviewed (denominator):",INDIRECT("'" &amp; $D$33 &amp; "'!$A$9:$AD$9"),0),FALSE)="0","0 cases",
(VLOOKUP($B44,INDIRECT("'" &amp; $D$33 &amp; "'!$A$9:$AD$120"),MATCH("4. ED Provider Note",INDIRECT("'" &amp; $D$33 &amp; "'!$A$9:$AD$9"),0),FALSE)/VLOOKUP($B44,INDIRECT("'" &amp; $D$33 &amp; "'!$A$9:$AD$120"),MATCH("# of Records Reviewed (denominator):",INDIRECT("'" &amp; $D$33 &amp; "'!$A$9:$AD$9"),0),FALSE))))))</f>
        <v xml:space="preserve"> </v>
      </c>
      <c r="F44" s="53" t="str">
        <f ca="1">IF($B44=0," ",IF(LEFT(EDTC1151617[[#Headers],[EnterQ3]],6)="EnterQ"," ",
IF((VLOOKUP($B44,INDIRECT("'"&amp;$D$33&amp;"'!$A$9:$AD$120"),MATCH("# of Records Reviewed (denominator):",INDIRECT("'" &amp; $D$33 &amp; "'!$A$9:$AD$9"),0),FALSE))="","N/A",
IF(VLOOKUP($B44,INDIRECT("'" &amp; $D$33 &amp; "'!$A$9:$AD$120"),MATCH("# of Records Reviewed (denominator):",INDIRECT("'" &amp; $D$33 &amp; "'!$A$9:$AD$9"),0),FALSE)="0","0 cases",
(VLOOKUP($B44,INDIRECT("'" &amp; $D$33 &amp; "'!$A$9:$AD$120"),MATCH("4. ED Provider Note",INDIRECT("'" &amp; $D$33 &amp; "'!$A$9:$AD$9"),0),FALSE)/VLOOKUP($B44,INDIRECT("'" &amp; $D$33 &amp; "'!$A$9:$AD$120"),MATCH("# of Records Reviewed (denominator):",INDIRECT("'" &amp; $D$33 &amp; "'!$A$9:$AD$9"),0),FALSE))))))</f>
        <v xml:space="preserve"> </v>
      </c>
      <c r="G44" s="53" t="str">
        <f ca="1">IF($B44=0," ",IF(LEFT(EDTC1151617[[#Headers],[EnterQ4]],6)="EnterQ"," ",
IF((VLOOKUP($B44,INDIRECT("'"&amp;$D$33&amp;"'!$A$9:$AD$120"),MATCH("# of Records Reviewed (denominator):",INDIRECT("'" &amp; $D$33 &amp; "'!$A$9:$AD$9"),0),FALSE))="","N/A",
IF(VLOOKUP($B44,INDIRECT("'" &amp; $D$33 &amp; "'!$A$9:$AD$120"),MATCH("# of Records Reviewed (denominator):",INDIRECT("'" &amp; $D$33 &amp; "'!$A$9:$AD$9"),0),FALSE)="0","0 cases",
(VLOOKUP($B44,INDIRECT("'" &amp; $D$33 &amp; "'!$A$9:$AD$120"),MATCH("4. ED Provider Note",INDIRECT("'" &amp; $D$33 &amp; "'!$A$9:$AD$9"),0),FALSE)/VLOOKUP($B44,INDIRECT("'" &amp; $D$33 &amp; "'!$A$9:$AD$120"),MATCH("# of Records Reviewed (denominator):",INDIRECT("'" &amp; $D$33 &amp; "'!$A$9:$AD$9"),0),FALSE))))))</f>
        <v xml:space="preserve"> </v>
      </c>
      <c r="H44" s="53" t="str">
        <f ca="1">IF($B44=0," ",IF(LEFT(EDTC1151617[[#Headers],[EnterQ5]],6)="EnterQ"," ",
IF((VLOOKUP($B44,INDIRECT("'"&amp;$D$33&amp;"'!$A$9:$AD$120"),MATCH("# of Records Reviewed (denominator):",INDIRECT("'" &amp; $D$33 &amp; "'!$A$9:$AD$9"),0),FALSE))="","N/A",
IF(VLOOKUP($B44,INDIRECT("'" &amp; $D$33 &amp; "'!$A$9:$AD$120"),MATCH("# of Records Reviewed (denominator):",INDIRECT("'" &amp; $D$33 &amp; "'!$A$9:$AD$9"),0),FALSE)="0","0 cases",
(VLOOKUP($B44,INDIRECT("'" &amp; $D$33 &amp; "'!$A$9:$AD$120"),MATCH("4. ED Provider Note",INDIRECT("'" &amp; $D$33 &amp; "'!$A$9:$AD$9"),0),FALSE)/VLOOKUP($B44,INDIRECT("'" &amp; $D$33 &amp; "'!$A$9:$AD$120"),MATCH("# of Records Reviewed (denominator):",INDIRECT("'" &amp; $D$33 &amp; "'!$A$9:$AD$9"),0),FALSE))))))</f>
        <v xml:space="preserve"> </v>
      </c>
      <c r="I44" s="53" t="str">
        <f ca="1">IF($B44=0," ",IF(LEFT(EDTC1151617[[#Headers],[EnterQ6]],6)="EnterQ"," ",
IF((VLOOKUP($B44,INDIRECT("'"&amp;$D$33&amp;"'!$A$9:$AD$120"),MATCH("# of Records Reviewed (denominator):",INDIRECT("'" &amp; $D$33 &amp; "'!$A$9:$AD$9"),0),FALSE))="","N/A",
IF(VLOOKUP($B44,INDIRECT("'" &amp; $D$33 &amp; "'!$A$9:$AD$120"),MATCH("# of Records Reviewed (denominator):",INDIRECT("'" &amp; $D$33 &amp; "'!$A$9:$AD$9"),0),FALSE)="0","0 cases",
(VLOOKUP($B44,INDIRECT("'" &amp; $D$33 &amp; "'!$A$9:$AD$120"),MATCH("4. ED Provider Note",INDIRECT("'" &amp; $D$33 &amp; "'!$A$9:$AD$9"),0),FALSE)/VLOOKUP($B44,INDIRECT("'" &amp; $D$33 &amp; "'!$A$9:$AD$120"),MATCH("# of Records Reviewed (denominator):",INDIRECT("'" &amp; $D$33 &amp; "'!$A$9:$AD$9"),0),FALSE))))))</f>
        <v xml:space="preserve"> </v>
      </c>
      <c r="J44" s="53" t="str">
        <f ca="1">IF($B44=0," ",IF(LEFT(EDTC1151617[[#Headers],[EnterQ7]],6)="EnterQ"," ",
IF((VLOOKUP($B44,INDIRECT("'"&amp;$D$33&amp;"'!$A$9:$AD$120"),MATCH("# of Records Reviewed (denominator):",INDIRECT("'" &amp; $D$33 &amp; "'!$A$9:$AD$9"),0),FALSE))="","N/A",
IF(VLOOKUP($B44,INDIRECT("'" &amp; $D$33 &amp; "'!$A$9:$AD$120"),MATCH("# of Records Reviewed (denominator):",INDIRECT("'" &amp; $D$33 &amp; "'!$A$9:$AD$9"),0),FALSE)="0","0 cases",
(VLOOKUP($B44,INDIRECT("'" &amp; $D$33 &amp; "'!$A$9:$AD$120"),MATCH("4. ED Provider Note",INDIRECT("'" &amp; $D$33 &amp; "'!$A$9:$AD$9"),0),FALSE)/VLOOKUP($B44,INDIRECT("'" &amp; $D$33 &amp; "'!$A$9:$AD$120"),MATCH("# of Records Reviewed (denominator):",INDIRECT("'" &amp; $D$33 &amp; "'!$A$9:$AD$9"),0),FALSE))))))</f>
        <v xml:space="preserve"> </v>
      </c>
      <c r="K44" s="53" t="str">
        <f ca="1">IF($B44=0," ",IF(LEFT(EDTC1151617[[#Headers],[EnterQ8]],6)="EnterQ"," ",
IF((VLOOKUP($B44,INDIRECT("'"&amp;$D$33&amp;"'!$A$9:$AD$120"),MATCH("# of Records Reviewed (denominator):",INDIRECT("'" &amp; $D$33 &amp; "'!$A$9:$AD$9"),0),FALSE))="","N/A",
IF(VLOOKUP($B44,INDIRECT("'" &amp; $D$33 &amp; "'!$A$9:$AD$120"),MATCH("# of Records Reviewed (denominator):",INDIRECT("'" &amp; $D$33 &amp; "'!$A$9:$AD$9"),0),FALSE)="0","0 cases",
(VLOOKUP($B44,INDIRECT("'" &amp; $D$33 &amp; "'!$A$9:$AD$120"),MATCH("4. ED Provider Note",INDIRECT("'" &amp; $D$33 &amp; "'!$A$9:$AD$9"),0),FALSE)/VLOOKUP($B44,INDIRECT("'" &amp; $D$33 &amp; "'!$A$9:$AD$120"),MATCH("# of Records Reviewed (denominator):",INDIRECT("'" &amp; $D$33 &amp; "'!$A$9:$AD$9"),0),FALSE))))))</f>
        <v xml:space="preserve"> </v>
      </c>
    </row>
    <row r="45" spans="2:13" x14ac:dyDescent="0.25">
      <c r="B45" s="52">
        <f>IF('Update Master Hospital List'!D12=0,0,'Update Master Hospital List'!D12)</f>
        <v>0</v>
      </c>
      <c r="C45" s="52">
        <f>IF('Update Master Hospital List'!E12=0,0,'Update Master Hospital List'!E12)</f>
        <v>0</v>
      </c>
      <c r="D45" s="53" t="str">
        <f ca="1">IF($B45=0," ",IF(LEFT(EDTC1151617[[#Headers],[EnterQ1]],6)="EnterQ"," ",
IF((VLOOKUP($B45,INDIRECT("'"&amp;$D$33&amp;"'!$A$9:$AD$120"),MATCH("# of Records Reviewed (denominator):",INDIRECT("'" &amp; $D$33 &amp; "'!$A$9:$AD$9"),0),FALSE))="","N/A",
IF(VLOOKUP($B45,INDIRECT("'" &amp; $D$33 &amp; "'!$A$9:$AD$120"),MATCH("# of Records Reviewed (denominator):",INDIRECT("'" &amp; $D$33 &amp; "'!$A$9:$AD$9"),0),FALSE)="0","0 cases",
(VLOOKUP($B45,INDIRECT("'" &amp; $D$33 &amp; "'!$A$9:$AD$120"),MATCH("4. ED Provider Note",INDIRECT("'" &amp; $D$33 &amp; "'!$A$9:$AD$9"),0),FALSE)/VLOOKUP($B45,INDIRECT("'" &amp; $D$33 &amp; "'!$A$9:$AD$120"),MATCH("# of Records Reviewed (denominator):",INDIRECT("'" &amp; $D$33 &amp; "'!$A$9:$AD$9"),0),FALSE))))))</f>
        <v xml:space="preserve"> </v>
      </c>
      <c r="E45" s="53" t="str">
        <f ca="1">IF($B45=0," ",IF(LEFT(EDTC1151617[[#Headers],[EnterQ2]],6)="EnterQ"," ",
IF((VLOOKUP($B45,INDIRECT("'"&amp;$D$33&amp;"'!$A$9:$AD$120"),MATCH("# of Records Reviewed (denominator):",INDIRECT("'" &amp; $D$33 &amp; "'!$A$9:$AD$9"),0),FALSE))="","N/A",
IF(VLOOKUP($B45,INDIRECT("'" &amp; $D$33 &amp; "'!$A$9:$AD$120"),MATCH("# of Records Reviewed (denominator):",INDIRECT("'" &amp; $D$33 &amp; "'!$A$9:$AD$9"),0),FALSE)="0","0 cases",
(VLOOKUP($B45,INDIRECT("'" &amp; $D$33 &amp; "'!$A$9:$AD$120"),MATCH("4. ED Provider Note",INDIRECT("'" &amp; $D$33 &amp; "'!$A$9:$AD$9"),0),FALSE)/VLOOKUP($B45,INDIRECT("'" &amp; $D$33 &amp; "'!$A$9:$AD$120"),MATCH("# of Records Reviewed (denominator):",INDIRECT("'" &amp; $D$33 &amp; "'!$A$9:$AD$9"),0),FALSE))))))</f>
        <v xml:space="preserve"> </v>
      </c>
      <c r="F45" s="53" t="str">
        <f ca="1">IF($B45=0," ",IF(LEFT(EDTC1151617[[#Headers],[EnterQ3]],6)="EnterQ"," ",
IF((VLOOKUP($B45,INDIRECT("'"&amp;$D$33&amp;"'!$A$9:$AD$120"),MATCH("# of Records Reviewed (denominator):",INDIRECT("'" &amp; $D$33 &amp; "'!$A$9:$AD$9"),0),FALSE))="","N/A",
IF(VLOOKUP($B45,INDIRECT("'" &amp; $D$33 &amp; "'!$A$9:$AD$120"),MATCH("# of Records Reviewed (denominator):",INDIRECT("'" &amp; $D$33 &amp; "'!$A$9:$AD$9"),0),FALSE)="0","0 cases",
(VLOOKUP($B45,INDIRECT("'" &amp; $D$33 &amp; "'!$A$9:$AD$120"),MATCH("4. ED Provider Note",INDIRECT("'" &amp; $D$33 &amp; "'!$A$9:$AD$9"),0),FALSE)/VLOOKUP($B45,INDIRECT("'" &amp; $D$33 &amp; "'!$A$9:$AD$120"),MATCH("# of Records Reviewed (denominator):",INDIRECT("'" &amp; $D$33 &amp; "'!$A$9:$AD$9"),0),FALSE))))))</f>
        <v xml:space="preserve"> </v>
      </c>
      <c r="G45" s="53" t="str">
        <f ca="1">IF($B45=0," ",IF(LEFT(EDTC1151617[[#Headers],[EnterQ4]],6)="EnterQ"," ",
IF((VLOOKUP($B45,INDIRECT("'"&amp;$D$33&amp;"'!$A$9:$AD$120"),MATCH("# of Records Reviewed (denominator):",INDIRECT("'" &amp; $D$33 &amp; "'!$A$9:$AD$9"),0),FALSE))="","N/A",
IF(VLOOKUP($B45,INDIRECT("'" &amp; $D$33 &amp; "'!$A$9:$AD$120"),MATCH("# of Records Reviewed (denominator):",INDIRECT("'" &amp; $D$33 &amp; "'!$A$9:$AD$9"),0),FALSE)="0","0 cases",
(VLOOKUP($B45,INDIRECT("'" &amp; $D$33 &amp; "'!$A$9:$AD$120"),MATCH("4. ED Provider Note",INDIRECT("'" &amp; $D$33 &amp; "'!$A$9:$AD$9"),0),FALSE)/VLOOKUP($B45,INDIRECT("'" &amp; $D$33 &amp; "'!$A$9:$AD$120"),MATCH("# of Records Reviewed (denominator):",INDIRECT("'" &amp; $D$33 &amp; "'!$A$9:$AD$9"),0),FALSE))))))</f>
        <v xml:space="preserve"> </v>
      </c>
      <c r="H45" s="53" t="str">
        <f ca="1">IF($B45=0," ",IF(LEFT(EDTC1151617[[#Headers],[EnterQ5]],6)="EnterQ"," ",
IF((VLOOKUP($B45,INDIRECT("'"&amp;$D$33&amp;"'!$A$9:$AD$120"),MATCH("# of Records Reviewed (denominator):",INDIRECT("'" &amp; $D$33 &amp; "'!$A$9:$AD$9"),0),FALSE))="","N/A",
IF(VLOOKUP($B45,INDIRECT("'" &amp; $D$33 &amp; "'!$A$9:$AD$120"),MATCH("# of Records Reviewed (denominator):",INDIRECT("'" &amp; $D$33 &amp; "'!$A$9:$AD$9"),0),FALSE)="0","0 cases",
(VLOOKUP($B45,INDIRECT("'" &amp; $D$33 &amp; "'!$A$9:$AD$120"),MATCH("4. ED Provider Note",INDIRECT("'" &amp; $D$33 &amp; "'!$A$9:$AD$9"),0),FALSE)/VLOOKUP($B45,INDIRECT("'" &amp; $D$33 &amp; "'!$A$9:$AD$120"),MATCH("# of Records Reviewed (denominator):",INDIRECT("'" &amp; $D$33 &amp; "'!$A$9:$AD$9"),0),FALSE))))))</f>
        <v xml:space="preserve"> </v>
      </c>
      <c r="I45" s="53" t="str">
        <f ca="1">IF($B45=0," ",IF(LEFT(EDTC1151617[[#Headers],[EnterQ6]],6)="EnterQ"," ",
IF((VLOOKUP($B45,INDIRECT("'"&amp;$D$33&amp;"'!$A$9:$AD$120"),MATCH("# of Records Reviewed (denominator):",INDIRECT("'" &amp; $D$33 &amp; "'!$A$9:$AD$9"),0),FALSE))="","N/A",
IF(VLOOKUP($B45,INDIRECT("'" &amp; $D$33 &amp; "'!$A$9:$AD$120"),MATCH("# of Records Reviewed (denominator):",INDIRECT("'" &amp; $D$33 &amp; "'!$A$9:$AD$9"),0),FALSE)="0","0 cases",
(VLOOKUP($B45,INDIRECT("'" &amp; $D$33 &amp; "'!$A$9:$AD$120"),MATCH("4. ED Provider Note",INDIRECT("'" &amp; $D$33 &amp; "'!$A$9:$AD$9"),0),FALSE)/VLOOKUP($B45,INDIRECT("'" &amp; $D$33 &amp; "'!$A$9:$AD$120"),MATCH("# of Records Reviewed (denominator):",INDIRECT("'" &amp; $D$33 &amp; "'!$A$9:$AD$9"),0),FALSE))))))</f>
        <v xml:space="preserve"> </v>
      </c>
      <c r="J45" s="53" t="str">
        <f ca="1">IF($B45=0," ",IF(LEFT(EDTC1151617[[#Headers],[EnterQ7]],6)="EnterQ"," ",
IF((VLOOKUP($B45,INDIRECT("'"&amp;$D$33&amp;"'!$A$9:$AD$120"),MATCH("# of Records Reviewed (denominator):",INDIRECT("'" &amp; $D$33 &amp; "'!$A$9:$AD$9"),0),FALSE))="","N/A",
IF(VLOOKUP($B45,INDIRECT("'" &amp; $D$33 &amp; "'!$A$9:$AD$120"),MATCH("# of Records Reviewed (denominator):",INDIRECT("'" &amp; $D$33 &amp; "'!$A$9:$AD$9"),0),FALSE)="0","0 cases",
(VLOOKUP($B45,INDIRECT("'" &amp; $D$33 &amp; "'!$A$9:$AD$120"),MATCH("4. ED Provider Note",INDIRECT("'" &amp; $D$33 &amp; "'!$A$9:$AD$9"),0),FALSE)/VLOOKUP($B45,INDIRECT("'" &amp; $D$33 &amp; "'!$A$9:$AD$120"),MATCH("# of Records Reviewed (denominator):",INDIRECT("'" &amp; $D$33 &amp; "'!$A$9:$AD$9"),0),FALSE))))))</f>
        <v xml:space="preserve"> </v>
      </c>
      <c r="K45" s="53" t="str">
        <f ca="1">IF($B45=0," ",IF(LEFT(EDTC1151617[[#Headers],[EnterQ8]],6)="EnterQ"," ",
IF((VLOOKUP($B45,INDIRECT("'"&amp;$D$33&amp;"'!$A$9:$AD$120"),MATCH("# of Records Reviewed (denominator):",INDIRECT("'" &amp; $D$33 &amp; "'!$A$9:$AD$9"),0),FALSE))="","N/A",
IF(VLOOKUP($B45,INDIRECT("'" &amp; $D$33 &amp; "'!$A$9:$AD$120"),MATCH("# of Records Reviewed (denominator):",INDIRECT("'" &amp; $D$33 &amp; "'!$A$9:$AD$9"),0),FALSE)="0","0 cases",
(VLOOKUP($B45,INDIRECT("'" &amp; $D$33 &amp; "'!$A$9:$AD$120"),MATCH("4. ED Provider Note",INDIRECT("'" &amp; $D$33 &amp; "'!$A$9:$AD$9"),0),FALSE)/VLOOKUP($B45,INDIRECT("'" &amp; $D$33 &amp; "'!$A$9:$AD$120"),MATCH("# of Records Reviewed (denominator):",INDIRECT("'" &amp; $D$33 &amp; "'!$A$9:$AD$9"),0),FALSE))))))</f>
        <v xml:space="preserve"> </v>
      </c>
    </row>
    <row r="46" spans="2:13" x14ac:dyDescent="0.25">
      <c r="B46" s="52">
        <f>IF('Update Master Hospital List'!D13=0,0,'Update Master Hospital List'!D13)</f>
        <v>0</v>
      </c>
      <c r="C46" s="52">
        <f>IF('Update Master Hospital List'!E13=0,0,'Update Master Hospital List'!E13)</f>
        <v>0</v>
      </c>
      <c r="D46" s="53" t="str">
        <f ca="1">IF($B46=0," ",IF(LEFT(EDTC1151617[[#Headers],[EnterQ1]],6)="EnterQ"," ",
IF((VLOOKUP($B46,INDIRECT("'"&amp;$D$33&amp;"'!$A$9:$AD$120"),MATCH("# of Records Reviewed (denominator):",INDIRECT("'" &amp; $D$33 &amp; "'!$A$9:$AD$9"),0),FALSE))="","N/A",
IF(VLOOKUP($B46,INDIRECT("'" &amp; $D$33 &amp; "'!$A$9:$AD$120"),MATCH("# of Records Reviewed (denominator):",INDIRECT("'" &amp; $D$33 &amp; "'!$A$9:$AD$9"),0),FALSE)="0","0 cases",
(VLOOKUP($B46,INDIRECT("'" &amp; $D$33 &amp; "'!$A$9:$AD$120"),MATCH("4. ED Provider Note",INDIRECT("'" &amp; $D$33 &amp; "'!$A$9:$AD$9"),0),FALSE)/VLOOKUP($B46,INDIRECT("'" &amp; $D$33 &amp; "'!$A$9:$AD$120"),MATCH("# of Records Reviewed (denominator):",INDIRECT("'" &amp; $D$33 &amp; "'!$A$9:$AD$9"),0),FALSE))))))</f>
        <v xml:space="preserve"> </v>
      </c>
      <c r="E46" s="53" t="str">
        <f ca="1">IF($B46=0," ",IF(LEFT(EDTC1151617[[#Headers],[EnterQ2]],6)="EnterQ"," ",
IF((VLOOKUP($B46,INDIRECT("'"&amp;$D$33&amp;"'!$A$9:$AD$120"),MATCH("# of Records Reviewed (denominator):",INDIRECT("'" &amp; $D$33 &amp; "'!$A$9:$AD$9"),0),FALSE))="","N/A",
IF(VLOOKUP($B46,INDIRECT("'" &amp; $D$33 &amp; "'!$A$9:$AD$120"),MATCH("# of Records Reviewed (denominator):",INDIRECT("'" &amp; $D$33 &amp; "'!$A$9:$AD$9"),0),FALSE)="0","0 cases",
(VLOOKUP($B46,INDIRECT("'" &amp; $D$33 &amp; "'!$A$9:$AD$120"),MATCH("4. ED Provider Note",INDIRECT("'" &amp; $D$33 &amp; "'!$A$9:$AD$9"),0),FALSE)/VLOOKUP($B46,INDIRECT("'" &amp; $D$33 &amp; "'!$A$9:$AD$120"),MATCH("# of Records Reviewed (denominator):",INDIRECT("'" &amp; $D$33 &amp; "'!$A$9:$AD$9"),0),FALSE))))))</f>
        <v xml:space="preserve"> </v>
      </c>
      <c r="F46" s="53" t="str">
        <f ca="1">IF($B46=0," ",IF(LEFT(EDTC1151617[[#Headers],[EnterQ3]],6)="EnterQ"," ",
IF((VLOOKUP($B46,INDIRECT("'"&amp;$D$33&amp;"'!$A$9:$AD$120"),MATCH("# of Records Reviewed (denominator):",INDIRECT("'" &amp; $D$33 &amp; "'!$A$9:$AD$9"),0),FALSE))="","N/A",
IF(VLOOKUP($B46,INDIRECT("'" &amp; $D$33 &amp; "'!$A$9:$AD$120"),MATCH("# of Records Reviewed (denominator):",INDIRECT("'" &amp; $D$33 &amp; "'!$A$9:$AD$9"),0),FALSE)="0","0 cases",
(VLOOKUP($B46,INDIRECT("'" &amp; $D$33 &amp; "'!$A$9:$AD$120"),MATCH("4. ED Provider Note",INDIRECT("'" &amp; $D$33 &amp; "'!$A$9:$AD$9"),0),FALSE)/VLOOKUP($B46,INDIRECT("'" &amp; $D$33 &amp; "'!$A$9:$AD$120"),MATCH("# of Records Reviewed (denominator):",INDIRECT("'" &amp; $D$33 &amp; "'!$A$9:$AD$9"),0),FALSE))))))</f>
        <v xml:space="preserve"> </v>
      </c>
      <c r="G46" s="53" t="str">
        <f ca="1">IF($B46=0," ",IF(LEFT(EDTC1151617[[#Headers],[EnterQ4]],6)="EnterQ"," ",
IF((VLOOKUP($B46,INDIRECT("'"&amp;$D$33&amp;"'!$A$9:$AD$120"),MATCH("# of Records Reviewed (denominator):",INDIRECT("'" &amp; $D$33 &amp; "'!$A$9:$AD$9"),0),FALSE))="","N/A",
IF(VLOOKUP($B46,INDIRECT("'" &amp; $D$33 &amp; "'!$A$9:$AD$120"),MATCH("# of Records Reviewed (denominator):",INDIRECT("'" &amp; $D$33 &amp; "'!$A$9:$AD$9"),0),FALSE)="0","0 cases",
(VLOOKUP($B46,INDIRECT("'" &amp; $D$33 &amp; "'!$A$9:$AD$120"),MATCH("4. ED Provider Note",INDIRECT("'" &amp; $D$33 &amp; "'!$A$9:$AD$9"),0),FALSE)/VLOOKUP($B46,INDIRECT("'" &amp; $D$33 &amp; "'!$A$9:$AD$120"),MATCH("# of Records Reviewed (denominator):",INDIRECT("'" &amp; $D$33 &amp; "'!$A$9:$AD$9"),0),FALSE))))))</f>
        <v xml:space="preserve"> </v>
      </c>
      <c r="H46" s="53" t="str">
        <f ca="1">IF($B46=0," ",IF(LEFT(EDTC1151617[[#Headers],[EnterQ5]],6)="EnterQ"," ",
IF((VLOOKUP($B46,INDIRECT("'"&amp;$D$33&amp;"'!$A$9:$AD$120"),MATCH("# of Records Reviewed (denominator):",INDIRECT("'" &amp; $D$33 &amp; "'!$A$9:$AD$9"),0),FALSE))="","N/A",
IF(VLOOKUP($B46,INDIRECT("'" &amp; $D$33 &amp; "'!$A$9:$AD$120"),MATCH("# of Records Reviewed (denominator):",INDIRECT("'" &amp; $D$33 &amp; "'!$A$9:$AD$9"),0),FALSE)="0","0 cases",
(VLOOKUP($B46,INDIRECT("'" &amp; $D$33 &amp; "'!$A$9:$AD$120"),MATCH("4. ED Provider Note",INDIRECT("'" &amp; $D$33 &amp; "'!$A$9:$AD$9"),0),FALSE)/VLOOKUP($B46,INDIRECT("'" &amp; $D$33 &amp; "'!$A$9:$AD$120"),MATCH("# of Records Reviewed (denominator):",INDIRECT("'" &amp; $D$33 &amp; "'!$A$9:$AD$9"),0),FALSE))))))</f>
        <v xml:space="preserve"> </v>
      </c>
      <c r="I46" s="53" t="str">
        <f ca="1">IF($B46=0," ",IF(LEFT(EDTC1151617[[#Headers],[EnterQ6]],6)="EnterQ"," ",
IF((VLOOKUP($B46,INDIRECT("'"&amp;$D$33&amp;"'!$A$9:$AD$120"),MATCH("# of Records Reviewed (denominator):",INDIRECT("'" &amp; $D$33 &amp; "'!$A$9:$AD$9"),0),FALSE))="","N/A",
IF(VLOOKUP($B46,INDIRECT("'" &amp; $D$33 &amp; "'!$A$9:$AD$120"),MATCH("# of Records Reviewed (denominator):",INDIRECT("'" &amp; $D$33 &amp; "'!$A$9:$AD$9"),0),FALSE)="0","0 cases",
(VLOOKUP($B46,INDIRECT("'" &amp; $D$33 &amp; "'!$A$9:$AD$120"),MATCH("4. ED Provider Note",INDIRECT("'" &amp; $D$33 &amp; "'!$A$9:$AD$9"),0),FALSE)/VLOOKUP($B46,INDIRECT("'" &amp; $D$33 &amp; "'!$A$9:$AD$120"),MATCH("# of Records Reviewed (denominator):",INDIRECT("'" &amp; $D$33 &amp; "'!$A$9:$AD$9"),0),FALSE))))))</f>
        <v xml:space="preserve"> </v>
      </c>
      <c r="J46" s="53" t="str">
        <f ca="1">IF($B46=0," ",IF(LEFT(EDTC1151617[[#Headers],[EnterQ7]],6)="EnterQ"," ",
IF((VLOOKUP($B46,INDIRECT("'"&amp;$D$33&amp;"'!$A$9:$AD$120"),MATCH("# of Records Reviewed (denominator):",INDIRECT("'" &amp; $D$33 &amp; "'!$A$9:$AD$9"),0),FALSE))="","N/A",
IF(VLOOKUP($B46,INDIRECT("'" &amp; $D$33 &amp; "'!$A$9:$AD$120"),MATCH("# of Records Reviewed (denominator):",INDIRECT("'" &amp; $D$33 &amp; "'!$A$9:$AD$9"),0),FALSE)="0","0 cases",
(VLOOKUP($B46,INDIRECT("'" &amp; $D$33 &amp; "'!$A$9:$AD$120"),MATCH("4. ED Provider Note",INDIRECT("'" &amp; $D$33 &amp; "'!$A$9:$AD$9"),0),FALSE)/VLOOKUP($B46,INDIRECT("'" &amp; $D$33 &amp; "'!$A$9:$AD$120"),MATCH("# of Records Reviewed (denominator):",INDIRECT("'" &amp; $D$33 &amp; "'!$A$9:$AD$9"),0),FALSE))))))</f>
        <v xml:space="preserve"> </v>
      </c>
      <c r="K46" s="53" t="str">
        <f ca="1">IF($B46=0," ",IF(LEFT(EDTC1151617[[#Headers],[EnterQ8]],6)="EnterQ"," ",
IF((VLOOKUP($B46,INDIRECT("'"&amp;$D$33&amp;"'!$A$9:$AD$120"),MATCH("# of Records Reviewed (denominator):",INDIRECT("'" &amp; $D$33 &amp; "'!$A$9:$AD$9"),0),FALSE))="","N/A",
IF(VLOOKUP($B46,INDIRECT("'" &amp; $D$33 &amp; "'!$A$9:$AD$120"),MATCH("# of Records Reviewed (denominator):",INDIRECT("'" &amp; $D$33 &amp; "'!$A$9:$AD$9"),0),FALSE)="0","0 cases",
(VLOOKUP($B46,INDIRECT("'" &amp; $D$33 &amp; "'!$A$9:$AD$120"),MATCH("4. ED Provider Note",INDIRECT("'" &amp; $D$33 &amp; "'!$A$9:$AD$9"),0),FALSE)/VLOOKUP($B46,INDIRECT("'" &amp; $D$33 &amp; "'!$A$9:$AD$120"),MATCH("# of Records Reviewed (denominator):",INDIRECT("'" &amp; $D$33 &amp; "'!$A$9:$AD$9"),0),FALSE))))))</f>
        <v xml:space="preserve"> </v>
      </c>
    </row>
    <row r="47" spans="2:13" x14ac:dyDescent="0.25">
      <c r="B47" s="52">
        <f>IF('Update Master Hospital List'!D14=0,0,'Update Master Hospital List'!D14)</f>
        <v>0</v>
      </c>
      <c r="C47" s="52">
        <f>IF('Update Master Hospital List'!E14=0,0,'Update Master Hospital List'!E14)</f>
        <v>0</v>
      </c>
      <c r="D47" s="53" t="str">
        <f ca="1">IF($B47=0," ",IF(LEFT(EDTC1151617[[#Headers],[EnterQ1]],6)="EnterQ"," ",
IF((VLOOKUP($B47,INDIRECT("'"&amp;$D$33&amp;"'!$A$9:$AD$120"),MATCH("# of Records Reviewed (denominator):",INDIRECT("'" &amp; $D$33 &amp; "'!$A$9:$AD$9"),0),FALSE))="","N/A",
IF(VLOOKUP($B47,INDIRECT("'" &amp; $D$33 &amp; "'!$A$9:$AD$120"),MATCH("# of Records Reviewed (denominator):",INDIRECT("'" &amp; $D$33 &amp; "'!$A$9:$AD$9"),0),FALSE)="0","0 cases",
(VLOOKUP($B47,INDIRECT("'" &amp; $D$33 &amp; "'!$A$9:$AD$120"),MATCH("4. ED Provider Note",INDIRECT("'" &amp; $D$33 &amp; "'!$A$9:$AD$9"),0),FALSE)/VLOOKUP($B47,INDIRECT("'" &amp; $D$33 &amp; "'!$A$9:$AD$120"),MATCH("# of Records Reviewed (denominator):",INDIRECT("'" &amp; $D$33 &amp; "'!$A$9:$AD$9"),0),FALSE))))))</f>
        <v xml:space="preserve"> </v>
      </c>
      <c r="E47" s="53" t="str">
        <f ca="1">IF($B47=0," ",IF(LEFT(EDTC1151617[[#Headers],[EnterQ2]],6)="EnterQ"," ",
IF((VLOOKUP($B47,INDIRECT("'"&amp;$D$33&amp;"'!$A$9:$AD$120"),MATCH("# of Records Reviewed (denominator):",INDIRECT("'" &amp; $D$33 &amp; "'!$A$9:$AD$9"),0),FALSE))="","N/A",
IF(VLOOKUP($B47,INDIRECT("'" &amp; $D$33 &amp; "'!$A$9:$AD$120"),MATCH("# of Records Reviewed (denominator):",INDIRECT("'" &amp; $D$33 &amp; "'!$A$9:$AD$9"),0),FALSE)="0","0 cases",
(VLOOKUP($B47,INDIRECT("'" &amp; $D$33 &amp; "'!$A$9:$AD$120"),MATCH("4. ED Provider Note",INDIRECT("'" &amp; $D$33 &amp; "'!$A$9:$AD$9"),0),FALSE)/VLOOKUP($B47,INDIRECT("'" &amp; $D$33 &amp; "'!$A$9:$AD$120"),MATCH("# of Records Reviewed (denominator):",INDIRECT("'" &amp; $D$33 &amp; "'!$A$9:$AD$9"),0),FALSE))))))</f>
        <v xml:space="preserve"> </v>
      </c>
      <c r="F47" s="53" t="str">
        <f ca="1">IF($B47=0," ",IF(LEFT(EDTC1151617[[#Headers],[EnterQ3]],6)="EnterQ"," ",
IF((VLOOKUP($B47,INDIRECT("'"&amp;$D$33&amp;"'!$A$9:$AD$120"),MATCH("# of Records Reviewed (denominator):",INDIRECT("'" &amp; $D$33 &amp; "'!$A$9:$AD$9"),0),FALSE))="","N/A",
IF(VLOOKUP($B47,INDIRECT("'" &amp; $D$33 &amp; "'!$A$9:$AD$120"),MATCH("# of Records Reviewed (denominator):",INDIRECT("'" &amp; $D$33 &amp; "'!$A$9:$AD$9"),0),FALSE)="0","0 cases",
(VLOOKUP($B47,INDIRECT("'" &amp; $D$33 &amp; "'!$A$9:$AD$120"),MATCH("4. ED Provider Note",INDIRECT("'" &amp; $D$33 &amp; "'!$A$9:$AD$9"),0),FALSE)/VLOOKUP($B47,INDIRECT("'" &amp; $D$33 &amp; "'!$A$9:$AD$120"),MATCH("# of Records Reviewed (denominator):",INDIRECT("'" &amp; $D$33 &amp; "'!$A$9:$AD$9"),0),FALSE))))))</f>
        <v xml:space="preserve"> </v>
      </c>
      <c r="G47" s="53" t="str">
        <f ca="1">IF($B47=0," ",IF(LEFT(EDTC1151617[[#Headers],[EnterQ4]],6)="EnterQ"," ",
IF((VLOOKUP($B47,INDIRECT("'"&amp;$D$33&amp;"'!$A$9:$AD$120"),MATCH("# of Records Reviewed (denominator):",INDIRECT("'" &amp; $D$33 &amp; "'!$A$9:$AD$9"),0),FALSE))="","N/A",
IF(VLOOKUP($B47,INDIRECT("'" &amp; $D$33 &amp; "'!$A$9:$AD$120"),MATCH("# of Records Reviewed (denominator):",INDIRECT("'" &amp; $D$33 &amp; "'!$A$9:$AD$9"),0),FALSE)="0","0 cases",
(VLOOKUP($B47,INDIRECT("'" &amp; $D$33 &amp; "'!$A$9:$AD$120"),MATCH("4. ED Provider Note",INDIRECT("'" &amp; $D$33 &amp; "'!$A$9:$AD$9"),0),FALSE)/VLOOKUP($B47,INDIRECT("'" &amp; $D$33 &amp; "'!$A$9:$AD$120"),MATCH("# of Records Reviewed (denominator):",INDIRECT("'" &amp; $D$33 &amp; "'!$A$9:$AD$9"),0),FALSE))))))</f>
        <v xml:space="preserve"> </v>
      </c>
      <c r="H47" s="53" t="str">
        <f ca="1">IF($B47=0," ",IF(LEFT(EDTC1151617[[#Headers],[EnterQ5]],6)="EnterQ"," ",
IF((VLOOKUP($B47,INDIRECT("'"&amp;$D$33&amp;"'!$A$9:$AD$120"),MATCH("# of Records Reviewed (denominator):",INDIRECT("'" &amp; $D$33 &amp; "'!$A$9:$AD$9"),0),FALSE))="","N/A",
IF(VLOOKUP($B47,INDIRECT("'" &amp; $D$33 &amp; "'!$A$9:$AD$120"),MATCH("# of Records Reviewed (denominator):",INDIRECT("'" &amp; $D$33 &amp; "'!$A$9:$AD$9"),0),FALSE)="0","0 cases",
(VLOOKUP($B47,INDIRECT("'" &amp; $D$33 &amp; "'!$A$9:$AD$120"),MATCH("4. ED Provider Note",INDIRECT("'" &amp; $D$33 &amp; "'!$A$9:$AD$9"),0),FALSE)/VLOOKUP($B47,INDIRECT("'" &amp; $D$33 &amp; "'!$A$9:$AD$120"),MATCH("# of Records Reviewed (denominator):",INDIRECT("'" &amp; $D$33 &amp; "'!$A$9:$AD$9"),0),FALSE))))))</f>
        <v xml:space="preserve"> </v>
      </c>
      <c r="I47" s="53" t="str">
        <f ca="1">IF($B47=0," ",IF(LEFT(EDTC1151617[[#Headers],[EnterQ6]],6)="EnterQ"," ",
IF((VLOOKUP($B47,INDIRECT("'"&amp;$D$33&amp;"'!$A$9:$AD$120"),MATCH("# of Records Reviewed (denominator):",INDIRECT("'" &amp; $D$33 &amp; "'!$A$9:$AD$9"),0),FALSE))="","N/A",
IF(VLOOKUP($B47,INDIRECT("'" &amp; $D$33 &amp; "'!$A$9:$AD$120"),MATCH("# of Records Reviewed (denominator):",INDIRECT("'" &amp; $D$33 &amp; "'!$A$9:$AD$9"),0),FALSE)="0","0 cases",
(VLOOKUP($B47,INDIRECT("'" &amp; $D$33 &amp; "'!$A$9:$AD$120"),MATCH("4. ED Provider Note",INDIRECT("'" &amp; $D$33 &amp; "'!$A$9:$AD$9"),0),FALSE)/VLOOKUP($B47,INDIRECT("'" &amp; $D$33 &amp; "'!$A$9:$AD$120"),MATCH("# of Records Reviewed (denominator):",INDIRECT("'" &amp; $D$33 &amp; "'!$A$9:$AD$9"),0),FALSE))))))</f>
        <v xml:space="preserve"> </v>
      </c>
      <c r="J47" s="53" t="str">
        <f ca="1">IF($B47=0," ",IF(LEFT(EDTC1151617[[#Headers],[EnterQ7]],6)="EnterQ"," ",
IF((VLOOKUP($B47,INDIRECT("'"&amp;$D$33&amp;"'!$A$9:$AD$120"),MATCH("# of Records Reviewed (denominator):",INDIRECT("'" &amp; $D$33 &amp; "'!$A$9:$AD$9"),0),FALSE))="","N/A",
IF(VLOOKUP($B47,INDIRECT("'" &amp; $D$33 &amp; "'!$A$9:$AD$120"),MATCH("# of Records Reviewed (denominator):",INDIRECT("'" &amp; $D$33 &amp; "'!$A$9:$AD$9"),0),FALSE)="0","0 cases",
(VLOOKUP($B47,INDIRECT("'" &amp; $D$33 &amp; "'!$A$9:$AD$120"),MATCH("4. ED Provider Note",INDIRECT("'" &amp; $D$33 &amp; "'!$A$9:$AD$9"),0),FALSE)/VLOOKUP($B47,INDIRECT("'" &amp; $D$33 &amp; "'!$A$9:$AD$120"),MATCH("# of Records Reviewed (denominator):",INDIRECT("'" &amp; $D$33 &amp; "'!$A$9:$AD$9"),0),FALSE))))))</f>
        <v xml:space="preserve"> </v>
      </c>
      <c r="K47" s="53" t="str">
        <f ca="1">IF($B47=0," ",IF(LEFT(EDTC1151617[[#Headers],[EnterQ8]],6)="EnterQ"," ",
IF((VLOOKUP($B47,INDIRECT("'"&amp;$D$33&amp;"'!$A$9:$AD$120"),MATCH("# of Records Reviewed (denominator):",INDIRECT("'" &amp; $D$33 &amp; "'!$A$9:$AD$9"),0),FALSE))="","N/A",
IF(VLOOKUP($B47,INDIRECT("'" &amp; $D$33 &amp; "'!$A$9:$AD$120"),MATCH("# of Records Reviewed (denominator):",INDIRECT("'" &amp; $D$33 &amp; "'!$A$9:$AD$9"),0),FALSE)="0","0 cases",
(VLOOKUP($B47,INDIRECT("'" &amp; $D$33 &amp; "'!$A$9:$AD$120"),MATCH("4. ED Provider Note",INDIRECT("'" &amp; $D$33 &amp; "'!$A$9:$AD$9"),0),FALSE)/VLOOKUP($B47,INDIRECT("'" &amp; $D$33 &amp; "'!$A$9:$AD$120"),MATCH("# of Records Reviewed (denominator):",INDIRECT("'" &amp; $D$33 &amp; "'!$A$9:$AD$9"),0),FALSE))))))</f>
        <v xml:space="preserve"> </v>
      </c>
    </row>
    <row r="48" spans="2:13" x14ac:dyDescent="0.25">
      <c r="B48" s="52">
        <f>IF('Update Master Hospital List'!D15=0,0,'Update Master Hospital List'!D15)</f>
        <v>0</v>
      </c>
      <c r="C48" s="52">
        <f>IF('Update Master Hospital List'!E15=0,0,'Update Master Hospital List'!E15)</f>
        <v>0</v>
      </c>
      <c r="D48" s="53" t="str">
        <f ca="1">IF($B48=0," ",IF(LEFT(EDTC1151617[[#Headers],[EnterQ1]],6)="EnterQ"," ",
IF((VLOOKUP($B48,INDIRECT("'"&amp;$D$33&amp;"'!$A$9:$AD$120"),MATCH("# of Records Reviewed (denominator):",INDIRECT("'" &amp; $D$33 &amp; "'!$A$9:$AD$9"),0),FALSE))="","N/A",
IF(VLOOKUP($B48,INDIRECT("'" &amp; $D$33 &amp; "'!$A$9:$AD$120"),MATCH("# of Records Reviewed (denominator):",INDIRECT("'" &amp; $D$33 &amp; "'!$A$9:$AD$9"),0),FALSE)="0","0 cases",
(VLOOKUP($B48,INDIRECT("'" &amp; $D$33 &amp; "'!$A$9:$AD$120"),MATCH("4. ED Provider Note",INDIRECT("'" &amp; $D$33 &amp; "'!$A$9:$AD$9"),0),FALSE)/VLOOKUP($B48,INDIRECT("'" &amp; $D$33 &amp; "'!$A$9:$AD$120"),MATCH("# of Records Reviewed (denominator):",INDIRECT("'" &amp; $D$33 &amp; "'!$A$9:$AD$9"),0),FALSE))))))</f>
        <v xml:space="preserve"> </v>
      </c>
      <c r="E48" s="53" t="str">
        <f ca="1">IF($B48=0," ",IF(LEFT(EDTC1151617[[#Headers],[EnterQ2]],6)="EnterQ"," ",
IF((VLOOKUP($B48,INDIRECT("'"&amp;$D$33&amp;"'!$A$9:$AD$120"),MATCH("# of Records Reviewed (denominator):",INDIRECT("'" &amp; $D$33 &amp; "'!$A$9:$AD$9"),0),FALSE))="","N/A",
IF(VLOOKUP($B48,INDIRECT("'" &amp; $D$33 &amp; "'!$A$9:$AD$120"),MATCH("# of Records Reviewed (denominator):",INDIRECT("'" &amp; $D$33 &amp; "'!$A$9:$AD$9"),0),FALSE)="0","0 cases",
(VLOOKUP($B48,INDIRECT("'" &amp; $D$33 &amp; "'!$A$9:$AD$120"),MATCH("4. ED Provider Note",INDIRECT("'" &amp; $D$33 &amp; "'!$A$9:$AD$9"),0),FALSE)/VLOOKUP($B48,INDIRECT("'" &amp; $D$33 &amp; "'!$A$9:$AD$120"),MATCH("# of Records Reviewed (denominator):",INDIRECT("'" &amp; $D$33 &amp; "'!$A$9:$AD$9"),0),FALSE))))))</f>
        <v xml:space="preserve"> </v>
      </c>
      <c r="F48" s="53" t="str">
        <f ca="1">IF($B48=0," ",IF(LEFT(EDTC1151617[[#Headers],[EnterQ3]],6)="EnterQ"," ",
IF((VLOOKUP($B48,INDIRECT("'"&amp;$D$33&amp;"'!$A$9:$AD$120"),MATCH("# of Records Reviewed (denominator):",INDIRECT("'" &amp; $D$33 &amp; "'!$A$9:$AD$9"),0),FALSE))="","N/A",
IF(VLOOKUP($B48,INDIRECT("'" &amp; $D$33 &amp; "'!$A$9:$AD$120"),MATCH("# of Records Reviewed (denominator):",INDIRECT("'" &amp; $D$33 &amp; "'!$A$9:$AD$9"),0),FALSE)="0","0 cases",
(VLOOKUP($B48,INDIRECT("'" &amp; $D$33 &amp; "'!$A$9:$AD$120"),MATCH("4. ED Provider Note",INDIRECT("'" &amp; $D$33 &amp; "'!$A$9:$AD$9"),0),FALSE)/VLOOKUP($B48,INDIRECT("'" &amp; $D$33 &amp; "'!$A$9:$AD$120"),MATCH("# of Records Reviewed (denominator):",INDIRECT("'" &amp; $D$33 &amp; "'!$A$9:$AD$9"),0),FALSE))))))</f>
        <v xml:space="preserve"> </v>
      </c>
      <c r="G48" s="53" t="str">
        <f ca="1">IF($B48=0," ",IF(LEFT(EDTC1151617[[#Headers],[EnterQ4]],6)="EnterQ"," ",
IF((VLOOKUP($B48,INDIRECT("'"&amp;$D$33&amp;"'!$A$9:$AD$120"),MATCH("# of Records Reviewed (denominator):",INDIRECT("'" &amp; $D$33 &amp; "'!$A$9:$AD$9"),0),FALSE))="","N/A",
IF(VLOOKUP($B48,INDIRECT("'" &amp; $D$33 &amp; "'!$A$9:$AD$120"),MATCH("# of Records Reviewed (denominator):",INDIRECT("'" &amp; $D$33 &amp; "'!$A$9:$AD$9"),0),FALSE)="0","0 cases",
(VLOOKUP($B48,INDIRECT("'" &amp; $D$33 &amp; "'!$A$9:$AD$120"),MATCH("4. ED Provider Note",INDIRECT("'" &amp; $D$33 &amp; "'!$A$9:$AD$9"),0),FALSE)/VLOOKUP($B48,INDIRECT("'" &amp; $D$33 &amp; "'!$A$9:$AD$120"),MATCH("# of Records Reviewed (denominator):",INDIRECT("'" &amp; $D$33 &amp; "'!$A$9:$AD$9"),0),FALSE))))))</f>
        <v xml:space="preserve"> </v>
      </c>
      <c r="H48" s="53" t="str">
        <f ca="1">IF($B48=0," ",IF(LEFT(EDTC1151617[[#Headers],[EnterQ5]],6)="EnterQ"," ",
IF((VLOOKUP($B48,INDIRECT("'"&amp;$D$33&amp;"'!$A$9:$AD$120"),MATCH("# of Records Reviewed (denominator):",INDIRECT("'" &amp; $D$33 &amp; "'!$A$9:$AD$9"),0),FALSE))="","N/A",
IF(VLOOKUP($B48,INDIRECT("'" &amp; $D$33 &amp; "'!$A$9:$AD$120"),MATCH("# of Records Reviewed (denominator):",INDIRECT("'" &amp; $D$33 &amp; "'!$A$9:$AD$9"),0),FALSE)="0","0 cases",
(VLOOKUP($B48,INDIRECT("'" &amp; $D$33 &amp; "'!$A$9:$AD$120"),MATCH("4. ED Provider Note",INDIRECT("'" &amp; $D$33 &amp; "'!$A$9:$AD$9"),0),FALSE)/VLOOKUP($B48,INDIRECT("'" &amp; $D$33 &amp; "'!$A$9:$AD$120"),MATCH("# of Records Reviewed (denominator):",INDIRECT("'" &amp; $D$33 &amp; "'!$A$9:$AD$9"),0),FALSE))))))</f>
        <v xml:space="preserve"> </v>
      </c>
      <c r="I48" s="53" t="str">
        <f ca="1">IF($B48=0," ",IF(LEFT(EDTC1151617[[#Headers],[EnterQ6]],6)="EnterQ"," ",
IF((VLOOKUP($B48,INDIRECT("'"&amp;$D$33&amp;"'!$A$9:$AD$120"),MATCH("# of Records Reviewed (denominator):",INDIRECT("'" &amp; $D$33 &amp; "'!$A$9:$AD$9"),0),FALSE))="","N/A",
IF(VLOOKUP($B48,INDIRECT("'" &amp; $D$33 &amp; "'!$A$9:$AD$120"),MATCH("# of Records Reviewed (denominator):",INDIRECT("'" &amp; $D$33 &amp; "'!$A$9:$AD$9"),0),FALSE)="0","0 cases",
(VLOOKUP($B48,INDIRECT("'" &amp; $D$33 &amp; "'!$A$9:$AD$120"),MATCH("4. ED Provider Note",INDIRECT("'" &amp; $D$33 &amp; "'!$A$9:$AD$9"),0),FALSE)/VLOOKUP($B48,INDIRECT("'" &amp; $D$33 &amp; "'!$A$9:$AD$120"),MATCH("# of Records Reviewed (denominator):",INDIRECT("'" &amp; $D$33 &amp; "'!$A$9:$AD$9"),0),FALSE))))))</f>
        <v xml:space="preserve"> </v>
      </c>
      <c r="J48" s="53" t="str">
        <f ca="1">IF($B48=0," ",IF(LEFT(EDTC1151617[[#Headers],[EnterQ7]],6)="EnterQ"," ",
IF((VLOOKUP($B48,INDIRECT("'"&amp;$D$33&amp;"'!$A$9:$AD$120"),MATCH("# of Records Reviewed (denominator):",INDIRECT("'" &amp; $D$33 &amp; "'!$A$9:$AD$9"),0),FALSE))="","N/A",
IF(VLOOKUP($B48,INDIRECT("'" &amp; $D$33 &amp; "'!$A$9:$AD$120"),MATCH("# of Records Reviewed (denominator):",INDIRECT("'" &amp; $D$33 &amp; "'!$A$9:$AD$9"),0),FALSE)="0","0 cases",
(VLOOKUP($B48,INDIRECT("'" &amp; $D$33 &amp; "'!$A$9:$AD$120"),MATCH("4. ED Provider Note",INDIRECT("'" &amp; $D$33 &amp; "'!$A$9:$AD$9"),0),FALSE)/VLOOKUP($B48,INDIRECT("'" &amp; $D$33 &amp; "'!$A$9:$AD$120"),MATCH("# of Records Reviewed (denominator):",INDIRECT("'" &amp; $D$33 &amp; "'!$A$9:$AD$9"),0),FALSE))))))</f>
        <v xml:space="preserve"> </v>
      </c>
      <c r="K48" s="53" t="str">
        <f ca="1">IF($B48=0," ",IF(LEFT(EDTC1151617[[#Headers],[EnterQ8]],6)="EnterQ"," ",
IF((VLOOKUP($B48,INDIRECT("'"&amp;$D$33&amp;"'!$A$9:$AD$120"),MATCH("# of Records Reviewed (denominator):",INDIRECT("'" &amp; $D$33 &amp; "'!$A$9:$AD$9"),0),FALSE))="","N/A",
IF(VLOOKUP($B48,INDIRECT("'" &amp; $D$33 &amp; "'!$A$9:$AD$120"),MATCH("# of Records Reviewed (denominator):",INDIRECT("'" &amp; $D$33 &amp; "'!$A$9:$AD$9"),0),FALSE)="0","0 cases",
(VLOOKUP($B48,INDIRECT("'" &amp; $D$33 &amp; "'!$A$9:$AD$120"),MATCH("4. ED Provider Note",INDIRECT("'" &amp; $D$33 &amp; "'!$A$9:$AD$9"),0),FALSE)/VLOOKUP($B48,INDIRECT("'" &amp; $D$33 &amp; "'!$A$9:$AD$120"),MATCH("# of Records Reviewed (denominator):",INDIRECT("'" &amp; $D$33 &amp; "'!$A$9:$AD$9"),0),FALSE))))))</f>
        <v xml:space="preserve"> </v>
      </c>
    </row>
    <row r="49" spans="2:11" x14ac:dyDescent="0.25">
      <c r="B49" s="52">
        <f>IF('Update Master Hospital List'!D16=0,0,'Update Master Hospital List'!D16)</f>
        <v>0</v>
      </c>
      <c r="C49" s="52">
        <f>IF('Update Master Hospital List'!E16=0,0,'Update Master Hospital List'!E16)</f>
        <v>0</v>
      </c>
      <c r="D49" s="53" t="str">
        <f ca="1">IF($B49=0," ",IF(LEFT(EDTC1151617[[#Headers],[EnterQ1]],6)="EnterQ"," ",
IF((VLOOKUP($B49,INDIRECT("'"&amp;$D$33&amp;"'!$A$9:$AD$120"),MATCH("# of Records Reviewed (denominator):",INDIRECT("'" &amp; $D$33 &amp; "'!$A$9:$AD$9"),0),FALSE))="","N/A",
IF(VLOOKUP($B49,INDIRECT("'" &amp; $D$33 &amp; "'!$A$9:$AD$120"),MATCH("# of Records Reviewed (denominator):",INDIRECT("'" &amp; $D$33 &amp; "'!$A$9:$AD$9"),0),FALSE)="0","0 cases",
(VLOOKUP($B49,INDIRECT("'" &amp; $D$33 &amp; "'!$A$9:$AD$120"),MATCH("4. ED Provider Note",INDIRECT("'" &amp; $D$33 &amp; "'!$A$9:$AD$9"),0),FALSE)/VLOOKUP($B49,INDIRECT("'" &amp; $D$33 &amp; "'!$A$9:$AD$120"),MATCH("# of Records Reviewed (denominator):",INDIRECT("'" &amp; $D$33 &amp; "'!$A$9:$AD$9"),0),FALSE))))))</f>
        <v xml:space="preserve"> </v>
      </c>
      <c r="E49" s="53" t="str">
        <f ca="1">IF($B49=0," ",IF(LEFT(EDTC1151617[[#Headers],[EnterQ2]],6)="EnterQ"," ",
IF((VLOOKUP($B49,INDIRECT("'"&amp;$D$33&amp;"'!$A$9:$AD$120"),MATCH("# of Records Reviewed (denominator):",INDIRECT("'" &amp; $D$33 &amp; "'!$A$9:$AD$9"),0),FALSE))="","N/A",
IF(VLOOKUP($B49,INDIRECT("'" &amp; $D$33 &amp; "'!$A$9:$AD$120"),MATCH("# of Records Reviewed (denominator):",INDIRECT("'" &amp; $D$33 &amp; "'!$A$9:$AD$9"),0),FALSE)="0","0 cases",
(VLOOKUP($B49,INDIRECT("'" &amp; $D$33 &amp; "'!$A$9:$AD$120"),MATCH("4. ED Provider Note",INDIRECT("'" &amp; $D$33 &amp; "'!$A$9:$AD$9"),0),FALSE)/VLOOKUP($B49,INDIRECT("'" &amp; $D$33 &amp; "'!$A$9:$AD$120"),MATCH("# of Records Reviewed (denominator):",INDIRECT("'" &amp; $D$33 &amp; "'!$A$9:$AD$9"),0),FALSE))))))</f>
        <v xml:space="preserve"> </v>
      </c>
      <c r="F49" s="53" t="str">
        <f ca="1">IF($B49=0," ",IF(LEFT(EDTC1151617[[#Headers],[EnterQ3]],6)="EnterQ"," ",
IF((VLOOKUP($B49,INDIRECT("'"&amp;$D$33&amp;"'!$A$9:$AD$120"),MATCH("# of Records Reviewed (denominator):",INDIRECT("'" &amp; $D$33 &amp; "'!$A$9:$AD$9"),0),FALSE))="","N/A",
IF(VLOOKUP($B49,INDIRECT("'" &amp; $D$33 &amp; "'!$A$9:$AD$120"),MATCH("# of Records Reviewed (denominator):",INDIRECT("'" &amp; $D$33 &amp; "'!$A$9:$AD$9"),0),FALSE)="0","0 cases",
(VLOOKUP($B49,INDIRECT("'" &amp; $D$33 &amp; "'!$A$9:$AD$120"),MATCH("4. ED Provider Note",INDIRECT("'" &amp; $D$33 &amp; "'!$A$9:$AD$9"),0),FALSE)/VLOOKUP($B49,INDIRECT("'" &amp; $D$33 &amp; "'!$A$9:$AD$120"),MATCH("# of Records Reviewed (denominator):",INDIRECT("'" &amp; $D$33 &amp; "'!$A$9:$AD$9"),0),FALSE))))))</f>
        <v xml:space="preserve"> </v>
      </c>
      <c r="G49" s="53" t="str">
        <f ca="1">IF($B49=0," ",IF(LEFT(EDTC1151617[[#Headers],[EnterQ4]],6)="EnterQ"," ",
IF((VLOOKUP($B49,INDIRECT("'"&amp;$D$33&amp;"'!$A$9:$AD$120"),MATCH("# of Records Reviewed (denominator):",INDIRECT("'" &amp; $D$33 &amp; "'!$A$9:$AD$9"),0),FALSE))="","N/A",
IF(VLOOKUP($B49,INDIRECT("'" &amp; $D$33 &amp; "'!$A$9:$AD$120"),MATCH("# of Records Reviewed (denominator):",INDIRECT("'" &amp; $D$33 &amp; "'!$A$9:$AD$9"),0),FALSE)="0","0 cases",
(VLOOKUP($B49,INDIRECT("'" &amp; $D$33 &amp; "'!$A$9:$AD$120"),MATCH("4. ED Provider Note",INDIRECT("'" &amp; $D$33 &amp; "'!$A$9:$AD$9"),0),FALSE)/VLOOKUP($B49,INDIRECT("'" &amp; $D$33 &amp; "'!$A$9:$AD$120"),MATCH("# of Records Reviewed (denominator):",INDIRECT("'" &amp; $D$33 &amp; "'!$A$9:$AD$9"),0),FALSE))))))</f>
        <v xml:space="preserve"> </v>
      </c>
      <c r="H49" s="53" t="str">
        <f ca="1">IF($B49=0," ",IF(LEFT(EDTC1151617[[#Headers],[EnterQ5]],6)="EnterQ"," ",
IF((VLOOKUP($B49,INDIRECT("'"&amp;$D$33&amp;"'!$A$9:$AD$120"),MATCH("# of Records Reviewed (denominator):",INDIRECT("'" &amp; $D$33 &amp; "'!$A$9:$AD$9"),0),FALSE))="","N/A",
IF(VLOOKUP($B49,INDIRECT("'" &amp; $D$33 &amp; "'!$A$9:$AD$120"),MATCH("# of Records Reviewed (denominator):",INDIRECT("'" &amp; $D$33 &amp; "'!$A$9:$AD$9"),0),FALSE)="0","0 cases",
(VLOOKUP($B49,INDIRECT("'" &amp; $D$33 &amp; "'!$A$9:$AD$120"),MATCH("4. ED Provider Note",INDIRECT("'" &amp; $D$33 &amp; "'!$A$9:$AD$9"),0),FALSE)/VLOOKUP($B49,INDIRECT("'" &amp; $D$33 &amp; "'!$A$9:$AD$120"),MATCH("# of Records Reviewed (denominator):",INDIRECT("'" &amp; $D$33 &amp; "'!$A$9:$AD$9"),0),FALSE))))))</f>
        <v xml:space="preserve"> </v>
      </c>
      <c r="I49" s="53" t="str">
        <f ca="1">IF($B49=0," ",IF(LEFT(EDTC1151617[[#Headers],[EnterQ6]],6)="EnterQ"," ",
IF((VLOOKUP($B49,INDIRECT("'"&amp;$D$33&amp;"'!$A$9:$AD$120"),MATCH("# of Records Reviewed (denominator):",INDIRECT("'" &amp; $D$33 &amp; "'!$A$9:$AD$9"),0),FALSE))="","N/A",
IF(VLOOKUP($B49,INDIRECT("'" &amp; $D$33 &amp; "'!$A$9:$AD$120"),MATCH("# of Records Reviewed (denominator):",INDIRECT("'" &amp; $D$33 &amp; "'!$A$9:$AD$9"),0),FALSE)="0","0 cases",
(VLOOKUP($B49,INDIRECT("'" &amp; $D$33 &amp; "'!$A$9:$AD$120"),MATCH("4. ED Provider Note",INDIRECT("'" &amp; $D$33 &amp; "'!$A$9:$AD$9"),0),FALSE)/VLOOKUP($B49,INDIRECT("'" &amp; $D$33 &amp; "'!$A$9:$AD$120"),MATCH("# of Records Reviewed (denominator):",INDIRECT("'" &amp; $D$33 &amp; "'!$A$9:$AD$9"),0),FALSE))))))</f>
        <v xml:space="preserve"> </v>
      </c>
      <c r="J49" s="53" t="str">
        <f ca="1">IF($B49=0," ",IF(LEFT(EDTC1151617[[#Headers],[EnterQ7]],6)="EnterQ"," ",
IF((VLOOKUP($B49,INDIRECT("'"&amp;$D$33&amp;"'!$A$9:$AD$120"),MATCH("# of Records Reviewed (denominator):",INDIRECT("'" &amp; $D$33 &amp; "'!$A$9:$AD$9"),0),FALSE))="","N/A",
IF(VLOOKUP($B49,INDIRECT("'" &amp; $D$33 &amp; "'!$A$9:$AD$120"),MATCH("# of Records Reviewed (denominator):",INDIRECT("'" &amp; $D$33 &amp; "'!$A$9:$AD$9"),0),FALSE)="0","0 cases",
(VLOOKUP($B49,INDIRECT("'" &amp; $D$33 &amp; "'!$A$9:$AD$120"),MATCH("4. ED Provider Note",INDIRECT("'" &amp; $D$33 &amp; "'!$A$9:$AD$9"),0),FALSE)/VLOOKUP($B49,INDIRECT("'" &amp; $D$33 &amp; "'!$A$9:$AD$120"),MATCH("# of Records Reviewed (denominator):",INDIRECT("'" &amp; $D$33 &amp; "'!$A$9:$AD$9"),0),FALSE))))))</f>
        <v xml:space="preserve"> </v>
      </c>
      <c r="K49" s="53" t="str">
        <f ca="1">IF($B49=0," ",IF(LEFT(EDTC1151617[[#Headers],[EnterQ8]],6)="EnterQ"," ",
IF((VLOOKUP($B49,INDIRECT("'"&amp;$D$33&amp;"'!$A$9:$AD$120"),MATCH("# of Records Reviewed (denominator):",INDIRECT("'" &amp; $D$33 &amp; "'!$A$9:$AD$9"),0),FALSE))="","N/A",
IF(VLOOKUP($B49,INDIRECT("'" &amp; $D$33 &amp; "'!$A$9:$AD$120"),MATCH("# of Records Reviewed (denominator):",INDIRECT("'" &amp; $D$33 &amp; "'!$A$9:$AD$9"),0),FALSE)="0","0 cases",
(VLOOKUP($B49,INDIRECT("'" &amp; $D$33 &amp; "'!$A$9:$AD$120"),MATCH("4. ED Provider Note",INDIRECT("'" &amp; $D$33 &amp; "'!$A$9:$AD$9"),0),FALSE)/VLOOKUP($B49,INDIRECT("'" &amp; $D$33 &amp; "'!$A$9:$AD$120"),MATCH("# of Records Reviewed (denominator):",INDIRECT("'" &amp; $D$33 &amp; "'!$A$9:$AD$9"),0),FALSE))))))</f>
        <v xml:space="preserve"> </v>
      </c>
    </row>
    <row r="50" spans="2:11" x14ac:dyDescent="0.25">
      <c r="B50" s="52">
        <f>IF('Update Master Hospital List'!D17=0,0,'Update Master Hospital List'!D17)</f>
        <v>0</v>
      </c>
      <c r="C50" s="52">
        <f>IF('Update Master Hospital List'!E17=0,0,'Update Master Hospital List'!E17)</f>
        <v>0</v>
      </c>
      <c r="D50" s="53" t="str">
        <f ca="1">IF($B50=0," ",IF(LEFT(EDTC1151617[[#Headers],[EnterQ1]],6)="EnterQ"," ",
IF((VLOOKUP($B50,INDIRECT("'"&amp;$D$33&amp;"'!$A$9:$AD$120"),MATCH("# of Records Reviewed (denominator):",INDIRECT("'" &amp; $D$33 &amp; "'!$A$9:$AD$9"),0),FALSE))="","N/A",
IF(VLOOKUP($B50,INDIRECT("'" &amp; $D$33 &amp; "'!$A$9:$AD$120"),MATCH("# of Records Reviewed (denominator):",INDIRECT("'" &amp; $D$33 &amp; "'!$A$9:$AD$9"),0),FALSE)="0","0 cases",
(VLOOKUP($B50,INDIRECT("'" &amp; $D$33 &amp; "'!$A$9:$AD$120"),MATCH("4. ED Provider Note",INDIRECT("'" &amp; $D$33 &amp; "'!$A$9:$AD$9"),0),FALSE)/VLOOKUP($B50,INDIRECT("'" &amp; $D$33 &amp; "'!$A$9:$AD$120"),MATCH("# of Records Reviewed (denominator):",INDIRECT("'" &amp; $D$33 &amp; "'!$A$9:$AD$9"),0),FALSE))))))</f>
        <v xml:space="preserve"> </v>
      </c>
      <c r="E50" s="53" t="str">
        <f ca="1">IF($B50=0," ",IF(LEFT(EDTC1151617[[#Headers],[EnterQ2]],6)="EnterQ"," ",
IF((VLOOKUP($B50,INDIRECT("'"&amp;$D$33&amp;"'!$A$9:$AD$120"),MATCH("# of Records Reviewed (denominator):",INDIRECT("'" &amp; $D$33 &amp; "'!$A$9:$AD$9"),0),FALSE))="","N/A",
IF(VLOOKUP($B50,INDIRECT("'" &amp; $D$33 &amp; "'!$A$9:$AD$120"),MATCH("# of Records Reviewed (denominator):",INDIRECT("'" &amp; $D$33 &amp; "'!$A$9:$AD$9"),0),FALSE)="0","0 cases",
(VLOOKUP($B50,INDIRECT("'" &amp; $D$33 &amp; "'!$A$9:$AD$120"),MATCH("4. ED Provider Note",INDIRECT("'" &amp; $D$33 &amp; "'!$A$9:$AD$9"),0),FALSE)/VLOOKUP($B50,INDIRECT("'" &amp; $D$33 &amp; "'!$A$9:$AD$120"),MATCH("# of Records Reviewed (denominator):",INDIRECT("'" &amp; $D$33 &amp; "'!$A$9:$AD$9"),0),FALSE))))))</f>
        <v xml:space="preserve"> </v>
      </c>
      <c r="F50" s="53" t="str">
        <f ca="1">IF($B50=0," ",IF(LEFT(EDTC1151617[[#Headers],[EnterQ3]],6)="EnterQ"," ",
IF((VLOOKUP($B50,INDIRECT("'"&amp;$D$33&amp;"'!$A$9:$AD$120"),MATCH("# of Records Reviewed (denominator):",INDIRECT("'" &amp; $D$33 &amp; "'!$A$9:$AD$9"),0),FALSE))="","N/A",
IF(VLOOKUP($B50,INDIRECT("'" &amp; $D$33 &amp; "'!$A$9:$AD$120"),MATCH("# of Records Reviewed (denominator):",INDIRECT("'" &amp; $D$33 &amp; "'!$A$9:$AD$9"),0),FALSE)="0","0 cases",
(VLOOKUP($B50,INDIRECT("'" &amp; $D$33 &amp; "'!$A$9:$AD$120"),MATCH("4. ED Provider Note",INDIRECT("'" &amp; $D$33 &amp; "'!$A$9:$AD$9"),0),FALSE)/VLOOKUP($B50,INDIRECT("'" &amp; $D$33 &amp; "'!$A$9:$AD$120"),MATCH("# of Records Reviewed (denominator):",INDIRECT("'" &amp; $D$33 &amp; "'!$A$9:$AD$9"),0),FALSE))))))</f>
        <v xml:space="preserve"> </v>
      </c>
      <c r="G50" s="53" t="str">
        <f ca="1">IF($B50=0," ",IF(LEFT(EDTC1151617[[#Headers],[EnterQ4]],6)="EnterQ"," ",
IF((VLOOKUP($B50,INDIRECT("'"&amp;$D$33&amp;"'!$A$9:$AD$120"),MATCH("# of Records Reviewed (denominator):",INDIRECT("'" &amp; $D$33 &amp; "'!$A$9:$AD$9"),0),FALSE))="","N/A",
IF(VLOOKUP($B50,INDIRECT("'" &amp; $D$33 &amp; "'!$A$9:$AD$120"),MATCH("# of Records Reviewed (denominator):",INDIRECT("'" &amp; $D$33 &amp; "'!$A$9:$AD$9"),0),FALSE)="0","0 cases",
(VLOOKUP($B50,INDIRECT("'" &amp; $D$33 &amp; "'!$A$9:$AD$120"),MATCH("4. ED Provider Note",INDIRECT("'" &amp; $D$33 &amp; "'!$A$9:$AD$9"),0),FALSE)/VLOOKUP($B50,INDIRECT("'" &amp; $D$33 &amp; "'!$A$9:$AD$120"),MATCH("# of Records Reviewed (denominator):",INDIRECT("'" &amp; $D$33 &amp; "'!$A$9:$AD$9"),0),FALSE))))))</f>
        <v xml:space="preserve"> </v>
      </c>
      <c r="H50" s="53" t="str">
        <f ca="1">IF($B50=0," ",IF(LEFT(EDTC1151617[[#Headers],[EnterQ5]],6)="EnterQ"," ",
IF((VLOOKUP($B50,INDIRECT("'"&amp;$D$33&amp;"'!$A$9:$AD$120"),MATCH("# of Records Reviewed (denominator):",INDIRECT("'" &amp; $D$33 &amp; "'!$A$9:$AD$9"),0),FALSE))="","N/A",
IF(VLOOKUP($B50,INDIRECT("'" &amp; $D$33 &amp; "'!$A$9:$AD$120"),MATCH("# of Records Reviewed (denominator):",INDIRECT("'" &amp; $D$33 &amp; "'!$A$9:$AD$9"),0),FALSE)="0","0 cases",
(VLOOKUP($B50,INDIRECT("'" &amp; $D$33 &amp; "'!$A$9:$AD$120"),MATCH("4. ED Provider Note",INDIRECT("'" &amp; $D$33 &amp; "'!$A$9:$AD$9"),0),FALSE)/VLOOKUP($B50,INDIRECT("'" &amp; $D$33 &amp; "'!$A$9:$AD$120"),MATCH("# of Records Reviewed (denominator):",INDIRECT("'" &amp; $D$33 &amp; "'!$A$9:$AD$9"),0),FALSE))))))</f>
        <v xml:space="preserve"> </v>
      </c>
      <c r="I50" s="53" t="str">
        <f ca="1">IF($B50=0," ",IF(LEFT(EDTC1151617[[#Headers],[EnterQ6]],6)="EnterQ"," ",
IF((VLOOKUP($B50,INDIRECT("'"&amp;$D$33&amp;"'!$A$9:$AD$120"),MATCH("# of Records Reviewed (denominator):",INDIRECT("'" &amp; $D$33 &amp; "'!$A$9:$AD$9"),0),FALSE))="","N/A",
IF(VLOOKUP($B50,INDIRECT("'" &amp; $D$33 &amp; "'!$A$9:$AD$120"),MATCH("# of Records Reviewed (denominator):",INDIRECT("'" &amp; $D$33 &amp; "'!$A$9:$AD$9"),0),FALSE)="0","0 cases",
(VLOOKUP($B50,INDIRECT("'" &amp; $D$33 &amp; "'!$A$9:$AD$120"),MATCH("4. ED Provider Note",INDIRECT("'" &amp; $D$33 &amp; "'!$A$9:$AD$9"),0),FALSE)/VLOOKUP($B50,INDIRECT("'" &amp; $D$33 &amp; "'!$A$9:$AD$120"),MATCH("# of Records Reviewed (denominator):",INDIRECT("'" &amp; $D$33 &amp; "'!$A$9:$AD$9"),0),FALSE))))))</f>
        <v xml:space="preserve"> </v>
      </c>
      <c r="J50" s="53" t="str">
        <f ca="1">IF($B50=0," ",IF(LEFT(EDTC1151617[[#Headers],[EnterQ7]],6)="EnterQ"," ",
IF((VLOOKUP($B50,INDIRECT("'"&amp;$D$33&amp;"'!$A$9:$AD$120"),MATCH("# of Records Reviewed (denominator):",INDIRECT("'" &amp; $D$33 &amp; "'!$A$9:$AD$9"),0),FALSE))="","N/A",
IF(VLOOKUP($B50,INDIRECT("'" &amp; $D$33 &amp; "'!$A$9:$AD$120"),MATCH("# of Records Reviewed (denominator):",INDIRECT("'" &amp; $D$33 &amp; "'!$A$9:$AD$9"),0),FALSE)="0","0 cases",
(VLOOKUP($B50,INDIRECT("'" &amp; $D$33 &amp; "'!$A$9:$AD$120"),MATCH("4. ED Provider Note",INDIRECT("'" &amp; $D$33 &amp; "'!$A$9:$AD$9"),0),FALSE)/VLOOKUP($B50,INDIRECT("'" &amp; $D$33 &amp; "'!$A$9:$AD$120"),MATCH("# of Records Reviewed (denominator):",INDIRECT("'" &amp; $D$33 &amp; "'!$A$9:$AD$9"),0),FALSE))))))</f>
        <v xml:space="preserve"> </v>
      </c>
      <c r="K50" s="53" t="str">
        <f ca="1">IF($B50=0," ",IF(LEFT(EDTC1151617[[#Headers],[EnterQ8]],6)="EnterQ"," ",
IF((VLOOKUP($B50,INDIRECT("'"&amp;$D$33&amp;"'!$A$9:$AD$120"),MATCH("# of Records Reviewed (denominator):",INDIRECT("'" &amp; $D$33 &amp; "'!$A$9:$AD$9"),0),FALSE))="","N/A",
IF(VLOOKUP($B50,INDIRECT("'" &amp; $D$33 &amp; "'!$A$9:$AD$120"),MATCH("# of Records Reviewed (denominator):",INDIRECT("'" &amp; $D$33 &amp; "'!$A$9:$AD$9"),0),FALSE)="0","0 cases",
(VLOOKUP($B50,INDIRECT("'" &amp; $D$33 &amp; "'!$A$9:$AD$120"),MATCH("4. ED Provider Note",INDIRECT("'" &amp; $D$33 &amp; "'!$A$9:$AD$9"),0),FALSE)/VLOOKUP($B50,INDIRECT("'" &amp; $D$33 &amp; "'!$A$9:$AD$120"),MATCH("# of Records Reviewed (denominator):",INDIRECT("'" &amp; $D$33 &amp; "'!$A$9:$AD$9"),0),FALSE))))))</f>
        <v xml:space="preserve"> </v>
      </c>
    </row>
    <row r="51" spans="2:11" x14ac:dyDescent="0.25">
      <c r="B51" s="52">
        <f>IF('Update Master Hospital List'!D18=0,0,'Update Master Hospital List'!D18)</f>
        <v>0</v>
      </c>
      <c r="C51" s="52">
        <f>IF('Update Master Hospital List'!E18=0,0,'Update Master Hospital List'!E18)</f>
        <v>0</v>
      </c>
      <c r="D51" s="53" t="str">
        <f ca="1">IF($B51=0," ",IF(LEFT(EDTC1151617[[#Headers],[EnterQ1]],6)="EnterQ"," ",
IF((VLOOKUP($B51,INDIRECT("'"&amp;$D$33&amp;"'!$A$9:$AD$120"),MATCH("# of Records Reviewed (denominator):",INDIRECT("'" &amp; $D$33 &amp; "'!$A$9:$AD$9"),0),FALSE))="","N/A",
IF(VLOOKUP($B51,INDIRECT("'" &amp; $D$33 &amp; "'!$A$9:$AD$120"),MATCH("# of Records Reviewed (denominator):",INDIRECT("'" &amp; $D$33 &amp; "'!$A$9:$AD$9"),0),FALSE)="0","0 cases",
(VLOOKUP($B51,INDIRECT("'" &amp; $D$33 &amp; "'!$A$9:$AD$120"),MATCH("4. ED Provider Note",INDIRECT("'" &amp; $D$33 &amp; "'!$A$9:$AD$9"),0),FALSE)/VLOOKUP($B51,INDIRECT("'" &amp; $D$33 &amp; "'!$A$9:$AD$120"),MATCH("# of Records Reviewed (denominator):",INDIRECT("'" &amp; $D$33 &amp; "'!$A$9:$AD$9"),0),FALSE))))))</f>
        <v xml:space="preserve"> </v>
      </c>
      <c r="E51" s="53" t="str">
        <f ca="1">IF($B51=0," ",IF(LEFT(EDTC1151617[[#Headers],[EnterQ2]],6)="EnterQ"," ",
IF((VLOOKUP($B51,INDIRECT("'"&amp;$D$33&amp;"'!$A$9:$AD$120"),MATCH("# of Records Reviewed (denominator):",INDIRECT("'" &amp; $D$33 &amp; "'!$A$9:$AD$9"),0),FALSE))="","N/A",
IF(VLOOKUP($B51,INDIRECT("'" &amp; $D$33 &amp; "'!$A$9:$AD$120"),MATCH("# of Records Reviewed (denominator):",INDIRECT("'" &amp; $D$33 &amp; "'!$A$9:$AD$9"),0),FALSE)="0","0 cases",
(VLOOKUP($B51,INDIRECT("'" &amp; $D$33 &amp; "'!$A$9:$AD$120"),MATCH("4. ED Provider Note",INDIRECT("'" &amp; $D$33 &amp; "'!$A$9:$AD$9"),0),FALSE)/VLOOKUP($B51,INDIRECT("'" &amp; $D$33 &amp; "'!$A$9:$AD$120"),MATCH("# of Records Reviewed (denominator):",INDIRECT("'" &amp; $D$33 &amp; "'!$A$9:$AD$9"),0),FALSE))))))</f>
        <v xml:space="preserve"> </v>
      </c>
      <c r="F51" s="53" t="str">
        <f ca="1">IF($B51=0," ",IF(LEFT(EDTC1151617[[#Headers],[EnterQ3]],6)="EnterQ"," ",
IF((VLOOKUP($B51,INDIRECT("'"&amp;$D$33&amp;"'!$A$9:$AD$120"),MATCH("# of Records Reviewed (denominator):",INDIRECT("'" &amp; $D$33 &amp; "'!$A$9:$AD$9"),0),FALSE))="","N/A",
IF(VLOOKUP($B51,INDIRECT("'" &amp; $D$33 &amp; "'!$A$9:$AD$120"),MATCH("# of Records Reviewed (denominator):",INDIRECT("'" &amp; $D$33 &amp; "'!$A$9:$AD$9"),0),FALSE)="0","0 cases",
(VLOOKUP($B51,INDIRECT("'" &amp; $D$33 &amp; "'!$A$9:$AD$120"),MATCH("4. ED Provider Note",INDIRECT("'" &amp; $D$33 &amp; "'!$A$9:$AD$9"),0),FALSE)/VLOOKUP($B51,INDIRECT("'" &amp; $D$33 &amp; "'!$A$9:$AD$120"),MATCH("# of Records Reviewed (denominator):",INDIRECT("'" &amp; $D$33 &amp; "'!$A$9:$AD$9"),0),FALSE))))))</f>
        <v xml:space="preserve"> </v>
      </c>
      <c r="G51" s="53" t="str">
        <f ca="1">IF($B51=0," ",IF(LEFT(EDTC1151617[[#Headers],[EnterQ4]],6)="EnterQ"," ",
IF((VLOOKUP($B51,INDIRECT("'"&amp;$D$33&amp;"'!$A$9:$AD$120"),MATCH("# of Records Reviewed (denominator):",INDIRECT("'" &amp; $D$33 &amp; "'!$A$9:$AD$9"),0),FALSE))="","N/A",
IF(VLOOKUP($B51,INDIRECT("'" &amp; $D$33 &amp; "'!$A$9:$AD$120"),MATCH("# of Records Reviewed (denominator):",INDIRECT("'" &amp; $D$33 &amp; "'!$A$9:$AD$9"),0),FALSE)="0","0 cases",
(VLOOKUP($B51,INDIRECT("'" &amp; $D$33 &amp; "'!$A$9:$AD$120"),MATCH("4. ED Provider Note",INDIRECT("'" &amp; $D$33 &amp; "'!$A$9:$AD$9"),0),FALSE)/VLOOKUP($B51,INDIRECT("'" &amp; $D$33 &amp; "'!$A$9:$AD$120"),MATCH("# of Records Reviewed (denominator):",INDIRECT("'" &amp; $D$33 &amp; "'!$A$9:$AD$9"),0),FALSE))))))</f>
        <v xml:space="preserve"> </v>
      </c>
      <c r="H51" s="53" t="str">
        <f ca="1">IF($B51=0," ",IF(LEFT(EDTC1151617[[#Headers],[EnterQ5]],6)="EnterQ"," ",
IF((VLOOKUP($B51,INDIRECT("'"&amp;$D$33&amp;"'!$A$9:$AD$120"),MATCH("# of Records Reviewed (denominator):",INDIRECT("'" &amp; $D$33 &amp; "'!$A$9:$AD$9"),0),FALSE))="","N/A",
IF(VLOOKUP($B51,INDIRECT("'" &amp; $D$33 &amp; "'!$A$9:$AD$120"),MATCH("# of Records Reviewed (denominator):",INDIRECT("'" &amp; $D$33 &amp; "'!$A$9:$AD$9"),0),FALSE)="0","0 cases",
(VLOOKUP($B51,INDIRECT("'" &amp; $D$33 &amp; "'!$A$9:$AD$120"),MATCH("4. ED Provider Note",INDIRECT("'" &amp; $D$33 &amp; "'!$A$9:$AD$9"),0),FALSE)/VLOOKUP($B51,INDIRECT("'" &amp; $D$33 &amp; "'!$A$9:$AD$120"),MATCH("# of Records Reviewed (denominator):",INDIRECT("'" &amp; $D$33 &amp; "'!$A$9:$AD$9"),0),FALSE))))))</f>
        <v xml:space="preserve"> </v>
      </c>
      <c r="I51" s="53" t="str">
        <f ca="1">IF($B51=0," ",IF(LEFT(EDTC1151617[[#Headers],[EnterQ6]],6)="EnterQ"," ",
IF((VLOOKUP($B51,INDIRECT("'"&amp;$D$33&amp;"'!$A$9:$AD$120"),MATCH("# of Records Reviewed (denominator):",INDIRECT("'" &amp; $D$33 &amp; "'!$A$9:$AD$9"),0),FALSE))="","N/A",
IF(VLOOKUP($B51,INDIRECT("'" &amp; $D$33 &amp; "'!$A$9:$AD$120"),MATCH("# of Records Reviewed (denominator):",INDIRECT("'" &amp; $D$33 &amp; "'!$A$9:$AD$9"),0),FALSE)="0","0 cases",
(VLOOKUP($B51,INDIRECT("'" &amp; $D$33 &amp; "'!$A$9:$AD$120"),MATCH("4. ED Provider Note",INDIRECT("'" &amp; $D$33 &amp; "'!$A$9:$AD$9"),0),FALSE)/VLOOKUP($B51,INDIRECT("'" &amp; $D$33 &amp; "'!$A$9:$AD$120"),MATCH("# of Records Reviewed (denominator):",INDIRECT("'" &amp; $D$33 &amp; "'!$A$9:$AD$9"),0),FALSE))))))</f>
        <v xml:space="preserve"> </v>
      </c>
      <c r="J51" s="53" t="str">
        <f ca="1">IF($B51=0," ",IF(LEFT(EDTC1151617[[#Headers],[EnterQ7]],6)="EnterQ"," ",
IF((VLOOKUP($B51,INDIRECT("'"&amp;$D$33&amp;"'!$A$9:$AD$120"),MATCH("# of Records Reviewed (denominator):",INDIRECT("'" &amp; $D$33 &amp; "'!$A$9:$AD$9"),0),FALSE))="","N/A",
IF(VLOOKUP($B51,INDIRECT("'" &amp; $D$33 &amp; "'!$A$9:$AD$120"),MATCH("# of Records Reviewed (denominator):",INDIRECT("'" &amp; $D$33 &amp; "'!$A$9:$AD$9"),0),FALSE)="0","0 cases",
(VLOOKUP($B51,INDIRECT("'" &amp; $D$33 &amp; "'!$A$9:$AD$120"),MATCH("4. ED Provider Note",INDIRECT("'" &amp; $D$33 &amp; "'!$A$9:$AD$9"),0),FALSE)/VLOOKUP($B51,INDIRECT("'" &amp; $D$33 &amp; "'!$A$9:$AD$120"),MATCH("# of Records Reviewed (denominator):",INDIRECT("'" &amp; $D$33 &amp; "'!$A$9:$AD$9"),0),FALSE))))))</f>
        <v xml:space="preserve"> </v>
      </c>
      <c r="K51" s="53" t="str">
        <f ca="1">IF($B51=0," ",IF(LEFT(EDTC1151617[[#Headers],[EnterQ8]],6)="EnterQ"," ",
IF((VLOOKUP($B51,INDIRECT("'"&amp;$D$33&amp;"'!$A$9:$AD$120"),MATCH("# of Records Reviewed (denominator):",INDIRECT("'" &amp; $D$33 &amp; "'!$A$9:$AD$9"),0),FALSE))="","N/A",
IF(VLOOKUP($B51,INDIRECT("'" &amp; $D$33 &amp; "'!$A$9:$AD$120"),MATCH("# of Records Reviewed (denominator):",INDIRECT("'" &amp; $D$33 &amp; "'!$A$9:$AD$9"),0),FALSE)="0","0 cases",
(VLOOKUP($B51,INDIRECT("'" &amp; $D$33 &amp; "'!$A$9:$AD$120"),MATCH("4. ED Provider Note",INDIRECT("'" &amp; $D$33 &amp; "'!$A$9:$AD$9"),0),FALSE)/VLOOKUP($B51,INDIRECT("'" &amp; $D$33 &amp; "'!$A$9:$AD$120"),MATCH("# of Records Reviewed (denominator):",INDIRECT("'" &amp; $D$33 &amp; "'!$A$9:$AD$9"),0),FALSE))))))</f>
        <v xml:space="preserve"> </v>
      </c>
    </row>
    <row r="52" spans="2:11" x14ac:dyDescent="0.25">
      <c r="B52" s="52">
        <f>IF('Update Master Hospital List'!D19=0,0,'Update Master Hospital List'!D19)</f>
        <v>0</v>
      </c>
      <c r="C52" s="52">
        <f>IF('Update Master Hospital List'!E19=0,0,'Update Master Hospital List'!E19)</f>
        <v>0</v>
      </c>
      <c r="D52" s="53" t="str">
        <f ca="1">IF($B52=0," ",IF(LEFT(EDTC1151617[[#Headers],[EnterQ1]],6)="EnterQ"," ",
IF((VLOOKUP($B52,INDIRECT("'"&amp;$D$33&amp;"'!$A$9:$AD$120"),MATCH("# of Records Reviewed (denominator):",INDIRECT("'" &amp; $D$33 &amp; "'!$A$9:$AD$9"),0),FALSE))="","N/A",
IF(VLOOKUP($B52,INDIRECT("'" &amp; $D$33 &amp; "'!$A$9:$AD$120"),MATCH("# of Records Reviewed (denominator):",INDIRECT("'" &amp; $D$33 &amp; "'!$A$9:$AD$9"),0),FALSE)="0","0 cases",
(VLOOKUP($B52,INDIRECT("'" &amp; $D$33 &amp; "'!$A$9:$AD$120"),MATCH("4. ED Provider Note",INDIRECT("'" &amp; $D$33 &amp; "'!$A$9:$AD$9"),0),FALSE)/VLOOKUP($B52,INDIRECT("'" &amp; $D$33 &amp; "'!$A$9:$AD$120"),MATCH("# of Records Reviewed (denominator):",INDIRECT("'" &amp; $D$33 &amp; "'!$A$9:$AD$9"),0),FALSE))))))</f>
        <v xml:space="preserve"> </v>
      </c>
      <c r="E52" s="53" t="str">
        <f ca="1">IF($B52=0," ",IF(LEFT(EDTC1151617[[#Headers],[EnterQ2]],6)="EnterQ"," ",
IF((VLOOKUP($B52,INDIRECT("'"&amp;$D$33&amp;"'!$A$9:$AD$120"),MATCH("# of Records Reviewed (denominator):",INDIRECT("'" &amp; $D$33 &amp; "'!$A$9:$AD$9"),0),FALSE))="","N/A",
IF(VLOOKUP($B52,INDIRECT("'" &amp; $D$33 &amp; "'!$A$9:$AD$120"),MATCH("# of Records Reviewed (denominator):",INDIRECT("'" &amp; $D$33 &amp; "'!$A$9:$AD$9"),0),FALSE)="0","0 cases",
(VLOOKUP($B52,INDIRECT("'" &amp; $D$33 &amp; "'!$A$9:$AD$120"),MATCH("4. ED Provider Note",INDIRECT("'" &amp; $D$33 &amp; "'!$A$9:$AD$9"),0),FALSE)/VLOOKUP($B52,INDIRECT("'" &amp; $D$33 &amp; "'!$A$9:$AD$120"),MATCH("# of Records Reviewed (denominator):",INDIRECT("'" &amp; $D$33 &amp; "'!$A$9:$AD$9"),0),FALSE))))))</f>
        <v xml:space="preserve"> </v>
      </c>
      <c r="F52" s="53" t="str">
        <f ca="1">IF($B52=0," ",IF(LEFT(EDTC1151617[[#Headers],[EnterQ3]],6)="EnterQ"," ",
IF((VLOOKUP($B52,INDIRECT("'"&amp;$D$33&amp;"'!$A$9:$AD$120"),MATCH("# of Records Reviewed (denominator):",INDIRECT("'" &amp; $D$33 &amp; "'!$A$9:$AD$9"),0),FALSE))="","N/A",
IF(VLOOKUP($B52,INDIRECT("'" &amp; $D$33 &amp; "'!$A$9:$AD$120"),MATCH("# of Records Reviewed (denominator):",INDIRECT("'" &amp; $D$33 &amp; "'!$A$9:$AD$9"),0),FALSE)="0","0 cases",
(VLOOKUP($B52,INDIRECT("'" &amp; $D$33 &amp; "'!$A$9:$AD$120"),MATCH("4. ED Provider Note",INDIRECT("'" &amp; $D$33 &amp; "'!$A$9:$AD$9"),0),FALSE)/VLOOKUP($B52,INDIRECT("'" &amp; $D$33 &amp; "'!$A$9:$AD$120"),MATCH("# of Records Reviewed (denominator):",INDIRECT("'" &amp; $D$33 &amp; "'!$A$9:$AD$9"),0),FALSE))))))</f>
        <v xml:space="preserve"> </v>
      </c>
      <c r="G52" s="53" t="str">
        <f ca="1">IF($B52=0," ",IF(LEFT(EDTC1151617[[#Headers],[EnterQ4]],6)="EnterQ"," ",
IF((VLOOKUP($B52,INDIRECT("'"&amp;$D$33&amp;"'!$A$9:$AD$120"),MATCH("# of Records Reviewed (denominator):",INDIRECT("'" &amp; $D$33 &amp; "'!$A$9:$AD$9"),0),FALSE))="","N/A",
IF(VLOOKUP($B52,INDIRECT("'" &amp; $D$33 &amp; "'!$A$9:$AD$120"),MATCH("# of Records Reviewed (denominator):",INDIRECT("'" &amp; $D$33 &amp; "'!$A$9:$AD$9"),0),FALSE)="0","0 cases",
(VLOOKUP($B52,INDIRECT("'" &amp; $D$33 &amp; "'!$A$9:$AD$120"),MATCH("4. ED Provider Note",INDIRECT("'" &amp; $D$33 &amp; "'!$A$9:$AD$9"),0),FALSE)/VLOOKUP($B52,INDIRECT("'" &amp; $D$33 &amp; "'!$A$9:$AD$120"),MATCH("# of Records Reviewed (denominator):",INDIRECT("'" &amp; $D$33 &amp; "'!$A$9:$AD$9"),0),FALSE))))))</f>
        <v xml:space="preserve"> </v>
      </c>
      <c r="H52" s="53" t="str">
        <f ca="1">IF($B52=0," ",IF(LEFT(EDTC1151617[[#Headers],[EnterQ5]],6)="EnterQ"," ",
IF((VLOOKUP($B52,INDIRECT("'"&amp;$D$33&amp;"'!$A$9:$AD$120"),MATCH("# of Records Reviewed (denominator):",INDIRECT("'" &amp; $D$33 &amp; "'!$A$9:$AD$9"),0),FALSE))="","N/A",
IF(VLOOKUP($B52,INDIRECT("'" &amp; $D$33 &amp; "'!$A$9:$AD$120"),MATCH("# of Records Reviewed (denominator):",INDIRECT("'" &amp; $D$33 &amp; "'!$A$9:$AD$9"),0),FALSE)="0","0 cases",
(VLOOKUP($B52,INDIRECT("'" &amp; $D$33 &amp; "'!$A$9:$AD$120"),MATCH("4. ED Provider Note",INDIRECT("'" &amp; $D$33 &amp; "'!$A$9:$AD$9"),0),FALSE)/VLOOKUP($B52,INDIRECT("'" &amp; $D$33 &amp; "'!$A$9:$AD$120"),MATCH("# of Records Reviewed (denominator):",INDIRECT("'" &amp; $D$33 &amp; "'!$A$9:$AD$9"),0),FALSE))))))</f>
        <v xml:space="preserve"> </v>
      </c>
      <c r="I52" s="53" t="str">
        <f ca="1">IF($B52=0," ",IF(LEFT(EDTC1151617[[#Headers],[EnterQ6]],6)="EnterQ"," ",
IF((VLOOKUP($B52,INDIRECT("'"&amp;$D$33&amp;"'!$A$9:$AD$120"),MATCH("# of Records Reviewed (denominator):",INDIRECT("'" &amp; $D$33 &amp; "'!$A$9:$AD$9"),0),FALSE))="","N/A",
IF(VLOOKUP($B52,INDIRECT("'" &amp; $D$33 &amp; "'!$A$9:$AD$120"),MATCH("# of Records Reviewed (denominator):",INDIRECT("'" &amp; $D$33 &amp; "'!$A$9:$AD$9"),0),FALSE)="0","0 cases",
(VLOOKUP($B52,INDIRECT("'" &amp; $D$33 &amp; "'!$A$9:$AD$120"),MATCH("4. ED Provider Note",INDIRECT("'" &amp; $D$33 &amp; "'!$A$9:$AD$9"),0),FALSE)/VLOOKUP($B52,INDIRECT("'" &amp; $D$33 &amp; "'!$A$9:$AD$120"),MATCH("# of Records Reviewed (denominator):",INDIRECT("'" &amp; $D$33 &amp; "'!$A$9:$AD$9"),0),FALSE))))))</f>
        <v xml:space="preserve"> </v>
      </c>
      <c r="J52" s="53" t="str">
        <f ca="1">IF($B52=0," ",IF(LEFT(EDTC1151617[[#Headers],[EnterQ7]],6)="EnterQ"," ",
IF((VLOOKUP($B52,INDIRECT("'"&amp;$D$33&amp;"'!$A$9:$AD$120"),MATCH("# of Records Reviewed (denominator):",INDIRECT("'" &amp; $D$33 &amp; "'!$A$9:$AD$9"),0),FALSE))="","N/A",
IF(VLOOKUP($B52,INDIRECT("'" &amp; $D$33 &amp; "'!$A$9:$AD$120"),MATCH("# of Records Reviewed (denominator):",INDIRECT("'" &amp; $D$33 &amp; "'!$A$9:$AD$9"),0),FALSE)="0","0 cases",
(VLOOKUP($B52,INDIRECT("'" &amp; $D$33 &amp; "'!$A$9:$AD$120"),MATCH("4. ED Provider Note",INDIRECT("'" &amp; $D$33 &amp; "'!$A$9:$AD$9"),0),FALSE)/VLOOKUP($B52,INDIRECT("'" &amp; $D$33 &amp; "'!$A$9:$AD$120"),MATCH("# of Records Reviewed (denominator):",INDIRECT("'" &amp; $D$33 &amp; "'!$A$9:$AD$9"),0),FALSE))))))</f>
        <v xml:space="preserve"> </v>
      </c>
      <c r="K52" s="53" t="str">
        <f ca="1">IF($B52=0," ",IF(LEFT(EDTC1151617[[#Headers],[EnterQ8]],6)="EnterQ"," ",
IF((VLOOKUP($B52,INDIRECT("'"&amp;$D$33&amp;"'!$A$9:$AD$120"),MATCH("# of Records Reviewed (denominator):",INDIRECT("'" &amp; $D$33 &amp; "'!$A$9:$AD$9"),0),FALSE))="","N/A",
IF(VLOOKUP($B52,INDIRECT("'" &amp; $D$33 &amp; "'!$A$9:$AD$120"),MATCH("# of Records Reviewed (denominator):",INDIRECT("'" &amp; $D$33 &amp; "'!$A$9:$AD$9"),0),FALSE)="0","0 cases",
(VLOOKUP($B52,INDIRECT("'" &amp; $D$33 &amp; "'!$A$9:$AD$120"),MATCH("4. ED Provider Note",INDIRECT("'" &amp; $D$33 &amp; "'!$A$9:$AD$9"),0),FALSE)/VLOOKUP($B52,INDIRECT("'" &amp; $D$33 &amp; "'!$A$9:$AD$120"),MATCH("# of Records Reviewed (denominator):",INDIRECT("'" &amp; $D$33 &amp; "'!$A$9:$AD$9"),0),FALSE))))))</f>
        <v xml:space="preserve"> </v>
      </c>
    </row>
    <row r="53" spans="2:11" x14ac:dyDescent="0.25">
      <c r="B53" s="52">
        <f>IF('Update Master Hospital List'!D20=0,0,'Update Master Hospital List'!D20)</f>
        <v>0</v>
      </c>
      <c r="C53" s="52">
        <f>IF('Update Master Hospital List'!E20=0,0,'Update Master Hospital List'!E20)</f>
        <v>0</v>
      </c>
      <c r="D53" s="53" t="str">
        <f ca="1">IF($B53=0," ",IF(LEFT(EDTC1151617[[#Headers],[EnterQ1]],6)="EnterQ"," ",
IF((VLOOKUP($B53,INDIRECT("'"&amp;$D$33&amp;"'!$A$9:$AD$120"),MATCH("# of Records Reviewed (denominator):",INDIRECT("'" &amp; $D$33 &amp; "'!$A$9:$AD$9"),0),FALSE))="","N/A",
IF(VLOOKUP($B53,INDIRECT("'" &amp; $D$33 &amp; "'!$A$9:$AD$120"),MATCH("# of Records Reviewed (denominator):",INDIRECT("'" &amp; $D$33 &amp; "'!$A$9:$AD$9"),0),FALSE)="0","0 cases",
(VLOOKUP($B53,INDIRECT("'" &amp; $D$33 &amp; "'!$A$9:$AD$120"),MATCH("4. ED Provider Note",INDIRECT("'" &amp; $D$33 &amp; "'!$A$9:$AD$9"),0),FALSE)/VLOOKUP($B53,INDIRECT("'" &amp; $D$33 &amp; "'!$A$9:$AD$120"),MATCH("# of Records Reviewed (denominator):",INDIRECT("'" &amp; $D$33 &amp; "'!$A$9:$AD$9"),0),FALSE))))))</f>
        <v xml:space="preserve"> </v>
      </c>
      <c r="E53" s="53" t="str">
        <f ca="1">IF($B53=0," ",IF(LEFT(EDTC1151617[[#Headers],[EnterQ2]],6)="EnterQ"," ",
IF((VLOOKUP($B53,INDIRECT("'"&amp;$D$33&amp;"'!$A$9:$AD$120"),MATCH("# of Records Reviewed (denominator):",INDIRECT("'" &amp; $D$33 &amp; "'!$A$9:$AD$9"),0),FALSE))="","N/A",
IF(VLOOKUP($B53,INDIRECT("'" &amp; $D$33 &amp; "'!$A$9:$AD$120"),MATCH("# of Records Reviewed (denominator):",INDIRECT("'" &amp; $D$33 &amp; "'!$A$9:$AD$9"),0),FALSE)="0","0 cases",
(VLOOKUP($B53,INDIRECT("'" &amp; $D$33 &amp; "'!$A$9:$AD$120"),MATCH("4. ED Provider Note",INDIRECT("'" &amp; $D$33 &amp; "'!$A$9:$AD$9"),0),FALSE)/VLOOKUP($B53,INDIRECT("'" &amp; $D$33 &amp; "'!$A$9:$AD$120"),MATCH("# of Records Reviewed (denominator):",INDIRECT("'" &amp; $D$33 &amp; "'!$A$9:$AD$9"),0),FALSE))))))</f>
        <v xml:space="preserve"> </v>
      </c>
      <c r="F53" s="53" t="str">
        <f ca="1">IF($B53=0," ",IF(LEFT(EDTC1151617[[#Headers],[EnterQ3]],6)="EnterQ"," ",
IF((VLOOKUP($B53,INDIRECT("'"&amp;$D$33&amp;"'!$A$9:$AD$120"),MATCH("# of Records Reviewed (denominator):",INDIRECT("'" &amp; $D$33 &amp; "'!$A$9:$AD$9"),0),FALSE))="","N/A",
IF(VLOOKUP($B53,INDIRECT("'" &amp; $D$33 &amp; "'!$A$9:$AD$120"),MATCH("# of Records Reviewed (denominator):",INDIRECT("'" &amp; $D$33 &amp; "'!$A$9:$AD$9"),0),FALSE)="0","0 cases",
(VLOOKUP($B53,INDIRECT("'" &amp; $D$33 &amp; "'!$A$9:$AD$120"),MATCH("4. ED Provider Note",INDIRECT("'" &amp; $D$33 &amp; "'!$A$9:$AD$9"),0),FALSE)/VLOOKUP($B53,INDIRECT("'" &amp; $D$33 &amp; "'!$A$9:$AD$120"),MATCH("# of Records Reviewed (denominator):",INDIRECT("'" &amp; $D$33 &amp; "'!$A$9:$AD$9"),0),FALSE))))))</f>
        <v xml:space="preserve"> </v>
      </c>
      <c r="G53" s="53" t="str">
        <f ca="1">IF($B53=0," ",IF(LEFT(EDTC1151617[[#Headers],[EnterQ4]],6)="EnterQ"," ",
IF((VLOOKUP($B53,INDIRECT("'"&amp;$D$33&amp;"'!$A$9:$AD$120"),MATCH("# of Records Reviewed (denominator):",INDIRECT("'" &amp; $D$33 &amp; "'!$A$9:$AD$9"),0),FALSE))="","N/A",
IF(VLOOKUP($B53,INDIRECT("'" &amp; $D$33 &amp; "'!$A$9:$AD$120"),MATCH("# of Records Reviewed (denominator):",INDIRECT("'" &amp; $D$33 &amp; "'!$A$9:$AD$9"),0),FALSE)="0","0 cases",
(VLOOKUP($B53,INDIRECT("'" &amp; $D$33 &amp; "'!$A$9:$AD$120"),MATCH("4. ED Provider Note",INDIRECT("'" &amp; $D$33 &amp; "'!$A$9:$AD$9"),0),FALSE)/VLOOKUP($B53,INDIRECT("'" &amp; $D$33 &amp; "'!$A$9:$AD$120"),MATCH("# of Records Reviewed (denominator):",INDIRECT("'" &amp; $D$33 &amp; "'!$A$9:$AD$9"),0),FALSE))))))</f>
        <v xml:space="preserve"> </v>
      </c>
      <c r="H53" s="53" t="str">
        <f ca="1">IF($B53=0," ",IF(LEFT(EDTC1151617[[#Headers],[EnterQ5]],6)="EnterQ"," ",
IF((VLOOKUP($B53,INDIRECT("'"&amp;$D$33&amp;"'!$A$9:$AD$120"),MATCH("# of Records Reviewed (denominator):",INDIRECT("'" &amp; $D$33 &amp; "'!$A$9:$AD$9"),0),FALSE))="","N/A",
IF(VLOOKUP($B53,INDIRECT("'" &amp; $D$33 &amp; "'!$A$9:$AD$120"),MATCH("# of Records Reviewed (denominator):",INDIRECT("'" &amp; $D$33 &amp; "'!$A$9:$AD$9"),0),FALSE)="0","0 cases",
(VLOOKUP($B53,INDIRECT("'" &amp; $D$33 &amp; "'!$A$9:$AD$120"),MATCH("4. ED Provider Note",INDIRECT("'" &amp; $D$33 &amp; "'!$A$9:$AD$9"),0),FALSE)/VLOOKUP($B53,INDIRECT("'" &amp; $D$33 &amp; "'!$A$9:$AD$120"),MATCH("# of Records Reviewed (denominator):",INDIRECT("'" &amp; $D$33 &amp; "'!$A$9:$AD$9"),0),FALSE))))))</f>
        <v xml:space="preserve"> </v>
      </c>
      <c r="I53" s="53" t="str">
        <f ca="1">IF($B53=0," ",IF(LEFT(EDTC1151617[[#Headers],[EnterQ6]],6)="EnterQ"," ",
IF((VLOOKUP($B53,INDIRECT("'"&amp;$D$33&amp;"'!$A$9:$AD$120"),MATCH("# of Records Reviewed (denominator):",INDIRECT("'" &amp; $D$33 &amp; "'!$A$9:$AD$9"),0),FALSE))="","N/A",
IF(VLOOKUP($B53,INDIRECT("'" &amp; $D$33 &amp; "'!$A$9:$AD$120"),MATCH("# of Records Reviewed (denominator):",INDIRECT("'" &amp; $D$33 &amp; "'!$A$9:$AD$9"),0),FALSE)="0","0 cases",
(VLOOKUP($B53,INDIRECT("'" &amp; $D$33 &amp; "'!$A$9:$AD$120"),MATCH("4. ED Provider Note",INDIRECT("'" &amp; $D$33 &amp; "'!$A$9:$AD$9"),0),FALSE)/VLOOKUP($B53,INDIRECT("'" &amp; $D$33 &amp; "'!$A$9:$AD$120"),MATCH("# of Records Reviewed (denominator):",INDIRECT("'" &amp; $D$33 &amp; "'!$A$9:$AD$9"),0),FALSE))))))</f>
        <v xml:space="preserve"> </v>
      </c>
      <c r="J53" s="53" t="str">
        <f ca="1">IF($B53=0," ",IF(LEFT(EDTC1151617[[#Headers],[EnterQ7]],6)="EnterQ"," ",
IF((VLOOKUP($B53,INDIRECT("'"&amp;$D$33&amp;"'!$A$9:$AD$120"),MATCH("# of Records Reviewed (denominator):",INDIRECT("'" &amp; $D$33 &amp; "'!$A$9:$AD$9"),0),FALSE))="","N/A",
IF(VLOOKUP($B53,INDIRECT("'" &amp; $D$33 &amp; "'!$A$9:$AD$120"),MATCH("# of Records Reviewed (denominator):",INDIRECT("'" &amp; $D$33 &amp; "'!$A$9:$AD$9"),0),FALSE)="0","0 cases",
(VLOOKUP($B53,INDIRECT("'" &amp; $D$33 &amp; "'!$A$9:$AD$120"),MATCH("4. ED Provider Note",INDIRECT("'" &amp; $D$33 &amp; "'!$A$9:$AD$9"),0),FALSE)/VLOOKUP($B53,INDIRECT("'" &amp; $D$33 &amp; "'!$A$9:$AD$120"),MATCH("# of Records Reviewed (denominator):",INDIRECT("'" &amp; $D$33 &amp; "'!$A$9:$AD$9"),0),FALSE))))))</f>
        <v xml:space="preserve"> </v>
      </c>
      <c r="K53" s="53" t="str">
        <f ca="1">IF($B53=0," ",IF(LEFT(EDTC1151617[[#Headers],[EnterQ8]],6)="EnterQ"," ",
IF((VLOOKUP($B53,INDIRECT("'"&amp;$D$33&amp;"'!$A$9:$AD$120"),MATCH("# of Records Reviewed (denominator):",INDIRECT("'" &amp; $D$33 &amp; "'!$A$9:$AD$9"),0),FALSE))="","N/A",
IF(VLOOKUP($B53,INDIRECT("'" &amp; $D$33 &amp; "'!$A$9:$AD$120"),MATCH("# of Records Reviewed (denominator):",INDIRECT("'" &amp; $D$33 &amp; "'!$A$9:$AD$9"),0),FALSE)="0","0 cases",
(VLOOKUP($B53,INDIRECT("'" &amp; $D$33 &amp; "'!$A$9:$AD$120"),MATCH("4. ED Provider Note",INDIRECT("'" &amp; $D$33 &amp; "'!$A$9:$AD$9"),0),FALSE)/VLOOKUP($B53,INDIRECT("'" &amp; $D$33 &amp; "'!$A$9:$AD$120"),MATCH("# of Records Reviewed (denominator):",INDIRECT("'" &amp; $D$33 &amp; "'!$A$9:$AD$9"),0),FALSE))))))</f>
        <v xml:space="preserve"> </v>
      </c>
    </row>
    <row r="54" spans="2:11" x14ac:dyDescent="0.25">
      <c r="B54" s="52">
        <f>IF('Update Master Hospital List'!D21=0,0,'Update Master Hospital List'!D21)</f>
        <v>0</v>
      </c>
      <c r="C54" s="52">
        <f>IF('Update Master Hospital List'!E21=0,0,'Update Master Hospital List'!E21)</f>
        <v>0</v>
      </c>
      <c r="D54" s="53" t="str">
        <f ca="1">IF($B54=0," ",IF(LEFT(EDTC1151617[[#Headers],[EnterQ1]],6)="EnterQ"," ",
IF((VLOOKUP($B54,INDIRECT("'"&amp;$D$33&amp;"'!$A$9:$AD$120"),MATCH("# of Records Reviewed (denominator):",INDIRECT("'" &amp; $D$33 &amp; "'!$A$9:$AD$9"),0),FALSE))="","N/A",
IF(VLOOKUP($B54,INDIRECT("'" &amp; $D$33 &amp; "'!$A$9:$AD$120"),MATCH("# of Records Reviewed (denominator):",INDIRECT("'" &amp; $D$33 &amp; "'!$A$9:$AD$9"),0),FALSE)="0","0 cases",
(VLOOKUP($B54,INDIRECT("'" &amp; $D$33 &amp; "'!$A$9:$AD$120"),MATCH("4. ED Provider Note",INDIRECT("'" &amp; $D$33 &amp; "'!$A$9:$AD$9"),0),FALSE)/VLOOKUP($B54,INDIRECT("'" &amp; $D$33 &amp; "'!$A$9:$AD$120"),MATCH("# of Records Reviewed (denominator):",INDIRECT("'" &amp; $D$33 &amp; "'!$A$9:$AD$9"),0),FALSE))))))</f>
        <v xml:space="preserve"> </v>
      </c>
      <c r="E54" s="53" t="str">
        <f ca="1">IF($B54=0," ",IF(LEFT(EDTC1151617[[#Headers],[EnterQ2]],6)="EnterQ"," ",
IF((VLOOKUP($B54,INDIRECT("'"&amp;$D$33&amp;"'!$A$9:$AD$120"),MATCH("# of Records Reviewed (denominator):",INDIRECT("'" &amp; $D$33 &amp; "'!$A$9:$AD$9"),0),FALSE))="","N/A",
IF(VLOOKUP($B54,INDIRECT("'" &amp; $D$33 &amp; "'!$A$9:$AD$120"),MATCH("# of Records Reviewed (denominator):",INDIRECT("'" &amp; $D$33 &amp; "'!$A$9:$AD$9"),0),FALSE)="0","0 cases",
(VLOOKUP($B54,INDIRECT("'" &amp; $D$33 &amp; "'!$A$9:$AD$120"),MATCH("4. ED Provider Note",INDIRECT("'" &amp; $D$33 &amp; "'!$A$9:$AD$9"),0),FALSE)/VLOOKUP($B54,INDIRECT("'" &amp; $D$33 &amp; "'!$A$9:$AD$120"),MATCH("# of Records Reviewed (denominator):",INDIRECT("'" &amp; $D$33 &amp; "'!$A$9:$AD$9"),0),FALSE))))))</f>
        <v xml:space="preserve"> </v>
      </c>
      <c r="F54" s="53" t="str">
        <f ca="1">IF($B54=0," ",IF(LEFT(EDTC1151617[[#Headers],[EnterQ3]],6)="EnterQ"," ",
IF((VLOOKUP($B54,INDIRECT("'"&amp;$D$33&amp;"'!$A$9:$AD$120"),MATCH("# of Records Reviewed (denominator):",INDIRECT("'" &amp; $D$33 &amp; "'!$A$9:$AD$9"),0),FALSE))="","N/A",
IF(VLOOKUP($B54,INDIRECT("'" &amp; $D$33 &amp; "'!$A$9:$AD$120"),MATCH("# of Records Reviewed (denominator):",INDIRECT("'" &amp; $D$33 &amp; "'!$A$9:$AD$9"),0),FALSE)="0","0 cases",
(VLOOKUP($B54,INDIRECT("'" &amp; $D$33 &amp; "'!$A$9:$AD$120"),MATCH("4. ED Provider Note",INDIRECT("'" &amp; $D$33 &amp; "'!$A$9:$AD$9"),0),FALSE)/VLOOKUP($B54,INDIRECT("'" &amp; $D$33 &amp; "'!$A$9:$AD$120"),MATCH("# of Records Reviewed (denominator):",INDIRECT("'" &amp; $D$33 &amp; "'!$A$9:$AD$9"),0),FALSE))))))</f>
        <v xml:space="preserve"> </v>
      </c>
      <c r="G54" s="53" t="str">
        <f ca="1">IF($B54=0," ",IF(LEFT(EDTC1151617[[#Headers],[EnterQ4]],6)="EnterQ"," ",
IF((VLOOKUP($B54,INDIRECT("'"&amp;$D$33&amp;"'!$A$9:$AD$120"),MATCH("# of Records Reviewed (denominator):",INDIRECT("'" &amp; $D$33 &amp; "'!$A$9:$AD$9"),0),FALSE))="","N/A",
IF(VLOOKUP($B54,INDIRECT("'" &amp; $D$33 &amp; "'!$A$9:$AD$120"),MATCH("# of Records Reviewed (denominator):",INDIRECT("'" &amp; $D$33 &amp; "'!$A$9:$AD$9"),0),FALSE)="0","0 cases",
(VLOOKUP($B54,INDIRECT("'" &amp; $D$33 &amp; "'!$A$9:$AD$120"),MATCH("4. ED Provider Note",INDIRECT("'" &amp; $D$33 &amp; "'!$A$9:$AD$9"),0),FALSE)/VLOOKUP($B54,INDIRECT("'" &amp; $D$33 &amp; "'!$A$9:$AD$120"),MATCH("# of Records Reviewed (denominator):",INDIRECT("'" &amp; $D$33 &amp; "'!$A$9:$AD$9"),0),FALSE))))))</f>
        <v xml:space="preserve"> </v>
      </c>
      <c r="H54" s="53" t="str">
        <f ca="1">IF($B54=0," ",IF(LEFT(EDTC1151617[[#Headers],[EnterQ5]],6)="EnterQ"," ",
IF((VLOOKUP($B54,INDIRECT("'"&amp;$D$33&amp;"'!$A$9:$AD$120"),MATCH("# of Records Reviewed (denominator):",INDIRECT("'" &amp; $D$33 &amp; "'!$A$9:$AD$9"),0),FALSE))="","N/A",
IF(VLOOKUP($B54,INDIRECT("'" &amp; $D$33 &amp; "'!$A$9:$AD$120"),MATCH("# of Records Reviewed (denominator):",INDIRECT("'" &amp; $D$33 &amp; "'!$A$9:$AD$9"),0),FALSE)="0","0 cases",
(VLOOKUP($B54,INDIRECT("'" &amp; $D$33 &amp; "'!$A$9:$AD$120"),MATCH("4. ED Provider Note",INDIRECT("'" &amp; $D$33 &amp; "'!$A$9:$AD$9"),0),FALSE)/VLOOKUP($B54,INDIRECT("'" &amp; $D$33 &amp; "'!$A$9:$AD$120"),MATCH("# of Records Reviewed (denominator):",INDIRECT("'" &amp; $D$33 &amp; "'!$A$9:$AD$9"),0),FALSE))))))</f>
        <v xml:space="preserve"> </v>
      </c>
      <c r="I54" s="53" t="str">
        <f ca="1">IF($B54=0," ",IF(LEFT(EDTC1151617[[#Headers],[EnterQ6]],6)="EnterQ"," ",
IF((VLOOKUP($B54,INDIRECT("'"&amp;$D$33&amp;"'!$A$9:$AD$120"),MATCH("# of Records Reviewed (denominator):",INDIRECT("'" &amp; $D$33 &amp; "'!$A$9:$AD$9"),0),FALSE))="","N/A",
IF(VLOOKUP($B54,INDIRECT("'" &amp; $D$33 &amp; "'!$A$9:$AD$120"),MATCH("# of Records Reviewed (denominator):",INDIRECT("'" &amp; $D$33 &amp; "'!$A$9:$AD$9"),0),FALSE)="0","0 cases",
(VLOOKUP($B54,INDIRECT("'" &amp; $D$33 &amp; "'!$A$9:$AD$120"),MATCH("4. ED Provider Note",INDIRECT("'" &amp; $D$33 &amp; "'!$A$9:$AD$9"),0),FALSE)/VLOOKUP($B54,INDIRECT("'" &amp; $D$33 &amp; "'!$A$9:$AD$120"),MATCH("# of Records Reviewed (denominator):",INDIRECT("'" &amp; $D$33 &amp; "'!$A$9:$AD$9"),0),FALSE))))))</f>
        <v xml:space="preserve"> </v>
      </c>
      <c r="J54" s="53" t="str">
        <f ca="1">IF($B54=0," ",IF(LEFT(EDTC1151617[[#Headers],[EnterQ7]],6)="EnterQ"," ",
IF((VLOOKUP($B54,INDIRECT("'"&amp;$D$33&amp;"'!$A$9:$AD$120"),MATCH("# of Records Reviewed (denominator):",INDIRECT("'" &amp; $D$33 &amp; "'!$A$9:$AD$9"),0),FALSE))="","N/A",
IF(VLOOKUP($B54,INDIRECT("'" &amp; $D$33 &amp; "'!$A$9:$AD$120"),MATCH("# of Records Reviewed (denominator):",INDIRECT("'" &amp; $D$33 &amp; "'!$A$9:$AD$9"),0),FALSE)="0","0 cases",
(VLOOKUP($B54,INDIRECT("'" &amp; $D$33 &amp; "'!$A$9:$AD$120"),MATCH("4. ED Provider Note",INDIRECT("'" &amp; $D$33 &amp; "'!$A$9:$AD$9"),0),FALSE)/VLOOKUP($B54,INDIRECT("'" &amp; $D$33 &amp; "'!$A$9:$AD$120"),MATCH("# of Records Reviewed (denominator):",INDIRECT("'" &amp; $D$33 &amp; "'!$A$9:$AD$9"),0),FALSE))))))</f>
        <v xml:space="preserve"> </v>
      </c>
      <c r="K54" s="53" t="str">
        <f ca="1">IF($B54=0," ",IF(LEFT(EDTC1151617[[#Headers],[EnterQ8]],6)="EnterQ"," ",
IF((VLOOKUP($B54,INDIRECT("'"&amp;$D$33&amp;"'!$A$9:$AD$120"),MATCH("# of Records Reviewed (denominator):",INDIRECT("'" &amp; $D$33 &amp; "'!$A$9:$AD$9"),0),FALSE))="","N/A",
IF(VLOOKUP($B54,INDIRECT("'" &amp; $D$33 &amp; "'!$A$9:$AD$120"),MATCH("# of Records Reviewed (denominator):",INDIRECT("'" &amp; $D$33 &amp; "'!$A$9:$AD$9"),0),FALSE)="0","0 cases",
(VLOOKUP($B54,INDIRECT("'" &amp; $D$33 &amp; "'!$A$9:$AD$120"),MATCH("4. ED Provider Note",INDIRECT("'" &amp; $D$33 &amp; "'!$A$9:$AD$9"),0),FALSE)/VLOOKUP($B54,INDIRECT("'" &amp; $D$33 &amp; "'!$A$9:$AD$120"),MATCH("# of Records Reviewed (denominator):",INDIRECT("'" &amp; $D$33 &amp; "'!$A$9:$AD$9"),0),FALSE))))))</f>
        <v xml:space="preserve"> </v>
      </c>
    </row>
    <row r="55" spans="2:11" x14ac:dyDescent="0.25">
      <c r="B55" s="52">
        <f>IF('Update Master Hospital List'!D22=0,0,'Update Master Hospital List'!D22)</f>
        <v>0</v>
      </c>
      <c r="C55" s="52">
        <f>IF('Update Master Hospital List'!E22=0,0,'Update Master Hospital List'!E22)</f>
        <v>0</v>
      </c>
      <c r="D55" s="53" t="str">
        <f ca="1">IF($B55=0," ",IF(LEFT(EDTC1151617[[#Headers],[EnterQ1]],6)="EnterQ"," ",
IF((VLOOKUP($B55,INDIRECT("'"&amp;$D$33&amp;"'!$A$9:$AD$120"),MATCH("# of Records Reviewed (denominator):",INDIRECT("'" &amp; $D$33 &amp; "'!$A$9:$AD$9"),0),FALSE))="","N/A",
IF(VLOOKUP($B55,INDIRECT("'" &amp; $D$33 &amp; "'!$A$9:$AD$120"),MATCH("# of Records Reviewed (denominator):",INDIRECT("'" &amp; $D$33 &amp; "'!$A$9:$AD$9"),0),FALSE)="0","0 cases",
(VLOOKUP($B55,INDIRECT("'" &amp; $D$33 &amp; "'!$A$9:$AD$120"),MATCH("4. ED Provider Note",INDIRECT("'" &amp; $D$33 &amp; "'!$A$9:$AD$9"),0),FALSE)/VLOOKUP($B55,INDIRECT("'" &amp; $D$33 &amp; "'!$A$9:$AD$120"),MATCH("# of Records Reviewed (denominator):",INDIRECT("'" &amp; $D$33 &amp; "'!$A$9:$AD$9"),0),FALSE))))))</f>
        <v xml:space="preserve"> </v>
      </c>
      <c r="E55" s="53" t="str">
        <f ca="1">IF($B55=0," ",IF(LEFT(EDTC1151617[[#Headers],[EnterQ2]],6)="EnterQ"," ",
IF((VLOOKUP($B55,INDIRECT("'"&amp;$D$33&amp;"'!$A$9:$AD$120"),MATCH("# of Records Reviewed (denominator):",INDIRECT("'" &amp; $D$33 &amp; "'!$A$9:$AD$9"),0),FALSE))="","N/A",
IF(VLOOKUP($B55,INDIRECT("'" &amp; $D$33 &amp; "'!$A$9:$AD$120"),MATCH("# of Records Reviewed (denominator):",INDIRECT("'" &amp; $D$33 &amp; "'!$A$9:$AD$9"),0),FALSE)="0","0 cases",
(VLOOKUP($B55,INDIRECT("'" &amp; $D$33 &amp; "'!$A$9:$AD$120"),MATCH("4. ED Provider Note",INDIRECT("'" &amp; $D$33 &amp; "'!$A$9:$AD$9"),0),FALSE)/VLOOKUP($B55,INDIRECT("'" &amp; $D$33 &amp; "'!$A$9:$AD$120"),MATCH("# of Records Reviewed (denominator):",INDIRECT("'" &amp; $D$33 &amp; "'!$A$9:$AD$9"),0),FALSE))))))</f>
        <v xml:space="preserve"> </v>
      </c>
      <c r="F55" s="53" t="str">
        <f ca="1">IF($B55=0," ",IF(LEFT(EDTC1151617[[#Headers],[EnterQ3]],6)="EnterQ"," ",
IF((VLOOKUP($B55,INDIRECT("'"&amp;$D$33&amp;"'!$A$9:$AD$120"),MATCH("# of Records Reviewed (denominator):",INDIRECT("'" &amp; $D$33 &amp; "'!$A$9:$AD$9"),0),FALSE))="","N/A",
IF(VLOOKUP($B55,INDIRECT("'" &amp; $D$33 &amp; "'!$A$9:$AD$120"),MATCH("# of Records Reviewed (denominator):",INDIRECT("'" &amp; $D$33 &amp; "'!$A$9:$AD$9"),0),FALSE)="0","0 cases",
(VLOOKUP($B55,INDIRECT("'" &amp; $D$33 &amp; "'!$A$9:$AD$120"),MATCH("4. ED Provider Note",INDIRECT("'" &amp; $D$33 &amp; "'!$A$9:$AD$9"),0),FALSE)/VLOOKUP($B55,INDIRECT("'" &amp; $D$33 &amp; "'!$A$9:$AD$120"),MATCH("# of Records Reviewed (denominator):",INDIRECT("'" &amp; $D$33 &amp; "'!$A$9:$AD$9"),0),FALSE))))))</f>
        <v xml:space="preserve"> </v>
      </c>
      <c r="G55" s="53" t="str">
        <f ca="1">IF($B55=0," ",IF(LEFT(EDTC1151617[[#Headers],[EnterQ4]],6)="EnterQ"," ",
IF((VLOOKUP($B55,INDIRECT("'"&amp;$D$33&amp;"'!$A$9:$AD$120"),MATCH("# of Records Reviewed (denominator):",INDIRECT("'" &amp; $D$33 &amp; "'!$A$9:$AD$9"),0),FALSE))="","N/A",
IF(VLOOKUP($B55,INDIRECT("'" &amp; $D$33 &amp; "'!$A$9:$AD$120"),MATCH("# of Records Reviewed (denominator):",INDIRECT("'" &amp; $D$33 &amp; "'!$A$9:$AD$9"),0),FALSE)="0","0 cases",
(VLOOKUP($B55,INDIRECT("'" &amp; $D$33 &amp; "'!$A$9:$AD$120"),MATCH("4. ED Provider Note",INDIRECT("'" &amp; $D$33 &amp; "'!$A$9:$AD$9"),0),FALSE)/VLOOKUP($B55,INDIRECT("'" &amp; $D$33 &amp; "'!$A$9:$AD$120"),MATCH("# of Records Reviewed (denominator):",INDIRECT("'" &amp; $D$33 &amp; "'!$A$9:$AD$9"),0),FALSE))))))</f>
        <v xml:space="preserve"> </v>
      </c>
      <c r="H55" s="53" t="str">
        <f ca="1">IF($B55=0," ",IF(LEFT(EDTC1151617[[#Headers],[EnterQ5]],6)="EnterQ"," ",
IF((VLOOKUP($B55,INDIRECT("'"&amp;$D$33&amp;"'!$A$9:$AD$120"),MATCH("# of Records Reviewed (denominator):",INDIRECT("'" &amp; $D$33 &amp; "'!$A$9:$AD$9"),0),FALSE))="","N/A",
IF(VLOOKUP($B55,INDIRECT("'" &amp; $D$33 &amp; "'!$A$9:$AD$120"),MATCH("# of Records Reviewed (denominator):",INDIRECT("'" &amp; $D$33 &amp; "'!$A$9:$AD$9"),0),FALSE)="0","0 cases",
(VLOOKUP($B55,INDIRECT("'" &amp; $D$33 &amp; "'!$A$9:$AD$120"),MATCH("4. ED Provider Note",INDIRECT("'" &amp; $D$33 &amp; "'!$A$9:$AD$9"),0),FALSE)/VLOOKUP($B55,INDIRECT("'" &amp; $D$33 &amp; "'!$A$9:$AD$120"),MATCH("# of Records Reviewed (denominator):",INDIRECT("'" &amp; $D$33 &amp; "'!$A$9:$AD$9"),0),FALSE))))))</f>
        <v xml:space="preserve"> </v>
      </c>
      <c r="I55" s="53" t="str">
        <f ca="1">IF($B55=0," ",IF(LEFT(EDTC1151617[[#Headers],[EnterQ6]],6)="EnterQ"," ",
IF((VLOOKUP($B55,INDIRECT("'"&amp;$D$33&amp;"'!$A$9:$AD$120"),MATCH("# of Records Reviewed (denominator):",INDIRECT("'" &amp; $D$33 &amp; "'!$A$9:$AD$9"),0),FALSE))="","N/A",
IF(VLOOKUP($B55,INDIRECT("'" &amp; $D$33 &amp; "'!$A$9:$AD$120"),MATCH("# of Records Reviewed (denominator):",INDIRECT("'" &amp; $D$33 &amp; "'!$A$9:$AD$9"),0),FALSE)="0","0 cases",
(VLOOKUP($B55,INDIRECT("'" &amp; $D$33 &amp; "'!$A$9:$AD$120"),MATCH("4. ED Provider Note",INDIRECT("'" &amp; $D$33 &amp; "'!$A$9:$AD$9"),0),FALSE)/VLOOKUP($B55,INDIRECT("'" &amp; $D$33 &amp; "'!$A$9:$AD$120"),MATCH("# of Records Reviewed (denominator):",INDIRECT("'" &amp; $D$33 &amp; "'!$A$9:$AD$9"),0),FALSE))))))</f>
        <v xml:space="preserve"> </v>
      </c>
      <c r="J55" s="53" t="str">
        <f ca="1">IF($B55=0," ",IF(LEFT(EDTC1151617[[#Headers],[EnterQ7]],6)="EnterQ"," ",
IF((VLOOKUP($B55,INDIRECT("'"&amp;$D$33&amp;"'!$A$9:$AD$120"),MATCH("# of Records Reviewed (denominator):",INDIRECT("'" &amp; $D$33 &amp; "'!$A$9:$AD$9"),0),FALSE))="","N/A",
IF(VLOOKUP($B55,INDIRECT("'" &amp; $D$33 &amp; "'!$A$9:$AD$120"),MATCH("# of Records Reviewed (denominator):",INDIRECT("'" &amp; $D$33 &amp; "'!$A$9:$AD$9"),0),FALSE)="0","0 cases",
(VLOOKUP($B55,INDIRECT("'" &amp; $D$33 &amp; "'!$A$9:$AD$120"),MATCH("4. ED Provider Note",INDIRECT("'" &amp; $D$33 &amp; "'!$A$9:$AD$9"),0),FALSE)/VLOOKUP($B55,INDIRECT("'" &amp; $D$33 &amp; "'!$A$9:$AD$120"),MATCH("# of Records Reviewed (denominator):",INDIRECT("'" &amp; $D$33 &amp; "'!$A$9:$AD$9"),0),FALSE))))))</f>
        <v xml:space="preserve"> </v>
      </c>
      <c r="K55" s="53" t="str">
        <f ca="1">IF($B55=0," ",IF(LEFT(EDTC1151617[[#Headers],[EnterQ8]],6)="EnterQ"," ",
IF((VLOOKUP($B55,INDIRECT("'"&amp;$D$33&amp;"'!$A$9:$AD$120"),MATCH("# of Records Reviewed (denominator):",INDIRECT("'" &amp; $D$33 &amp; "'!$A$9:$AD$9"),0),FALSE))="","N/A",
IF(VLOOKUP($B55,INDIRECT("'" &amp; $D$33 &amp; "'!$A$9:$AD$120"),MATCH("# of Records Reviewed (denominator):",INDIRECT("'" &amp; $D$33 &amp; "'!$A$9:$AD$9"),0),FALSE)="0","0 cases",
(VLOOKUP($B55,INDIRECT("'" &amp; $D$33 &amp; "'!$A$9:$AD$120"),MATCH("4. ED Provider Note",INDIRECT("'" &amp; $D$33 &amp; "'!$A$9:$AD$9"),0),FALSE)/VLOOKUP($B55,INDIRECT("'" &amp; $D$33 &amp; "'!$A$9:$AD$120"),MATCH("# of Records Reviewed (denominator):",INDIRECT("'" &amp; $D$33 &amp; "'!$A$9:$AD$9"),0),FALSE))))))</f>
        <v xml:space="preserve"> </v>
      </c>
    </row>
    <row r="56" spans="2:11" x14ac:dyDescent="0.25">
      <c r="B56" s="52">
        <f>IF('Update Master Hospital List'!D23=0,0,'Update Master Hospital List'!D23)</f>
        <v>0</v>
      </c>
      <c r="C56" s="52">
        <f>IF('Update Master Hospital List'!E23=0,0,'Update Master Hospital List'!E23)</f>
        <v>0</v>
      </c>
      <c r="D56" s="53" t="str">
        <f ca="1">IF($B56=0," ",IF(LEFT(EDTC1151617[[#Headers],[EnterQ1]],6)="EnterQ"," ",
IF((VLOOKUP($B56,INDIRECT("'"&amp;$D$33&amp;"'!$A$9:$AD$120"),MATCH("# of Records Reviewed (denominator):",INDIRECT("'" &amp; $D$33 &amp; "'!$A$9:$AD$9"),0),FALSE))="","N/A",
IF(VLOOKUP($B56,INDIRECT("'" &amp; $D$33 &amp; "'!$A$9:$AD$120"),MATCH("# of Records Reviewed (denominator):",INDIRECT("'" &amp; $D$33 &amp; "'!$A$9:$AD$9"),0),FALSE)="0","0 cases",
(VLOOKUP($B56,INDIRECT("'" &amp; $D$33 &amp; "'!$A$9:$AD$120"),MATCH("4. ED Provider Note",INDIRECT("'" &amp; $D$33 &amp; "'!$A$9:$AD$9"),0),FALSE)/VLOOKUP($B56,INDIRECT("'" &amp; $D$33 &amp; "'!$A$9:$AD$120"),MATCH("# of Records Reviewed (denominator):",INDIRECT("'" &amp; $D$33 &amp; "'!$A$9:$AD$9"),0),FALSE))))))</f>
        <v xml:space="preserve"> </v>
      </c>
      <c r="E56" s="53" t="str">
        <f ca="1">IF($B56=0," ",IF(LEFT(EDTC1151617[[#Headers],[EnterQ2]],6)="EnterQ"," ",
IF((VLOOKUP($B56,INDIRECT("'"&amp;$D$33&amp;"'!$A$9:$AD$120"),MATCH("# of Records Reviewed (denominator):",INDIRECT("'" &amp; $D$33 &amp; "'!$A$9:$AD$9"),0),FALSE))="","N/A",
IF(VLOOKUP($B56,INDIRECT("'" &amp; $D$33 &amp; "'!$A$9:$AD$120"),MATCH("# of Records Reviewed (denominator):",INDIRECT("'" &amp; $D$33 &amp; "'!$A$9:$AD$9"),0),FALSE)="0","0 cases",
(VLOOKUP($B56,INDIRECT("'" &amp; $D$33 &amp; "'!$A$9:$AD$120"),MATCH("4. ED Provider Note",INDIRECT("'" &amp; $D$33 &amp; "'!$A$9:$AD$9"),0),FALSE)/VLOOKUP($B56,INDIRECT("'" &amp; $D$33 &amp; "'!$A$9:$AD$120"),MATCH("# of Records Reviewed (denominator):",INDIRECT("'" &amp; $D$33 &amp; "'!$A$9:$AD$9"),0),FALSE))))))</f>
        <v xml:space="preserve"> </v>
      </c>
      <c r="F56" s="53" t="str">
        <f ca="1">IF($B56=0," ",IF(LEFT(EDTC1151617[[#Headers],[EnterQ3]],6)="EnterQ"," ",
IF((VLOOKUP($B56,INDIRECT("'"&amp;$D$33&amp;"'!$A$9:$AD$120"),MATCH("# of Records Reviewed (denominator):",INDIRECT("'" &amp; $D$33 &amp; "'!$A$9:$AD$9"),0),FALSE))="","N/A",
IF(VLOOKUP($B56,INDIRECT("'" &amp; $D$33 &amp; "'!$A$9:$AD$120"),MATCH("# of Records Reviewed (denominator):",INDIRECT("'" &amp; $D$33 &amp; "'!$A$9:$AD$9"),0),FALSE)="0","0 cases",
(VLOOKUP($B56,INDIRECT("'" &amp; $D$33 &amp; "'!$A$9:$AD$120"),MATCH("4. ED Provider Note",INDIRECT("'" &amp; $D$33 &amp; "'!$A$9:$AD$9"),0),FALSE)/VLOOKUP($B56,INDIRECT("'" &amp; $D$33 &amp; "'!$A$9:$AD$120"),MATCH("# of Records Reviewed (denominator):",INDIRECT("'" &amp; $D$33 &amp; "'!$A$9:$AD$9"),0),FALSE))))))</f>
        <v xml:space="preserve"> </v>
      </c>
      <c r="G56" s="53" t="str">
        <f ca="1">IF($B56=0," ",IF(LEFT(EDTC1151617[[#Headers],[EnterQ4]],6)="EnterQ"," ",
IF((VLOOKUP($B56,INDIRECT("'"&amp;$D$33&amp;"'!$A$9:$AD$120"),MATCH("# of Records Reviewed (denominator):",INDIRECT("'" &amp; $D$33 &amp; "'!$A$9:$AD$9"),0),FALSE))="","N/A",
IF(VLOOKUP($B56,INDIRECT("'" &amp; $D$33 &amp; "'!$A$9:$AD$120"),MATCH("# of Records Reviewed (denominator):",INDIRECT("'" &amp; $D$33 &amp; "'!$A$9:$AD$9"),0),FALSE)="0","0 cases",
(VLOOKUP($B56,INDIRECT("'" &amp; $D$33 &amp; "'!$A$9:$AD$120"),MATCH("4. ED Provider Note",INDIRECT("'" &amp; $D$33 &amp; "'!$A$9:$AD$9"),0),FALSE)/VLOOKUP($B56,INDIRECT("'" &amp; $D$33 &amp; "'!$A$9:$AD$120"),MATCH("# of Records Reviewed (denominator):",INDIRECT("'" &amp; $D$33 &amp; "'!$A$9:$AD$9"),0),FALSE))))))</f>
        <v xml:space="preserve"> </v>
      </c>
      <c r="H56" s="53" t="str">
        <f ca="1">IF($B56=0," ",IF(LEFT(EDTC1151617[[#Headers],[EnterQ5]],6)="EnterQ"," ",
IF((VLOOKUP($B56,INDIRECT("'"&amp;$D$33&amp;"'!$A$9:$AD$120"),MATCH("# of Records Reviewed (denominator):",INDIRECT("'" &amp; $D$33 &amp; "'!$A$9:$AD$9"),0),FALSE))="","N/A",
IF(VLOOKUP($B56,INDIRECT("'" &amp; $D$33 &amp; "'!$A$9:$AD$120"),MATCH("# of Records Reviewed (denominator):",INDIRECT("'" &amp; $D$33 &amp; "'!$A$9:$AD$9"),0),FALSE)="0","0 cases",
(VLOOKUP($B56,INDIRECT("'" &amp; $D$33 &amp; "'!$A$9:$AD$120"),MATCH("4. ED Provider Note",INDIRECT("'" &amp; $D$33 &amp; "'!$A$9:$AD$9"),0),FALSE)/VLOOKUP($B56,INDIRECT("'" &amp; $D$33 &amp; "'!$A$9:$AD$120"),MATCH("# of Records Reviewed (denominator):",INDIRECT("'" &amp; $D$33 &amp; "'!$A$9:$AD$9"),0),FALSE))))))</f>
        <v xml:space="preserve"> </v>
      </c>
      <c r="I56" s="53" t="str">
        <f ca="1">IF($B56=0," ",IF(LEFT(EDTC1151617[[#Headers],[EnterQ6]],6)="EnterQ"," ",
IF((VLOOKUP($B56,INDIRECT("'"&amp;$D$33&amp;"'!$A$9:$AD$120"),MATCH("# of Records Reviewed (denominator):",INDIRECT("'" &amp; $D$33 &amp; "'!$A$9:$AD$9"),0),FALSE))="","N/A",
IF(VLOOKUP($B56,INDIRECT("'" &amp; $D$33 &amp; "'!$A$9:$AD$120"),MATCH("# of Records Reviewed (denominator):",INDIRECT("'" &amp; $D$33 &amp; "'!$A$9:$AD$9"),0),FALSE)="0","0 cases",
(VLOOKUP($B56,INDIRECT("'" &amp; $D$33 &amp; "'!$A$9:$AD$120"),MATCH("4. ED Provider Note",INDIRECT("'" &amp; $D$33 &amp; "'!$A$9:$AD$9"),0),FALSE)/VLOOKUP($B56,INDIRECT("'" &amp; $D$33 &amp; "'!$A$9:$AD$120"),MATCH("# of Records Reviewed (denominator):",INDIRECT("'" &amp; $D$33 &amp; "'!$A$9:$AD$9"),0),FALSE))))))</f>
        <v xml:space="preserve"> </v>
      </c>
      <c r="J56" s="53" t="str">
        <f ca="1">IF($B56=0," ",IF(LEFT(EDTC1151617[[#Headers],[EnterQ7]],6)="EnterQ"," ",
IF((VLOOKUP($B56,INDIRECT("'"&amp;$D$33&amp;"'!$A$9:$AD$120"),MATCH("# of Records Reviewed (denominator):",INDIRECT("'" &amp; $D$33 &amp; "'!$A$9:$AD$9"),0),FALSE))="","N/A",
IF(VLOOKUP($B56,INDIRECT("'" &amp; $D$33 &amp; "'!$A$9:$AD$120"),MATCH("# of Records Reviewed (denominator):",INDIRECT("'" &amp; $D$33 &amp; "'!$A$9:$AD$9"),0),FALSE)="0","0 cases",
(VLOOKUP($B56,INDIRECT("'" &amp; $D$33 &amp; "'!$A$9:$AD$120"),MATCH("4. ED Provider Note",INDIRECT("'" &amp; $D$33 &amp; "'!$A$9:$AD$9"),0),FALSE)/VLOOKUP($B56,INDIRECT("'" &amp; $D$33 &amp; "'!$A$9:$AD$120"),MATCH("# of Records Reviewed (denominator):",INDIRECT("'" &amp; $D$33 &amp; "'!$A$9:$AD$9"),0),FALSE))))))</f>
        <v xml:space="preserve"> </v>
      </c>
      <c r="K56" s="53" t="str">
        <f ca="1">IF($B56=0," ",IF(LEFT(EDTC1151617[[#Headers],[EnterQ8]],6)="EnterQ"," ",
IF((VLOOKUP($B56,INDIRECT("'"&amp;$D$33&amp;"'!$A$9:$AD$120"),MATCH("# of Records Reviewed (denominator):",INDIRECT("'" &amp; $D$33 &amp; "'!$A$9:$AD$9"),0),FALSE))="","N/A",
IF(VLOOKUP($B56,INDIRECT("'" &amp; $D$33 &amp; "'!$A$9:$AD$120"),MATCH("# of Records Reviewed (denominator):",INDIRECT("'" &amp; $D$33 &amp; "'!$A$9:$AD$9"),0),FALSE)="0","0 cases",
(VLOOKUP($B56,INDIRECT("'" &amp; $D$33 &amp; "'!$A$9:$AD$120"),MATCH("4. ED Provider Note",INDIRECT("'" &amp; $D$33 &amp; "'!$A$9:$AD$9"),0),FALSE)/VLOOKUP($B56,INDIRECT("'" &amp; $D$33 &amp; "'!$A$9:$AD$120"),MATCH("# of Records Reviewed (denominator):",INDIRECT("'" &amp; $D$33 &amp; "'!$A$9:$AD$9"),0),FALSE))))))</f>
        <v xml:space="preserve"> </v>
      </c>
    </row>
    <row r="57" spans="2:11" x14ac:dyDescent="0.25">
      <c r="B57" s="52">
        <f>IF('Update Master Hospital List'!D24=0,0,'Update Master Hospital List'!D24)</f>
        <v>0</v>
      </c>
      <c r="C57" s="52">
        <f>IF('Update Master Hospital List'!E24=0,0,'Update Master Hospital List'!E24)</f>
        <v>0</v>
      </c>
      <c r="D57" s="53" t="str">
        <f ca="1">IF($B57=0," ",IF(LEFT(EDTC1151617[[#Headers],[EnterQ1]],6)="EnterQ"," ",
IF((VLOOKUP($B57,INDIRECT("'"&amp;$D$33&amp;"'!$A$9:$AD$120"),MATCH("# of Records Reviewed (denominator):",INDIRECT("'" &amp; $D$33 &amp; "'!$A$9:$AD$9"),0),FALSE))="","N/A",
IF(VLOOKUP($B57,INDIRECT("'" &amp; $D$33 &amp; "'!$A$9:$AD$120"),MATCH("# of Records Reviewed (denominator):",INDIRECT("'" &amp; $D$33 &amp; "'!$A$9:$AD$9"),0),FALSE)="0","0 cases",
(VLOOKUP($B57,INDIRECT("'" &amp; $D$33 &amp; "'!$A$9:$AD$120"),MATCH("4. ED Provider Note",INDIRECT("'" &amp; $D$33 &amp; "'!$A$9:$AD$9"),0),FALSE)/VLOOKUP($B57,INDIRECT("'" &amp; $D$33 &amp; "'!$A$9:$AD$120"),MATCH("# of Records Reviewed (denominator):",INDIRECT("'" &amp; $D$33 &amp; "'!$A$9:$AD$9"),0),FALSE))))))</f>
        <v xml:space="preserve"> </v>
      </c>
      <c r="E57" s="53" t="str">
        <f ca="1">IF($B57=0," ",IF(LEFT(EDTC1151617[[#Headers],[EnterQ2]],6)="EnterQ"," ",
IF((VLOOKUP($B57,INDIRECT("'"&amp;$D$33&amp;"'!$A$9:$AD$120"),MATCH("# of Records Reviewed (denominator):",INDIRECT("'" &amp; $D$33 &amp; "'!$A$9:$AD$9"),0),FALSE))="","N/A",
IF(VLOOKUP($B57,INDIRECT("'" &amp; $D$33 &amp; "'!$A$9:$AD$120"),MATCH("# of Records Reviewed (denominator):",INDIRECT("'" &amp; $D$33 &amp; "'!$A$9:$AD$9"),0),FALSE)="0","0 cases",
(VLOOKUP($B57,INDIRECT("'" &amp; $D$33 &amp; "'!$A$9:$AD$120"),MATCH("4. ED Provider Note",INDIRECT("'" &amp; $D$33 &amp; "'!$A$9:$AD$9"),0),FALSE)/VLOOKUP($B57,INDIRECT("'" &amp; $D$33 &amp; "'!$A$9:$AD$120"),MATCH("# of Records Reviewed (denominator):",INDIRECT("'" &amp; $D$33 &amp; "'!$A$9:$AD$9"),0),FALSE))))))</f>
        <v xml:space="preserve"> </v>
      </c>
      <c r="F57" s="53" t="str">
        <f ca="1">IF($B57=0," ",IF(LEFT(EDTC1151617[[#Headers],[EnterQ3]],6)="EnterQ"," ",
IF((VLOOKUP($B57,INDIRECT("'"&amp;$D$33&amp;"'!$A$9:$AD$120"),MATCH("# of Records Reviewed (denominator):",INDIRECT("'" &amp; $D$33 &amp; "'!$A$9:$AD$9"),0),FALSE))="","N/A",
IF(VLOOKUP($B57,INDIRECT("'" &amp; $D$33 &amp; "'!$A$9:$AD$120"),MATCH("# of Records Reviewed (denominator):",INDIRECT("'" &amp; $D$33 &amp; "'!$A$9:$AD$9"),0),FALSE)="0","0 cases",
(VLOOKUP($B57,INDIRECT("'" &amp; $D$33 &amp; "'!$A$9:$AD$120"),MATCH("4. ED Provider Note",INDIRECT("'" &amp; $D$33 &amp; "'!$A$9:$AD$9"),0),FALSE)/VLOOKUP($B57,INDIRECT("'" &amp; $D$33 &amp; "'!$A$9:$AD$120"),MATCH("# of Records Reviewed (denominator):",INDIRECT("'" &amp; $D$33 &amp; "'!$A$9:$AD$9"),0),FALSE))))))</f>
        <v xml:space="preserve"> </v>
      </c>
      <c r="G57" s="53" t="str">
        <f ca="1">IF($B57=0," ",IF(LEFT(EDTC1151617[[#Headers],[EnterQ4]],6)="EnterQ"," ",
IF((VLOOKUP($B57,INDIRECT("'"&amp;$D$33&amp;"'!$A$9:$AD$120"),MATCH("# of Records Reviewed (denominator):",INDIRECT("'" &amp; $D$33 &amp; "'!$A$9:$AD$9"),0),FALSE))="","N/A",
IF(VLOOKUP($B57,INDIRECT("'" &amp; $D$33 &amp; "'!$A$9:$AD$120"),MATCH("# of Records Reviewed (denominator):",INDIRECT("'" &amp; $D$33 &amp; "'!$A$9:$AD$9"),0),FALSE)="0","0 cases",
(VLOOKUP($B57,INDIRECT("'" &amp; $D$33 &amp; "'!$A$9:$AD$120"),MATCH("4. ED Provider Note",INDIRECT("'" &amp; $D$33 &amp; "'!$A$9:$AD$9"),0),FALSE)/VLOOKUP($B57,INDIRECT("'" &amp; $D$33 &amp; "'!$A$9:$AD$120"),MATCH("# of Records Reviewed (denominator):",INDIRECT("'" &amp; $D$33 &amp; "'!$A$9:$AD$9"),0),FALSE))))))</f>
        <v xml:space="preserve"> </v>
      </c>
      <c r="H57" s="53" t="str">
        <f ca="1">IF($B57=0," ",IF(LEFT(EDTC1151617[[#Headers],[EnterQ5]],6)="EnterQ"," ",
IF((VLOOKUP($B57,INDIRECT("'"&amp;$D$33&amp;"'!$A$9:$AD$120"),MATCH("# of Records Reviewed (denominator):",INDIRECT("'" &amp; $D$33 &amp; "'!$A$9:$AD$9"),0),FALSE))="","N/A",
IF(VLOOKUP($B57,INDIRECT("'" &amp; $D$33 &amp; "'!$A$9:$AD$120"),MATCH("# of Records Reviewed (denominator):",INDIRECT("'" &amp; $D$33 &amp; "'!$A$9:$AD$9"),0),FALSE)="0","0 cases",
(VLOOKUP($B57,INDIRECT("'" &amp; $D$33 &amp; "'!$A$9:$AD$120"),MATCH("4. ED Provider Note",INDIRECT("'" &amp; $D$33 &amp; "'!$A$9:$AD$9"),0),FALSE)/VLOOKUP($B57,INDIRECT("'" &amp; $D$33 &amp; "'!$A$9:$AD$120"),MATCH("# of Records Reviewed (denominator):",INDIRECT("'" &amp; $D$33 &amp; "'!$A$9:$AD$9"),0),FALSE))))))</f>
        <v xml:space="preserve"> </v>
      </c>
      <c r="I57" s="53" t="str">
        <f ca="1">IF($B57=0," ",IF(LEFT(EDTC1151617[[#Headers],[EnterQ6]],6)="EnterQ"," ",
IF((VLOOKUP($B57,INDIRECT("'"&amp;$D$33&amp;"'!$A$9:$AD$120"),MATCH("# of Records Reviewed (denominator):",INDIRECT("'" &amp; $D$33 &amp; "'!$A$9:$AD$9"),0),FALSE))="","N/A",
IF(VLOOKUP($B57,INDIRECT("'" &amp; $D$33 &amp; "'!$A$9:$AD$120"),MATCH("# of Records Reviewed (denominator):",INDIRECT("'" &amp; $D$33 &amp; "'!$A$9:$AD$9"),0),FALSE)="0","0 cases",
(VLOOKUP($B57,INDIRECT("'" &amp; $D$33 &amp; "'!$A$9:$AD$120"),MATCH("4. ED Provider Note",INDIRECT("'" &amp; $D$33 &amp; "'!$A$9:$AD$9"),0),FALSE)/VLOOKUP($B57,INDIRECT("'" &amp; $D$33 &amp; "'!$A$9:$AD$120"),MATCH("# of Records Reviewed (denominator):",INDIRECT("'" &amp; $D$33 &amp; "'!$A$9:$AD$9"),0),FALSE))))))</f>
        <v xml:space="preserve"> </v>
      </c>
      <c r="J57" s="53" t="str">
        <f ca="1">IF($B57=0," ",IF(LEFT(EDTC1151617[[#Headers],[EnterQ7]],6)="EnterQ"," ",
IF((VLOOKUP($B57,INDIRECT("'"&amp;$D$33&amp;"'!$A$9:$AD$120"),MATCH("# of Records Reviewed (denominator):",INDIRECT("'" &amp; $D$33 &amp; "'!$A$9:$AD$9"),0),FALSE))="","N/A",
IF(VLOOKUP($B57,INDIRECT("'" &amp; $D$33 &amp; "'!$A$9:$AD$120"),MATCH("# of Records Reviewed (denominator):",INDIRECT("'" &amp; $D$33 &amp; "'!$A$9:$AD$9"),0),FALSE)="0","0 cases",
(VLOOKUP($B57,INDIRECT("'" &amp; $D$33 &amp; "'!$A$9:$AD$120"),MATCH("4. ED Provider Note",INDIRECT("'" &amp; $D$33 &amp; "'!$A$9:$AD$9"),0),FALSE)/VLOOKUP($B57,INDIRECT("'" &amp; $D$33 &amp; "'!$A$9:$AD$120"),MATCH("# of Records Reviewed (denominator):",INDIRECT("'" &amp; $D$33 &amp; "'!$A$9:$AD$9"),0),FALSE))))))</f>
        <v xml:space="preserve"> </v>
      </c>
      <c r="K57" s="53" t="str">
        <f ca="1">IF($B57=0," ",IF(LEFT(EDTC1151617[[#Headers],[EnterQ8]],6)="EnterQ"," ",
IF((VLOOKUP($B57,INDIRECT("'"&amp;$D$33&amp;"'!$A$9:$AD$120"),MATCH("# of Records Reviewed (denominator):",INDIRECT("'" &amp; $D$33 &amp; "'!$A$9:$AD$9"),0),FALSE))="","N/A",
IF(VLOOKUP($B57,INDIRECT("'" &amp; $D$33 &amp; "'!$A$9:$AD$120"),MATCH("# of Records Reviewed (denominator):",INDIRECT("'" &amp; $D$33 &amp; "'!$A$9:$AD$9"),0),FALSE)="0","0 cases",
(VLOOKUP($B57,INDIRECT("'" &amp; $D$33 &amp; "'!$A$9:$AD$120"),MATCH("4. ED Provider Note",INDIRECT("'" &amp; $D$33 &amp; "'!$A$9:$AD$9"),0),FALSE)/VLOOKUP($B57,INDIRECT("'" &amp; $D$33 &amp; "'!$A$9:$AD$120"),MATCH("# of Records Reviewed (denominator):",INDIRECT("'" &amp; $D$33 &amp; "'!$A$9:$AD$9"),0),FALSE))))))</f>
        <v xml:space="preserve"> </v>
      </c>
    </row>
    <row r="58" spans="2:11" x14ac:dyDescent="0.25">
      <c r="B58" s="52">
        <f>IF('Update Master Hospital List'!D25=0,0,'Update Master Hospital List'!D25)</f>
        <v>0</v>
      </c>
      <c r="C58" s="52">
        <f>IF('Update Master Hospital List'!E25=0,0,'Update Master Hospital List'!E25)</f>
        <v>0</v>
      </c>
      <c r="D58" s="53" t="str">
        <f ca="1">IF($B58=0," ",IF(LEFT(EDTC1151617[[#Headers],[EnterQ1]],6)="EnterQ"," ",
IF((VLOOKUP($B58,INDIRECT("'"&amp;$D$33&amp;"'!$A$9:$AD$120"),MATCH("# of Records Reviewed (denominator):",INDIRECT("'" &amp; $D$33 &amp; "'!$A$9:$AD$9"),0),FALSE))="","N/A",
IF(VLOOKUP($B58,INDIRECT("'" &amp; $D$33 &amp; "'!$A$9:$AD$120"),MATCH("# of Records Reviewed (denominator):",INDIRECT("'" &amp; $D$33 &amp; "'!$A$9:$AD$9"),0),FALSE)="0","0 cases",
(VLOOKUP($B58,INDIRECT("'" &amp; $D$33 &amp; "'!$A$9:$AD$120"),MATCH("4. ED Provider Note",INDIRECT("'" &amp; $D$33 &amp; "'!$A$9:$AD$9"),0),FALSE)/VLOOKUP($B58,INDIRECT("'" &amp; $D$33 &amp; "'!$A$9:$AD$120"),MATCH("# of Records Reviewed (denominator):",INDIRECT("'" &amp; $D$33 &amp; "'!$A$9:$AD$9"),0),FALSE))))))</f>
        <v xml:space="preserve"> </v>
      </c>
      <c r="E58" s="53" t="str">
        <f ca="1">IF($B58=0," ",IF(LEFT(EDTC1151617[[#Headers],[EnterQ2]],6)="EnterQ"," ",
IF((VLOOKUP($B58,INDIRECT("'"&amp;$D$33&amp;"'!$A$9:$AD$120"),MATCH("# of Records Reviewed (denominator):",INDIRECT("'" &amp; $D$33 &amp; "'!$A$9:$AD$9"),0),FALSE))="","N/A",
IF(VLOOKUP($B58,INDIRECT("'" &amp; $D$33 &amp; "'!$A$9:$AD$120"),MATCH("# of Records Reviewed (denominator):",INDIRECT("'" &amp; $D$33 &amp; "'!$A$9:$AD$9"),0),FALSE)="0","0 cases",
(VLOOKUP($B58,INDIRECT("'" &amp; $D$33 &amp; "'!$A$9:$AD$120"),MATCH("4. ED Provider Note",INDIRECT("'" &amp; $D$33 &amp; "'!$A$9:$AD$9"),0),FALSE)/VLOOKUP($B58,INDIRECT("'" &amp; $D$33 &amp; "'!$A$9:$AD$120"),MATCH("# of Records Reviewed (denominator):",INDIRECT("'" &amp; $D$33 &amp; "'!$A$9:$AD$9"),0),FALSE))))))</f>
        <v xml:space="preserve"> </v>
      </c>
      <c r="F58" s="53" t="str">
        <f ca="1">IF($B58=0," ",IF(LEFT(EDTC1151617[[#Headers],[EnterQ3]],6)="EnterQ"," ",
IF((VLOOKUP($B58,INDIRECT("'"&amp;$D$33&amp;"'!$A$9:$AD$120"),MATCH("# of Records Reviewed (denominator):",INDIRECT("'" &amp; $D$33 &amp; "'!$A$9:$AD$9"),0),FALSE))="","N/A",
IF(VLOOKUP($B58,INDIRECT("'" &amp; $D$33 &amp; "'!$A$9:$AD$120"),MATCH("# of Records Reviewed (denominator):",INDIRECT("'" &amp; $D$33 &amp; "'!$A$9:$AD$9"),0),FALSE)="0","0 cases",
(VLOOKUP($B58,INDIRECT("'" &amp; $D$33 &amp; "'!$A$9:$AD$120"),MATCH("4. ED Provider Note",INDIRECT("'" &amp; $D$33 &amp; "'!$A$9:$AD$9"),0),FALSE)/VLOOKUP($B58,INDIRECT("'" &amp; $D$33 &amp; "'!$A$9:$AD$120"),MATCH("# of Records Reviewed (denominator):",INDIRECT("'" &amp; $D$33 &amp; "'!$A$9:$AD$9"),0),FALSE))))))</f>
        <v xml:space="preserve"> </v>
      </c>
      <c r="G58" s="53" t="str">
        <f ca="1">IF($B58=0," ",IF(LEFT(EDTC1151617[[#Headers],[EnterQ4]],6)="EnterQ"," ",
IF((VLOOKUP($B58,INDIRECT("'"&amp;$D$33&amp;"'!$A$9:$AD$120"),MATCH("# of Records Reviewed (denominator):",INDIRECT("'" &amp; $D$33 &amp; "'!$A$9:$AD$9"),0),FALSE))="","N/A",
IF(VLOOKUP($B58,INDIRECT("'" &amp; $D$33 &amp; "'!$A$9:$AD$120"),MATCH("# of Records Reviewed (denominator):",INDIRECT("'" &amp; $D$33 &amp; "'!$A$9:$AD$9"),0),FALSE)="0","0 cases",
(VLOOKUP($B58,INDIRECT("'" &amp; $D$33 &amp; "'!$A$9:$AD$120"),MATCH("4. ED Provider Note",INDIRECT("'" &amp; $D$33 &amp; "'!$A$9:$AD$9"),0),FALSE)/VLOOKUP($B58,INDIRECT("'" &amp; $D$33 &amp; "'!$A$9:$AD$120"),MATCH("# of Records Reviewed (denominator):",INDIRECT("'" &amp; $D$33 &amp; "'!$A$9:$AD$9"),0),FALSE))))))</f>
        <v xml:space="preserve"> </v>
      </c>
      <c r="H58" s="53" t="str">
        <f ca="1">IF($B58=0," ",IF(LEFT(EDTC1151617[[#Headers],[EnterQ5]],6)="EnterQ"," ",
IF((VLOOKUP($B58,INDIRECT("'"&amp;$D$33&amp;"'!$A$9:$AD$120"),MATCH("# of Records Reviewed (denominator):",INDIRECT("'" &amp; $D$33 &amp; "'!$A$9:$AD$9"),0),FALSE))="","N/A",
IF(VLOOKUP($B58,INDIRECT("'" &amp; $D$33 &amp; "'!$A$9:$AD$120"),MATCH("# of Records Reviewed (denominator):",INDIRECT("'" &amp; $D$33 &amp; "'!$A$9:$AD$9"),0),FALSE)="0","0 cases",
(VLOOKUP($B58,INDIRECT("'" &amp; $D$33 &amp; "'!$A$9:$AD$120"),MATCH("4. ED Provider Note",INDIRECT("'" &amp; $D$33 &amp; "'!$A$9:$AD$9"),0),FALSE)/VLOOKUP($B58,INDIRECT("'" &amp; $D$33 &amp; "'!$A$9:$AD$120"),MATCH("# of Records Reviewed (denominator):",INDIRECT("'" &amp; $D$33 &amp; "'!$A$9:$AD$9"),0),FALSE))))))</f>
        <v xml:space="preserve"> </v>
      </c>
      <c r="I58" s="53" t="str">
        <f ca="1">IF($B58=0," ",IF(LEFT(EDTC1151617[[#Headers],[EnterQ6]],6)="EnterQ"," ",
IF((VLOOKUP($B58,INDIRECT("'"&amp;$D$33&amp;"'!$A$9:$AD$120"),MATCH("# of Records Reviewed (denominator):",INDIRECT("'" &amp; $D$33 &amp; "'!$A$9:$AD$9"),0),FALSE))="","N/A",
IF(VLOOKUP($B58,INDIRECT("'" &amp; $D$33 &amp; "'!$A$9:$AD$120"),MATCH("# of Records Reviewed (denominator):",INDIRECT("'" &amp; $D$33 &amp; "'!$A$9:$AD$9"),0),FALSE)="0","0 cases",
(VLOOKUP($B58,INDIRECT("'" &amp; $D$33 &amp; "'!$A$9:$AD$120"),MATCH("4. ED Provider Note",INDIRECT("'" &amp; $D$33 &amp; "'!$A$9:$AD$9"),0),FALSE)/VLOOKUP($B58,INDIRECT("'" &amp; $D$33 &amp; "'!$A$9:$AD$120"),MATCH("# of Records Reviewed (denominator):",INDIRECT("'" &amp; $D$33 &amp; "'!$A$9:$AD$9"),0),FALSE))))))</f>
        <v xml:space="preserve"> </v>
      </c>
      <c r="J58" s="53" t="str">
        <f ca="1">IF($B58=0," ",IF(LEFT(EDTC1151617[[#Headers],[EnterQ7]],6)="EnterQ"," ",
IF((VLOOKUP($B58,INDIRECT("'"&amp;$D$33&amp;"'!$A$9:$AD$120"),MATCH("# of Records Reviewed (denominator):",INDIRECT("'" &amp; $D$33 &amp; "'!$A$9:$AD$9"),0),FALSE))="","N/A",
IF(VLOOKUP($B58,INDIRECT("'" &amp; $D$33 &amp; "'!$A$9:$AD$120"),MATCH("# of Records Reviewed (denominator):",INDIRECT("'" &amp; $D$33 &amp; "'!$A$9:$AD$9"),0),FALSE)="0","0 cases",
(VLOOKUP($B58,INDIRECT("'" &amp; $D$33 &amp; "'!$A$9:$AD$120"),MATCH("4. ED Provider Note",INDIRECT("'" &amp; $D$33 &amp; "'!$A$9:$AD$9"),0),FALSE)/VLOOKUP($B58,INDIRECT("'" &amp; $D$33 &amp; "'!$A$9:$AD$120"),MATCH("# of Records Reviewed (denominator):",INDIRECT("'" &amp; $D$33 &amp; "'!$A$9:$AD$9"),0),FALSE))))))</f>
        <v xml:space="preserve"> </v>
      </c>
      <c r="K58" s="53" t="str">
        <f ca="1">IF($B58=0," ",IF(LEFT(EDTC1151617[[#Headers],[EnterQ8]],6)="EnterQ"," ",
IF((VLOOKUP($B58,INDIRECT("'"&amp;$D$33&amp;"'!$A$9:$AD$120"),MATCH("# of Records Reviewed (denominator):",INDIRECT("'" &amp; $D$33 &amp; "'!$A$9:$AD$9"),0),FALSE))="","N/A",
IF(VLOOKUP($B58,INDIRECT("'" &amp; $D$33 &amp; "'!$A$9:$AD$120"),MATCH("# of Records Reviewed (denominator):",INDIRECT("'" &amp; $D$33 &amp; "'!$A$9:$AD$9"),0),FALSE)="0","0 cases",
(VLOOKUP($B58,INDIRECT("'" &amp; $D$33 &amp; "'!$A$9:$AD$120"),MATCH("4. ED Provider Note",INDIRECT("'" &amp; $D$33 &amp; "'!$A$9:$AD$9"),0),FALSE)/VLOOKUP($B58,INDIRECT("'" &amp; $D$33 &amp; "'!$A$9:$AD$120"),MATCH("# of Records Reviewed (denominator):",INDIRECT("'" &amp; $D$33 &amp; "'!$A$9:$AD$9"),0),FALSE))))))</f>
        <v xml:space="preserve"> </v>
      </c>
    </row>
    <row r="59" spans="2:11" x14ac:dyDescent="0.25">
      <c r="B59" s="52">
        <f>IF('Update Master Hospital List'!D26=0,0,'Update Master Hospital List'!D26)</f>
        <v>0</v>
      </c>
      <c r="C59" s="52">
        <f>IF('Update Master Hospital List'!E26=0,0,'Update Master Hospital List'!E26)</f>
        <v>0</v>
      </c>
      <c r="D59" s="53" t="str">
        <f ca="1">IF($B59=0," ",IF(LEFT(EDTC1151617[[#Headers],[EnterQ1]],6)="EnterQ"," ",
IF((VLOOKUP($B59,INDIRECT("'"&amp;$D$33&amp;"'!$A$9:$AD$120"),MATCH("# of Records Reviewed (denominator):",INDIRECT("'" &amp; $D$33 &amp; "'!$A$9:$AD$9"),0),FALSE))="","N/A",
IF(VLOOKUP($B59,INDIRECT("'" &amp; $D$33 &amp; "'!$A$9:$AD$120"),MATCH("# of Records Reviewed (denominator):",INDIRECT("'" &amp; $D$33 &amp; "'!$A$9:$AD$9"),0),FALSE)="0","0 cases",
(VLOOKUP($B59,INDIRECT("'" &amp; $D$33 &amp; "'!$A$9:$AD$120"),MATCH("4. ED Provider Note",INDIRECT("'" &amp; $D$33 &amp; "'!$A$9:$AD$9"),0),FALSE)/VLOOKUP($B59,INDIRECT("'" &amp; $D$33 &amp; "'!$A$9:$AD$120"),MATCH("# of Records Reviewed (denominator):",INDIRECT("'" &amp; $D$33 &amp; "'!$A$9:$AD$9"),0),FALSE))))))</f>
        <v xml:space="preserve"> </v>
      </c>
      <c r="E59" s="53" t="str">
        <f ca="1">IF($B59=0," ",IF(LEFT(EDTC1151617[[#Headers],[EnterQ2]],6)="EnterQ"," ",
IF((VLOOKUP($B59,INDIRECT("'"&amp;$D$33&amp;"'!$A$9:$AD$120"),MATCH("# of Records Reviewed (denominator):",INDIRECT("'" &amp; $D$33 &amp; "'!$A$9:$AD$9"),0),FALSE))="","N/A",
IF(VLOOKUP($B59,INDIRECT("'" &amp; $D$33 &amp; "'!$A$9:$AD$120"),MATCH("# of Records Reviewed (denominator):",INDIRECT("'" &amp; $D$33 &amp; "'!$A$9:$AD$9"),0),FALSE)="0","0 cases",
(VLOOKUP($B59,INDIRECT("'" &amp; $D$33 &amp; "'!$A$9:$AD$120"),MATCH("4. ED Provider Note",INDIRECT("'" &amp; $D$33 &amp; "'!$A$9:$AD$9"),0),FALSE)/VLOOKUP($B59,INDIRECT("'" &amp; $D$33 &amp; "'!$A$9:$AD$120"),MATCH("# of Records Reviewed (denominator):",INDIRECT("'" &amp; $D$33 &amp; "'!$A$9:$AD$9"),0),FALSE))))))</f>
        <v xml:space="preserve"> </v>
      </c>
      <c r="F59" s="53" t="str">
        <f ca="1">IF($B59=0," ",IF(LEFT(EDTC1151617[[#Headers],[EnterQ3]],6)="EnterQ"," ",
IF((VLOOKUP($B59,INDIRECT("'"&amp;$D$33&amp;"'!$A$9:$AD$120"),MATCH("# of Records Reviewed (denominator):",INDIRECT("'" &amp; $D$33 &amp; "'!$A$9:$AD$9"),0),FALSE))="","N/A",
IF(VLOOKUP($B59,INDIRECT("'" &amp; $D$33 &amp; "'!$A$9:$AD$120"),MATCH("# of Records Reviewed (denominator):",INDIRECT("'" &amp; $D$33 &amp; "'!$A$9:$AD$9"),0),FALSE)="0","0 cases",
(VLOOKUP($B59,INDIRECT("'" &amp; $D$33 &amp; "'!$A$9:$AD$120"),MATCH("4. ED Provider Note",INDIRECT("'" &amp; $D$33 &amp; "'!$A$9:$AD$9"),0),FALSE)/VLOOKUP($B59,INDIRECT("'" &amp; $D$33 &amp; "'!$A$9:$AD$120"),MATCH("# of Records Reviewed (denominator):",INDIRECT("'" &amp; $D$33 &amp; "'!$A$9:$AD$9"),0),FALSE))))))</f>
        <v xml:space="preserve"> </v>
      </c>
      <c r="G59" s="53" t="str">
        <f ca="1">IF($B59=0," ",IF(LEFT(EDTC1151617[[#Headers],[EnterQ4]],6)="EnterQ"," ",
IF((VLOOKUP($B59,INDIRECT("'"&amp;$D$33&amp;"'!$A$9:$AD$120"),MATCH("# of Records Reviewed (denominator):",INDIRECT("'" &amp; $D$33 &amp; "'!$A$9:$AD$9"),0),FALSE))="","N/A",
IF(VLOOKUP($B59,INDIRECT("'" &amp; $D$33 &amp; "'!$A$9:$AD$120"),MATCH("# of Records Reviewed (denominator):",INDIRECT("'" &amp; $D$33 &amp; "'!$A$9:$AD$9"),0),FALSE)="0","0 cases",
(VLOOKUP($B59,INDIRECT("'" &amp; $D$33 &amp; "'!$A$9:$AD$120"),MATCH("4. ED Provider Note",INDIRECT("'" &amp; $D$33 &amp; "'!$A$9:$AD$9"),0),FALSE)/VLOOKUP($B59,INDIRECT("'" &amp; $D$33 &amp; "'!$A$9:$AD$120"),MATCH("# of Records Reviewed (denominator):",INDIRECT("'" &amp; $D$33 &amp; "'!$A$9:$AD$9"),0),FALSE))))))</f>
        <v xml:space="preserve"> </v>
      </c>
      <c r="H59" s="53" t="str">
        <f ca="1">IF($B59=0," ",IF(LEFT(EDTC1151617[[#Headers],[EnterQ5]],6)="EnterQ"," ",
IF((VLOOKUP($B59,INDIRECT("'"&amp;$D$33&amp;"'!$A$9:$AD$120"),MATCH("# of Records Reviewed (denominator):",INDIRECT("'" &amp; $D$33 &amp; "'!$A$9:$AD$9"),0),FALSE))="","N/A",
IF(VLOOKUP($B59,INDIRECT("'" &amp; $D$33 &amp; "'!$A$9:$AD$120"),MATCH("# of Records Reviewed (denominator):",INDIRECT("'" &amp; $D$33 &amp; "'!$A$9:$AD$9"),0),FALSE)="0","0 cases",
(VLOOKUP($B59,INDIRECT("'" &amp; $D$33 &amp; "'!$A$9:$AD$120"),MATCH("4. ED Provider Note",INDIRECT("'" &amp; $D$33 &amp; "'!$A$9:$AD$9"),0),FALSE)/VLOOKUP($B59,INDIRECT("'" &amp; $D$33 &amp; "'!$A$9:$AD$120"),MATCH("# of Records Reviewed (denominator):",INDIRECT("'" &amp; $D$33 &amp; "'!$A$9:$AD$9"),0),FALSE))))))</f>
        <v xml:space="preserve"> </v>
      </c>
      <c r="I59" s="53" t="str">
        <f ca="1">IF($B59=0," ",IF(LEFT(EDTC1151617[[#Headers],[EnterQ6]],6)="EnterQ"," ",
IF((VLOOKUP($B59,INDIRECT("'"&amp;$D$33&amp;"'!$A$9:$AD$120"),MATCH("# of Records Reviewed (denominator):",INDIRECT("'" &amp; $D$33 &amp; "'!$A$9:$AD$9"),0),FALSE))="","N/A",
IF(VLOOKUP($B59,INDIRECT("'" &amp; $D$33 &amp; "'!$A$9:$AD$120"),MATCH("# of Records Reviewed (denominator):",INDIRECT("'" &amp; $D$33 &amp; "'!$A$9:$AD$9"),0),FALSE)="0","0 cases",
(VLOOKUP($B59,INDIRECT("'" &amp; $D$33 &amp; "'!$A$9:$AD$120"),MATCH("4. ED Provider Note",INDIRECT("'" &amp; $D$33 &amp; "'!$A$9:$AD$9"),0),FALSE)/VLOOKUP($B59,INDIRECT("'" &amp; $D$33 &amp; "'!$A$9:$AD$120"),MATCH("# of Records Reviewed (denominator):",INDIRECT("'" &amp; $D$33 &amp; "'!$A$9:$AD$9"),0),FALSE))))))</f>
        <v xml:space="preserve"> </v>
      </c>
      <c r="J59" s="53" t="str">
        <f ca="1">IF($B59=0," ",IF(LEFT(EDTC1151617[[#Headers],[EnterQ7]],6)="EnterQ"," ",
IF((VLOOKUP($B59,INDIRECT("'"&amp;$D$33&amp;"'!$A$9:$AD$120"),MATCH("# of Records Reviewed (denominator):",INDIRECT("'" &amp; $D$33 &amp; "'!$A$9:$AD$9"),0),FALSE))="","N/A",
IF(VLOOKUP($B59,INDIRECT("'" &amp; $D$33 &amp; "'!$A$9:$AD$120"),MATCH("# of Records Reviewed (denominator):",INDIRECT("'" &amp; $D$33 &amp; "'!$A$9:$AD$9"),0),FALSE)="0","0 cases",
(VLOOKUP($B59,INDIRECT("'" &amp; $D$33 &amp; "'!$A$9:$AD$120"),MATCH("4. ED Provider Note",INDIRECT("'" &amp; $D$33 &amp; "'!$A$9:$AD$9"),0),FALSE)/VLOOKUP($B59,INDIRECT("'" &amp; $D$33 &amp; "'!$A$9:$AD$120"),MATCH("# of Records Reviewed (denominator):",INDIRECT("'" &amp; $D$33 &amp; "'!$A$9:$AD$9"),0),FALSE))))))</f>
        <v xml:space="preserve"> </v>
      </c>
      <c r="K59" s="53" t="str">
        <f ca="1">IF($B59=0," ",IF(LEFT(EDTC1151617[[#Headers],[EnterQ8]],6)="EnterQ"," ",
IF((VLOOKUP($B59,INDIRECT("'"&amp;$D$33&amp;"'!$A$9:$AD$120"),MATCH("# of Records Reviewed (denominator):",INDIRECT("'" &amp; $D$33 &amp; "'!$A$9:$AD$9"),0),FALSE))="","N/A",
IF(VLOOKUP($B59,INDIRECT("'" &amp; $D$33 &amp; "'!$A$9:$AD$120"),MATCH("# of Records Reviewed (denominator):",INDIRECT("'" &amp; $D$33 &amp; "'!$A$9:$AD$9"),0),FALSE)="0","0 cases",
(VLOOKUP($B59,INDIRECT("'" &amp; $D$33 &amp; "'!$A$9:$AD$120"),MATCH("4. ED Provider Note",INDIRECT("'" &amp; $D$33 &amp; "'!$A$9:$AD$9"),0),FALSE)/VLOOKUP($B59,INDIRECT("'" &amp; $D$33 &amp; "'!$A$9:$AD$120"),MATCH("# of Records Reviewed (denominator):",INDIRECT("'" &amp; $D$33 &amp; "'!$A$9:$AD$9"),0),FALSE))))))</f>
        <v xml:space="preserve"> </v>
      </c>
    </row>
    <row r="60" spans="2:11" x14ac:dyDescent="0.25">
      <c r="B60" s="52">
        <f>IF('Update Master Hospital List'!D27=0,0,'Update Master Hospital List'!D27)</f>
        <v>0</v>
      </c>
      <c r="C60" s="52">
        <f>IF('Update Master Hospital List'!E27=0,0,'Update Master Hospital List'!E27)</f>
        <v>0</v>
      </c>
      <c r="D60" s="53" t="str">
        <f ca="1">IF($B60=0," ",IF(LEFT(EDTC1151617[[#Headers],[EnterQ1]],6)="EnterQ"," ",
IF((VLOOKUP($B60,INDIRECT("'"&amp;$D$33&amp;"'!$A$9:$AD$120"),MATCH("# of Records Reviewed (denominator):",INDIRECT("'" &amp; $D$33 &amp; "'!$A$9:$AD$9"),0),FALSE))="","N/A",
IF(VLOOKUP($B60,INDIRECT("'" &amp; $D$33 &amp; "'!$A$9:$AD$120"),MATCH("# of Records Reviewed (denominator):",INDIRECT("'" &amp; $D$33 &amp; "'!$A$9:$AD$9"),0),FALSE)="0","0 cases",
(VLOOKUP($B60,INDIRECT("'" &amp; $D$33 &amp; "'!$A$9:$AD$120"),MATCH("4. ED Provider Note",INDIRECT("'" &amp; $D$33 &amp; "'!$A$9:$AD$9"),0),FALSE)/VLOOKUP($B60,INDIRECT("'" &amp; $D$33 &amp; "'!$A$9:$AD$120"),MATCH("# of Records Reviewed (denominator):",INDIRECT("'" &amp; $D$33 &amp; "'!$A$9:$AD$9"),0),FALSE))))))</f>
        <v xml:space="preserve"> </v>
      </c>
      <c r="E60" s="53" t="str">
        <f ca="1">IF($B60=0," ",IF(LEFT(EDTC1151617[[#Headers],[EnterQ2]],6)="EnterQ"," ",
IF((VLOOKUP($B60,INDIRECT("'"&amp;$D$33&amp;"'!$A$9:$AD$120"),MATCH("# of Records Reviewed (denominator):",INDIRECT("'" &amp; $D$33 &amp; "'!$A$9:$AD$9"),0),FALSE))="","N/A",
IF(VLOOKUP($B60,INDIRECT("'" &amp; $D$33 &amp; "'!$A$9:$AD$120"),MATCH("# of Records Reviewed (denominator):",INDIRECT("'" &amp; $D$33 &amp; "'!$A$9:$AD$9"),0),FALSE)="0","0 cases",
(VLOOKUP($B60,INDIRECT("'" &amp; $D$33 &amp; "'!$A$9:$AD$120"),MATCH("4. ED Provider Note",INDIRECT("'" &amp; $D$33 &amp; "'!$A$9:$AD$9"),0),FALSE)/VLOOKUP($B60,INDIRECT("'" &amp; $D$33 &amp; "'!$A$9:$AD$120"),MATCH("# of Records Reviewed (denominator):",INDIRECT("'" &amp; $D$33 &amp; "'!$A$9:$AD$9"),0),FALSE))))))</f>
        <v xml:space="preserve"> </v>
      </c>
      <c r="F60" s="53" t="str">
        <f ca="1">IF($B60=0," ",IF(LEFT(EDTC1151617[[#Headers],[EnterQ3]],6)="EnterQ"," ",
IF((VLOOKUP($B60,INDIRECT("'"&amp;$D$33&amp;"'!$A$9:$AD$120"),MATCH("# of Records Reviewed (denominator):",INDIRECT("'" &amp; $D$33 &amp; "'!$A$9:$AD$9"),0),FALSE))="","N/A",
IF(VLOOKUP($B60,INDIRECT("'" &amp; $D$33 &amp; "'!$A$9:$AD$120"),MATCH("# of Records Reviewed (denominator):",INDIRECT("'" &amp; $D$33 &amp; "'!$A$9:$AD$9"),0),FALSE)="0","0 cases",
(VLOOKUP($B60,INDIRECT("'" &amp; $D$33 &amp; "'!$A$9:$AD$120"),MATCH("4. ED Provider Note",INDIRECT("'" &amp; $D$33 &amp; "'!$A$9:$AD$9"),0),FALSE)/VLOOKUP($B60,INDIRECT("'" &amp; $D$33 &amp; "'!$A$9:$AD$120"),MATCH("# of Records Reviewed (denominator):",INDIRECT("'" &amp; $D$33 &amp; "'!$A$9:$AD$9"),0),FALSE))))))</f>
        <v xml:space="preserve"> </v>
      </c>
      <c r="G60" s="53" t="str">
        <f ca="1">IF($B60=0," ",IF(LEFT(EDTC1151617[[#Headers],[EnterQ4]],6)="EnterQ"," ",
IF((VLOOKUP($B60,INDIRECT("'"&amp;$D$33&amp;"'!$A$9:$AD$120"),MATCH("# of Records Reviewed (denominator):",INDIRECT("'" &amp; $D$33 &amp; "'!$A$9:$AD$9"),0),FALSE))="","N/A",
IF(VLOOKUP($B60,INDIRECT("'" &amp; $D$33 &amp; "'!$A$9:$AD$120"),MATCH("# of Records Reviewed (denominator):",INDIRECT("'" &amp; $D$33 &amp; "'!$A$9:$AD$9"),0),FALSE)="0","0 cases",
(VLOOKUP($B60,INDIRECT("'" &amp; $D$33 &amp; "'!$A$9:$AD$120"),MATCH("4. ED Provider Note",INDIRECT("'" &amp; $D$33 &amp; "'!$A$9:$AD$9"),0),FALSE)/VLOOKUP($B60,INDIRECT("'" &amp; $D$33 &amp; "'!$A$9:$AD$120"),MATCH("# of Records Reviewed (denominator):",INDIRECT("'" &amp; $D$33 &amp; "'!$A$9:$AD$9"),0),FALSE))))))</f>
        <v xml:space="preserve"> </v>
      </c>
      <c r="H60" s="53" t="str">
        <f ca="1">IF($B60=0," ",IF(LEFT(EDTC1151617[[#Headers],[EnterQ5]],6)="EnterQ"," ",
IF((VLOOKUP($B60,INDIRECT("'"&amp;$D$33&amp;"'!$A$9:$AD$120"),MATCH("# of Records Reviewed (denominator):",INDIRECT("'" &amp; $D$33 &amp; "'!$A$9:$AD$9"),0),FALSE))="","N/A",
IF(VLOOKUP($B60,INDIRECT("'" &amp; $D$33 &amp; "'!$A$9:$AD$120"),MATCH("# of Records Reviewed (denominator):",INDIRECT("'" &amp; $D$33 &amp; "'!$A$9:$AD$9"),0),FALSE)="0","0 cases",
(VLOOKUP($B60,INDIRECT("'" &amp; $D$33 &amp; "'!$A$9:$AD$120"),MATCH("4. ED Provider Note",INDIRECT("'" &amp; $D$33 &amp; "'!$A$9:$AD$9"),0),FALSE)/VLOOKUP($B60,INDIRECT("'" &amp; $D$33 &amp; "'!$A$9:$AD$120"),MATCH("# of Records Reviewed (denominator):",INDIRECT("'" &amp; $D$33 &amp; "'!$A$9:$AD$9"),0),FALSE))))))</f>
        <v xml:space="preserve"> </v>
      </c>
      <c r="I60" s="53" t="str">
        <f ca="1">IF($B60=0," ",IF(LEFT(EDTC1151617[[#Headers],[EnterQ6]],6)="EnterQ"," ",
IF((VLOOKUP($B60,INDIRECT("'"&amp;$D$33&amp;"'!$A$9:$AD$120"),MATCH("# of Records Reviewed (denominator):",INDIRECT("'" &amp; $D$33 &amp; "'!$A$9:$AD$9"),0),FALSE))="","N/A",
IF(VLOOKUP($B60,INDIRECT("'" &amp; $D$33 &amp; "'!$A$9:$AD$120"),MATCH("# of Records Reviewed (denominator):",INDIRECT("'" &amp; $D$33 &amp; "'!$A$9:$AD$9"),0),FALSE)="0","0 cases",
(VLOOKUP($B60,INDIRECT("'" &amp; $D$33 &amp; "'!$A$9:$AD$120"),MATCH("4. ED Provider Note",INDIRECT("'" &amp; $D$33 &amp; "'!$A$9:$AD$9"),0),FALSE)/VLOOKUP($B60,INDIRECT("'" &amp; $D$33 &amp; "'!$A$9:$AD$120"),MATCH("# of Records Reviewed (denominator):",INDIRECT("'" &amp; $D$33 &amp; "'!$A$9:$AD$9"),0),FALSE))))))</f>
        <v xml:space="preserve"> </v>
      </c>
      <c r="J60" s="53" t="str">
        <f ca="1">IF($B60=0," ",IF(LEFT(EDTC1151617[[#Headers],[EnterQ7]],6)="EnterQ"," ",
IF((VLOOKUP($B60,INDIRECT("'"&amp;$D$33&amp;"'!$A$9:$AD$120"),MATCH("# of Records Reviewed (denominator):",INDIRECT("'" &amp; $D$33 &amp; "'!$A$9:$AD$9"),0),FALSE))="","N/A",
IF(VLOOKUP($B60,INDIRECT("'" &amp; $D$33 &amp; "'!$A$9:$AD$120"),MATCH("# of Records Reviewed (denominator):",INDIRECT("'" &amp; $D$33 &amp; "'!$A$9:$AD$9"),0),FALSE)="0","0 cases",
(VLOOKUP($B60,INDIRECT("'" &amp; $D$33 &amp; "'!$A$9:$AD$120"),MATCH("4. ED Provider Note",INDIRECT("'" &amp; $D$33 &amp; "'!$A$9:$AD$9"),0),FALSE)/VLOOKUP($B60,INDIRECT("'" &amp; $D$33 &amp; "'!$A$9:$AD$120"),MATCH("# of Records Reviewed (denominator):",INDIRECT("'" &amp; $D$33 &amp; "'!$A$9:$AD$9"),0),FALSE))))))</f>
        <v xml:space="preserve"> </v>
      </c>
      <c r="K60" s="53" t="str">
        <f ca="1">IF($B60=0," ",IF(LEFT(EDTC1151617[[#Headers],[EnterQ8]],6)="EnterQ"," ",
IF((VLOOKUP($B60,INDIRECT("'"&amp;$D$33&amp;"'!$A$9:$AD$120"),MATCH("# of Records Reviewed (denominator):",INDIRECT("'" &amp; $D$33 &amp; "'!$A$9:$AD$9"),0),FALSE))="","N/A",
IF(VLOOKUP($B60,INDIRECT("'" &amp; $D$33 &amp; "'!$A$9:$AD$120"),MATCH("# of Records Reviewed (denominator):",INDIRECT("'" &amp; $D$33 &amp; "'!$A$9:$AD$9"),0),FALSE)="0","0 cases",
(VLOOKUP($B60,INDIRECT("'" &amp; $D$33 &amp; "'!$A$9:$AD$120"),MATCH("4. ED Provider Note",INDIRECT("'" &amp; $D$33 &amp; "'!$A$9:$AD$9"),0),FALSE)/VLOOKUP($B60,INDIRECT("'" &amp; $D$33 &amp; "'!$A$9:$AD$120"),MATCH("# of Records Reviewed (denominator):",INDIRECT("'" &amp; $D$33 &amp; "'!$A$9:$AD$9"),0),FALSE))))))</f>
        <v xml:space="preserve"> </v>
      </c>
    </row>
    <row r="61" spans="2:11" x14ac:dyDescent="0.25">
      <c r="B61" s="52">
        <f>IF('Update Master Hospital List'!D28=0,0,'Update Master Hospital List'!D28)</f>
        <v>0</v>
      </c>
      <c r="C61" s="52">
        <f>IF('Update Master Hospital List'!E28=0,0,'Update Master Hospital List'!E28)</f>
        <v>0</v>
      </c>
      <c r="D61" s="53" t="str">
        <f ca="1">IF($B61=0," ",IF(LEFT(EDTC1151617[[#Headers],[EnterQ1]],6)="EnterQ"," ",
IF((VLOOKUP($B61,INDIRECT("'"&amp;$D$33&amp;"'!$A$9:$AD$120"),MATCH("# of Records Reviewed (denominator):",INDIRECT("'" &amp; $D$33 &amp; "'!$A$9:$AD$9"),0),FALSE))="","N/A",
IF(VLOOKUP($B61,INDIRECT("'" &amp; $D$33 &amp; "'!$A$9:$AD$120"),MATCH("# of Records Reviewed (denominator):",INDIRECT("'" &amp; $D$33 &amp; "'!$A$9:$AD$9"),0),FALSE)="0","0 cases",
(VLOOKUP($B61,INDIRECT("'" &amp; $D$33 &amp; "'!$A$9:$AD$120"),MATCH("4. ED Provider Note",INDIRECT("'" &amp; $D$33 &amp; "'!$A$9:$AD$9"),0),FALSE)/VLOOKUP($B61,INDIRECT("'" &amp; $D$33 &amp; "'!$A$9:$AD$120"),MATCH("# of Records Reviewed (denominator):",INDIRECT("'" &amp; $D$33 &amp; "'!$A$9:$AD$9"),0),FALSE))))))</f>
        <v xml:space="preserve"> </v>
      </c>
      <c r="E61" s="53" t="str">
        <f ca="1">IF($B61=0," ",IF(LEFT(EDTC1151617[[#Headers],[EnterQ2]],6)="EnterQ"," ",
IF((VLOOKUP($B61,INDIRECT("'"&amp;$D$33&amp;"'!$A$9:$AD$120"),MATCH("# of Records Reviewed (denominator):",INDIRECT("'" &amp; $D$33 &amp; "'!$A$9:$AD$9"),0),FALSE))="","N/A",
IF(VLOOKUP($B61,INDIRECT("'" &amp; $D$33 &amp; "'!$A$9:$AD$120"),MATCH("# of Records Reviewed (denominator):",INDIRECT("'" &amp; $D$33 &amp; "'!$A$9:$AD$9"),0),FALSE)="0","0 cases",
(VLOOKUP($B61,INDIRECT("'" &amp; $D$33 &amp; "'!$A$9:$AD$120"),MATCH("4. ED Provider Note",INDIRECT("'" &amp; $D$33 &amp; "'!$A$9:$AD$9"),0),FALSE)/VLOOKUP($B61,INDIRECT("'" &amp; $D$33 &amp; "'!$A$9:$AD$120"),MATCH("# of Records Reviewed (denominator):",INDIRECT("'" &amp; $D$33 &amp; "'!$A$9:$AD$9"),0),FALSE))))))</f>
        <v xml:space="preserve"> </v>
      </c>
      <c r="F61" s="53" t="str">
        <f ca="1">IF($B61=0," ",IF(LEFT(EDTC1151617[[#Headers],[EnterQ3]],6)="EnterQ"," ",
IF((VLOOKUP($B61,INDIRECT("'"&amp;$D$33&amp;"'!$A$9:$AD$120"),MATCH("# of Records Reviewed (denominator):",INDIRECT("'" &amp; $D$33 &amp; "'!$A$9:$AD$9"),0),FALSE))="","N/A",
IF(VLOOKUP($B61,INDIRECT("'" &amp; $D$33 &amp; "'!$A$9:$AD$120"),MATCH("# of Records Reviewed (denominator):",INDIRECT("'" &amp; $D$33 &amp; "'!$A$9:$AD$9"),0),FALSE)="0","0 cases",
(VLOOKUP($B61,INDIRECT("'" &amp; $D$33 &amp; "'!$A$9:$AD$120"),MATCH("4. ED Provider Note",INDIRECT("'" &amp; $D$33 &amp; "'!$A$9:$AD$9"),0),FALSE)/VLOOKUP($B61,INDIRECT("'" &amp; $D$33 &amp; "'!$A$9:$AD$120"),MATCH("# of Records Reviewed (denominator):",INDIRECT("'" &amp; $D$33 &amp; "'!$A$9:$AD$9"),0),FALSE))))))</f>
        <v xml:space="preserve"> </v>
      </c>
      <c r="G61" s="53" t="str">
        <f ca="1">IF($B61=0," ",IF(LEFT(EDTC1151617[[#Headers],[EnterQ4]],6)="EnterQ"," ",
IF((VLOOKUP($B61,INDIRECT("'"&amp;$D$33&amp;"'!$A$9:$AD$120"),MATCH("# of Records Reviewed (denominator):",INDIRECT("'" &amp; $D$33 &amp; "'!$A$9:$AD$9"),0),FALSE))="","N/A",
IF(VLOOKUP($B61,INDIRECT("'" &amp; $D$33 &amp; "'!$A$9:$AD$120"),MATCH("# of Records Reviewed (denominator):",INDIRECT("'" &amp; $D$33 &amp; "'!$A$9:$AD$9"),0),FALSE)="0","0 cases",
(VLOOKUP($B61,INDIRECT("'" &amp; $D$33 &amp; "'!$A$9:$AD$120"),MATCH("4. ED Provider Note",INDIRECT("'" &amp; $D$33 &amp; "'!$A$9:$AD$9"),0),FALSE)/VLOOKUP($B61,INDIRECT("'" &amp; $D$33 &amp; "'!$A$9:$AD$120"),MATCH("# of Records Reviewed (denominator):",INDIRECT("'" &amp; $D$33 &amp; "'!$A$9:$AD$9"),0),FALSE))))))</f>
        <v xml:space="preserve"> </v>
      </c>
      <c r="H61" s="53" t="str">
        <f ca="1">IF($B61=0," ",IF(LEFT(EDTC1151617[[#Headers],[EnterQ5]],6)="EnterQ"," ",
IF((VLOOKUP($B61,INDIRECT("'"&amp;$D$33&amp;"'!$A$9:$AD$120"),MATCH("# of Records Reviewed (denominator):",INDIRECT("'" &amp; $D$33 &amp; "'!$A$9:$AD$9"),0),FALSE))="","N/A",
IF(VLOOKUP($B61,INDIRECT("'" &amp; $D$33 &amp; "'!$A$9:$AD$120"),MATCH("# of Records Reviewed (denominator):",INDIRECT("'" &amp; $D$33 &amp; "'!$A$9:$AD$9"),0),FALSE)="0","0 cases",
(VLOOKUP($B61,INDIRECT("'" &amp; $D$33 &amp; "'!$A$9:$AD$120"),MATCH("4. ED Provider Note",INDIRECT("'" &amp; $D$33 &amp; "'!$A$9:$AD$9"),0),FALSE)/VLOOKUP($B61,INDIRECT("'" &amp; $D$33 &amp; "'!$A$9:$AD$120"),MATCH("# of Records Reviewed (denominator):",INDIRECT("'" &amp; $D$33 &amp; "'!$A$9:$AD$9"),0),FALSE))))))</f>
        <v xml:space="preserve"> </v>
      </c>
      <c r="I61" s="53" t="str">
        <f ca="1">IF($B61=0," ",IF(LEFT(EDTC1151617[[#Headers],[EnterQ6]],6)="EnterQ"," ",
IF((VLOOKUP($B61,INDIRECT("'"&amp;$D$33&amp;"'!$A$9:$AD$120"),MATCH("# of Records Reviewed (denominator):",INDIRECT("'" &amp; $D$33 &amp; "'!$A$9:$AD$9"),0),FALSE))="","N/A",
IF(VLOOKUP($B61,INDIRECT("'" &amp; $D$33 &amp; "'!$A$9:$AD$120"),MATCH("# of Records Reviewed (denominator):",INDIRECT("'" &amp; $D$33 &amp; "'!$A$9:$AD$9"),0),FALSE)="0","0 cases",
(VLOOKUP($B61,INDIRECT("'" &amp; $D$33 &amp; "'!$A$9:$AD$120"),MATCH("4. ED Provider Note",INDIRECT("'" &amp; $D$33 &amp; "'!$A$9:$AD$9"),0),FALSE)/VLOOKUP($B61,INDIRECT("'" &amp; $D$33 &amp; "'!$A$9:$AD$120"),MATCH("# of Records Reviewed (denominator):",INDIRECT("'" &amp; $D$33 &amp; "'!$A$9:$AD$9"),0),FALSE))))))</f>
        <v xml:space="preserve"> </v>
      </c>
      <c r="J61" s="53" t="str">
        <f ca="1">IF($B61=0," ",IF(LEFT(EDTC1151617[[#Headers],[EnterQ7]],6)="EnterQ"," ",
IF((VLOOKUP($B61,INDIRECT("'"&amp;$D$33&amp;"'!$A$9:$AD$120"),MATCH("# of Records Reviewed (denominator):",INDIRECT("'" &amp; $D$33 &amp; "'!$A$9:$AD$9"),0),FALSE))="","N/A",
IF(VLOOKUP($B61,INDIRECT("'" &amp; $D$33 &amp; "'!$A$9:$AD$120"),MATCH("# of Records Reviewed (denominator):",INDIRECT("'" &amp; $D$33 &amp; "'!$A$9:$AD$9"),0),FALSE)="0","0 cases",
(VLOOKUP($B61,INDIRECT("'" &amp; $D$33 &amp; "'!$A$9:$AD$120"),MATCH("4. ED Provider Note",INDIRECT("'" &amp; $D$33 &amp; "'!$A$9:$AD$9"),0),FALSE)/VLOOKUP($B61,INDIRECT("'" &amp; $D$33 &amp; "'!$A$9:$AD$120"),MATCH("# of Records Reviewed (denominator):",INDIRECT("'" &amp; $D$33 &amp; "'!$A$9:$AD$9"),0),FALSE))))))</f>
        <v xml:space="preserve"> </v>
      </c>
      <c r="K61" s="53" t="str">
        <f ca="1">IF($B61=0," ",IF(LEFT(EDTC1151617[[#Headers],[EnterQ8]],6)="EnterQ"," ",
IF((VLOOKUP($B61,INDIRECT("'"&amp;$D$33&amp;"'!$A$9:$AD$120"),MATCH("# of Records Reviewed (denominator):",INDIRECT("'" &amp; $D$33 &amp; "'!$A$9:$AD$9"),0),FALSE))="","N/A",
IF(VLOOKUP($B61,INDIRECT("'" &amp; $D$33 &amp; "'!$A$9:$AD$120"),MATCH("# of Records Reviewed (denominator):",INDIRECT("'" &amp; $D$33 &amp; "'!$A$9:$AD$9"),0),FALSE)="0","0 cases",
(VLOOKUP($B61,INDIRECT("'" &amp; $D$33 &amp; "'!$A$9:$AD$120"),MATCH("4. ED Provider Note",INDIRECT("'" &amp; $D$33 &amp; "'!$A$9:$AD$9"),0),FALSE)/VLOOKUP($B61,INDIRECT("'" &amp; $D$33 &amp; "'!$A$9:$AD$120"),MATCH("# of Records Reviewed (denominator):",INDIRECT("'" &amp; $D$33 &amp; "'!$A$9:$AD$9"),0),FALSE))))))</f>
        <v xml:space="preserve"> </v>
      </c>
    </row>
    <row r="62" spans="2:11" x14ac:dyDescent="0.25">
      <c r="B62" s="52">
        <f>IF('Update Master Hospital List'!D29=0,0,'Update Master Hospital List'!D29)</f>
        <v>0</v>
      </c>
      <c r="C62" s="52">
        <f>IF('Update Master Hospital List'!E29=0,0,'Update Master Hospital List'!E29)</f>
        <v>0</v>
      </c>
      <c r="D62" s="53" t="str">
        <f ca="1">IF($B62=0," ",IF(LEFT(EDTC1151617[[#Headers],[EnterQ1]],6)="EnterQ"," ",
IF((VLOOKUP($B62,INDIRECT("'"&amp;$D$33&amp;"'!$A$9:$AD$120"),MATCH("# of Records Reviewed (denominator):",INDIRECT("'" &amp; $D$33 &amp; "'!$A$9:$AD$9"),0),FALSE))="","N/A",
IF(VLOOKUP($B62,INDIRECT("'" &amp; $D$33 &amp; "'!$A$9:$AD$120"),MATCH("# of Records Reviewed (denominator):",INDIRECT("'" &amp; $D$33 &amp; "'!$A$9:$AD$9"),0),FALSE)="0","0 cases",
(VLOOKUP($B62,INDIRECT("'" &amp; $D$33 &amp; "'!$A$9:$AD$120"),MATCH("4. ED Provider Note",INDIRECT("'" &amp; $D$33 &amp; "'!$A$9:$AD$9"),0),FALSE)/VLOOKUP($B62,INDIRECT("'" &amp; $D$33 &amp; "'!$A$9:$AD$120"),MATCH("# of Records Reviewed (denominator):",INDIRECT("'" &amp; $D$33 &amp; "'!$A$9:$AD$9"),0),FALSE))))))</f>
        <v xml:space="preserve"> </v>
      </c>
      <c r="E62" s="53" t="str">
        <f ca="1">IF($B62=0," ",IF(LEFT(EDTC1151617[[#Headers],[EnterQ2]],6)="EnterQ"," ",
IF((VLOOKUP($B62,INDIRECT("'"&amp;$D$33&amp;"'!$A$9:$AD$120"),MATCH("# of Records Reviewed (denominator):",INDIRECT("'" &amp; $D$33 &amp; "'!$A$9:$AD$9"),0),FALSE))="","N/A",
IF(VLOOKUP($B62,INDIRECT("'" &amp; $D$33 &amp; "'!$A$9:$AD$120"),MATCH("# of Records Reviewed (denominator):",INDIRECT("'" &amp; $D$33 &amp; "'!$A$9:$AD$9"),0),FALSE)="0","0 cases",
(VLOOKUP($B62,INDIRECT("'" &amp; $D$33 &amp; "'!$A$9:$AD$120"),MATCH("4. ED Provider Note",INDIRECT("'" &amp; $D$33 &amp; "'!$A$9:$AD$9"),0),FALSE)/VLOOKUP($B62,INDIRECT("'" &amp; $D$33 &amp; "'!$A$9:$AD$120"),MATCH("# of Records Reviewed (denominator):",INDIRECT("'" &amp; $D$33 &amp; "'!$A$9:$AD$9"),0),FALSE))))))</f>
        <v xml:space="preserve"> </v>
      </c>
      <c r="F62" s="53" t="str">
        <f ca="1">IF($B62=0," ",IF(LEFT(EDTC1151617[[#Headers],[EnterQ3]],6)="EnterQ"," ",
IF((VLOOKUP($B62,INDIRECT("'"&amp;$D$33&amp;"'!$A$9:$AD$120"),MATCH("# of Records Reviewed (denominator):",INDIRECT("'" &amp; $D$33 &amp; "'!$A$9:$AD$9"),0),FALSE))="","N/A",
IF(VLOOKUP($B62,INDIRECT("'" &amp; $D$33 &amp; "'!$A$9:$AD$120"),MATCH("# of Records Reviewed (denominator):",INDIRECT("'" &amp; $D$33 &amp; "'!$A$9:$AD$9"),0),FALSE)="0","0 cases",
(VLOOKUP($B62,INDIRECT("'" &amp; $D$33 &amp; "'!$A$9:$AD$120"),MATCH("4. ED Provider Note",INDIRECT("'" &amp; $D$33 &amp; "'!$A$9:$AD$9"),0),FALSE)/VLOOKUP($B62,INDIRECT("'" &amp; $D$33 &amp; "'!$A$9:$AD$120"),MATCH("# of Records Reviewed (denominator):",INDIRECT("'" &amp; $D$33 &amp; "'!$A$9:$AD$9"),0),FALSE))))))</f>
        <v xml:space="preserve"> </v>
      </c>
      <c r="G62" s="53" t="str">
        <f ca="1">IF($B62=0," ",IF(LEFT(EDTC1151617[[#Headers],[EnterQ4]],6)="EnterQ"," ",
IF((VLOOKUP($B62,INDIRECT("'"&amp;$D$33&amp;"'!$A$9:$AD$120"),MATCH("# of Records Reviewed (denominator):",INDIRECT("'" &amp; $D$33 &amp; "'!$A$9:$AD$9"),0),FALSE))="","N/A",
IF(VLOOKUP($B62,INDIRECT("'" &amp; $D$33 &amp; "'!$A$9:$AD$120"),MATCH("# of Records Reviewed (denominator):",INDIRECT("'" &amp; $D$33 &amp; "'!$A$9:$AD$9"),0),FALSE)="0","0 cases",
(VLOOKUP($B62,INDIRECT("'" &amp; $D$33 &amp; "'!$A$9:$AD$120"),MATCH("4. ED Provider Note",INDIRECT("'" &amp; $D$33 &amp; "'!$A$9:$AD$9"),0),FALSE)/VLOOKUP($B62,INDIRECT("'" &amp; $D$33 &amp; "'!$A$9:$AD$120"),MATCH("# of Records Reviewed (denominator):",INDIRECT("'" &amp; $D$33 &amp; "'!$A$9:$AD$9"),0),FALSE))))))</f>
        <v xml:space="preserve"> </v>
      </c>
      <c r="H62" s="53" t="str">
        <f ca="1">IF($B62=0," ",IF(LEFT(EDTC1151617[[#Headers],[EnterQ5]],6)="EnterQ"," ",
IF((VLOOKUP($B62,INDIRECT("'"&amp;$D$33&amp;"'!$A$9:$AD$120"),MATCH("# of Records Reviewed (denominator):",INDIRECT("'" &amp; $D$33 &amp; "'!$A$9:$AD$9"),0),FALSE))="","N/A",
IF(VLOOKUP($B62,INDIRECT("'" &amp; $D$33 &amp; "'!$A$9:$AD$120"),MATCH("# of Records Reviewed (denominator):",INDIRECT("'" &amp; $D$33 &amp; "'!$A$9:$AD$9"),0),FALSE)="0","0 cases",
(VLOOKUP($B62,INDIRECT("'" &amp; $D$33 &amp; "'!$A$9:$AD$120"),MATCH("4. ED Provider Note",INDIRECT("'" &amp; $D$33 &amp; "'!$A$9:$AD$9"),0),FALSE)/VLOOKUP($B62,INDIRECT("'" &amp; $D$33 &amp; "'!$A$9:$AD$120"),MATCH("# of Records Reviewed (denominator):",INDIRECT("'" &amp; $D$33 &amp; "'!$A$9:$AD$9"),0),FALSE))))))</f>
        <v xml:space="preserve"> </v>
      </c>
      <c r="I62" s="53" t="str">
        <f ca="1">IF($B62=0," ",IF(LEFT(EDTC1151617[[#Headers],[EnterQ6]],6)="EnterQ"," ",
IF((VLOOKUP($B62,INDIRECT("'"&amp;$D$33&amp;"'!$A$9:$AD$120"),MATCH("# of Records Reviewed (denominator):",INDIRECT("'" &amp; $D$33 &amp; "'!$A$9:$AD$9"),0),FALSE))="","N/A",
IF(VLOOKUP($B62,INDIRECT("'" &amp; $D$33 &amp; "'!$A$9:$AD$120"),MATCH("# of Records Reviewed (denominator):",INDIRECT("'" &amp; $D$33 &amp; "'!$A$9:$AD$9"),0),FALSE)="0","0 cases",
(VLOOKUP($B62,INDIRECT("'" &amp; $D$33 &amp; "'!$A$9:$AD$120"),MATCH("4. ED Provider Note",INDIRECT("'" &amp; $D$33 &amp; "'!$A$9:$AD$9"),0),FALSE)/VLOOKUP($B62,INDIRECT("'" &amp; $D$33 &amp; "'!$A$9:$AD$120"),MATCH("# of Records Reviewed (denominator):",INDIRECT("'" &amp; $D$33 &amp; "'!$A$9:$AD$9"),0),FALSE))))))</f>
        <v xml:space="preserve"> </v>
      </c>
      <c r="J62" s="53" t="str">
        <f ca="1">IF($B62=0," ",IF(LEFT(EDTC1151617[[#Headers],[EnterQ7]],6)="EnterQ"," ",
IF((VLOOKUP($B62,INDIRECT("'"&amp;$D$33&amp;"'!$A$9:$AD$120"),MATCH("# of Records Reviewed (denominator):",INDIRECT("'" &amp; $D$33 &amp; "'!$A$9:$AD$9"),0),FALSE))="","N/A",
IF(VLOOKUP($B62,INDIRECT("'" &amp; $D$33 &amp; "'!$A$9:$AD$120"),MATCH("# of Records Reviewed (denominator):",INDIRECT("'" &amp; $D$33 &amp; "'!$A$9:$AD$9"),0),FALSE)="0","0 cases",
(VLOOKUP($B62,INDIRECT("'" &amp; $D$33 &amp; "'!$A$9:$AD$120"),MATCH("4. ED Provider Note",INDIRECT("'" &amp; $D$33 &amp; "'!$A$9:$AD$9"),0),FALSE)/VLOOKUP($B62,INDIRECT("'" &amp; $D$33 &amp; "'!$A$9:$AD$120"),MATCH("# of Records Reviewed (denominator):",INDIRECT("'" &amp; $D$33 &amp; "'!$A$9:$AD$9"),0),FALSE))))))</f>
        <v xml:space="preserve"> </v>
      </c>
      <c r="K62" s="53" t="str">
        <f ca="1">IF($B62=0," ",IF(LEFT(EDTC1151617[[#Headers],[EnterQ8]],6)="EnterQ"," ",
IF((VLOOKUP($B62,INDIRECT("'"&amp;$D$33&amp;"'!$A$9:$AD$120"),MATCH("# of Records Reviewed (denominator):",INDIRECT("'" &amp; $D$33 &amp; "'!$A$9:$AD$9"),0),FALSE))="","N/A",
IF(VLOOKUP($B62,INDIRECT("'" &amp; $D$33 &amp; "'!$A$9:$AD$120"),MATCH("# of Records Reviewed (denominator):",INDIRECT("'" &amp; $D$33 &amp; "'!$A$9:$AD$9"),0),FALSE)="0","0 cases",
(VLOOKUP($B62,INDIRECT("'" &amp; $D$33 &amp; "'!$A$9:$AD$120"),MATCH("4. ED Provider Note",INDIRECT("'" &amp; $D$33 &amp; "'!$A$9:$AD$9"),0),FALSE)/VLOOKUP($B62,INDIRECT("'" &amp; $D$33 &amp; "'!$A$9:$AD$120"),MATCH("# of Records Reviewed (denominator):",INDIRECT("'" &amp; $D$33 &amp; "'!$A$9:$AD$9"),0),FALSE))))))</f>
        <v xml:space="preserve"> </v>
      </c>
    </row>
    <row r="63" spans="2:11" x14ac:dyDescent="0.25">
      <c r="B63" s="52">
        <f>IF('Update Master Hospital List'!D30=0,0,'Update Master Hospital List'!D30)</f>
        <v>0</v>
      </c>
      <c r="C63" s="52">
        <f>IF('Update Master Hospital List'!E30=0,0,'Update Master Hospital List'!E30)</f>
        <v>0</v>
      </c>
      <c r="D63" s="53" t="str">
        <f ca="1">IF($B63=0," ",IF(LEFT(EDTC1151617[[#Headers],[EnterQ1]],6)="EnterQ"," ",
IF((VLOOKUP($B63,INDIRECT("'"&amp;$D$33&amp;"'!$A$9:$AD$120"),MATCH("# of Records Reviewed (denominator):",INDIRECT("'" &amp; $D$33 &amp; "'!$A$9:$AD$9"),0),FALSE))="","N/A",
IF(VLOOKUP($B63,INDIRECT("'" &amp; $D$33 &amp; "'!$A$9:$AD$120"),MATCH("# of Records Reviewed (denominator):",INDIRECT("'" &amp; $D$33 &amp; "'!$A$9:$AD$9"),0),FALSE)="0","0 cases",
(VLOOKUP($B63,INDIRECT("'" &amp; $D$33 &amp; "'!$A$9:$AD$120"),MATCH("4. ED Provider Note",INDIRECT("'" &amp; $D$33 &amp; "'!$A$9:$AD$9"),0),FALSE)/VLOOKUP($B63,INDIRECT("'" &amp; $D$33 &amp; "'!$A$9:$AD$120"),MATCH("# of Records Reviewed (denominator):",INDIRECT("'" &amp; $D$33 &amp; "'!$A$9:$AD$9"),0),FALSE))))))</f>
        <v xml:space="preserve"> </v>
      </c>
      <c r="E63" s="53" t="str">
        <f ca="1">IF($B63=0," ",IF(LEFT(EDTC1151617[[#Headers],[EnterQ2]],6)="EnterQ"," ",
IF((VLOOKUP($B63,INDIRECT("'"&amp;$D$33&amp;"'!$A$9:$AD$120"),MATCH("# of Records Reviewed (denominator):",INDIRECT("'" &amp; $D$33 &amp; "'!$A$9:$AD$9"),0),FALSE))="","N/A",
IF(VLOOKUP($B63,INDIRECT("'" &amp; $D$33 &amp; "'!$A$9:$AD$120"),MATCH("# of Records Reviewed (denominator):",INDIRECT("'" &amp; $D$33 &amp; "'!$A$9:$AD$9"),0),FALSE)="0","0 cases",
(VLOOKUP($B63,INDIRECT("'" &amp; $D$33 &amp; "'!$A$9:$AD$120"),MATCH("4. ED Provider Note",INDIRECT("'" &amp; $D$33 &amp; "'!$A$9:$AD$9"),0),FALSE)/VLOOKUP($B63,INDIRECT("'" &amp; $D$33 &amp; "'!$A$9:$AD$120"),MATCH("# of Records Reviewed (denominator):",INDIRECT("'" &amp; $D$33 &amp; "'!$A$9:$AD$9"),0),FALSE))))))</f>
        <v xml:space="preserve"> </v>
      </c>
      <c r="F63" s="53" t="str">
        <f ca="1">IF($B63=0," ",IF(LEFT(EDTC1151617[[#Headers],[EnterQ3]],6)="EnterQ"," ",
IF((VLOOKUP($B63,INDIRECT("'"&amp;$D$33&amp;"'!$A$9:$AD$120"),MATCH("# of Records Reviewed (denominator):",INDIRECT("'" &amp; $D$33 &amp; "'!$A$9:$AD$9"),0),FALSE))="","N/A",
IF(VLOOKUP($B63,INDIRECT("'" &amp; $D$33 &amp; "'!$A$9:$AD$120"),MATCH("# of Records Reviewed (denominator):",INDIRECT("'" &amp; $D$33 &amp; "'!$A$9:$AD$9"),0),FALSE)="0","0 cases",
(VLOOKUP($B63,INDIRECT("'" &amp; $D$33 &amp; "'!$A$9:$AD$120"),MATCH("4. ED Provider Note",INDIRECT("'" &amp; $D$33 &amp; "'!$A$9:$AD$9"),0),FALSE)/VLOOKUP($B63,INDIRECT("'" &amp; $D$33 &amp; "'!$A$9:$AD$120"),MATCH("# of Records Reviewed (denominator):",INDIRECT("'" &amp; $D$33 &amp; "'!$A$9:$AD$9"),0),FALSE))))))</f>
        <v xml:space="preserve"> </v>
      </c>
      <c r="G63" s="53" t="str">
        <f ca="1">IF($B63=0," ",IF(LEFT(EDTC1151617[[#Headers],[EnterQ4]],6)="EnterQ"," ",
IF((VLOOKUP($B63,INDIRECT("'"&amp;$D$33&amp;"'!$A$9:$AD$120"),MATCH("# of Records Reviewed (denominator):",INDIRECT("'" &amp; $D$33 &amp; "'!$A$9:$AD$9"),0),FALSE))="","N/A",
IF(VLOOKUP($B63,INDIRECT("'" &amp; $D$33 &amp; "'!$A$9:$AD$120"),MATCH("# of Records Reviewed (denominator):",INDIRECT("'" &amp; $D$33 &amp; "'!$A$9:$AD$9"),0),FALSE)="0","0 cases",
(VLOOKUP($B63,INDIRECT("'" &amp; $D$33 &amp; "'!$A$9:$AD$120"),MATCH("4. ED Provider Note",INDIRECT("'" &amp; $D$33 &amp; "'!$A$9:$AD$9"),0),FALSE)/VLOOKUP($B63,INDIRECT("'" &amp; $D$33 &amp; "'!$A$9:$AD$120"),MATCH("# of Records Reviewed (denominator):",INDIRECT("'" &amp; $D$33 &amp; "'!$A$9:$AD$9"),0),FALSE))))))</f>
        <v xml:space="preserve"> </v>
      </c>
      <c r="H63" s="53" t="str">
        <f ca="1">IF($B63=0," ",IF(LEFT(EDTC1151617[[#Headers],[EnterQ5]],6)="EnterQ"," ",
IF((VLOOKUP($B63,INDIRECT("'"&amp;$D$33&amp;"'!$A$9:$AD$120"),MATCH("# of Records Reviewed (denominator):",INDIRECT("'" &amp; $D$33 &amp; "'!$A$9:$AD$9"),0),FALSE))="","N/A",
IF(VLOOKUP($B63,INDIRECT("'" &amp; $D$33 &amp; "'!$A$9:$AD$120"),MATCH("# of Records Reviewed (denominator):",INDIRECT("'" &amp; $D$33 &amp; "'!$A$9:$AD$9"),0),FALSE)="0","0 cases",
(VLOOKUP($B63,INDIRECT("'" &amp; $D$33 &amp; "'!$A$9:$AD$120"),MATCH("4. ED Provider Note",INDIRECT("'" &amp; $D$33 &amp; "'!$A$9:$AD$9"),0),FALSE)/VLOOKUP($B63,INDIRECT("'" &amp; $D$33 &amp; "'!$A$9:$AD$120"),MATCH("# of Records Reviewed (denominator):",INDIRECT("'" &amp; $D$33 &amp; "'!$A$9:$AD$9"),0),FALSE))))))</f>
        <v xml:space="preserve"> </v>
      </c>
      <c r="I63" s="53" t="str">
        <f ca="1">IF($B63=0," ",IF(LEFT(EDTC1151617[[#Headers],[EnterQ6]],6)="EnterQ"," ",
IF((VLOOKUP($B63,INDIRECT("'"&amp;$D$33&amp;"'!$A$9:$AD$120"),MATCH("# of Records Reviewed (denominator):",INDIRECT("'" &amp; $D$33 &amp; "'!$A$9:$AD$9"),0),FALSE))="","N/A",
IF(VLOOKUP($B63,INDIRECT("'" &amp; $D$33 &amp; "'!$A$9:$AD$120"),MATCH("# of Records Reviewed (denominator):",INDIRECT("'" &amp; $D$33 &amp; "'!$A$9:$AD$9"),0),FALSE)="0","0 cases",
(VLOOKUP($B63,INDIRECT("'" &amp; $D$33 &amp; "'!$A$9:$AD$120"),MATCH("4. ED Provider Note",INDIRECT("'" &amp; $D$33 &amp; "'!$A$9:$AD$9"),0),FALSE)/VLOOKUP($B63,INDIRECT("'" &amp; $D$33 &amp; "'!$A$9:$AD$120"),MATCH("# of Records Reviewed (denominator):",INDIRECT("'" &amp; $D$33 &amp; "'!$A$9:$AD$9"),0),FALSE))))))</f>
        <v xml:space="preserve"> </v>
      </c>
      <c r="J63" s="53" t="str">
        <f ca="1">IF($B63=0," ",IF(LEFT(EDTC1151617[[#Headers],[EnterQ7]],6)="EnterQ"," ",
IF((VLOOKUP($B63,INDIRECT("'"&amp;$D$33&amp;"'!$A$9:$AD$120"),MATCH("# of Records Reviewed (denominator):",INDIRECT("'" &amp; $D$33 &amp; "'!$A$9:$AD$9"),0),FALSE))="","N/A",
IF(VLOOKUP($B63,INDIRECT("'" &amp; $D$33 &amp; "'!$A$9:$AD$120"),MATCH("# of Records Reviewed (denominator):",INDIRECT("'" &amp; $D$33 &amp; "'!$A$9:$AD$9"),0),FALSE)="0","0 cases",
(VLOOKUP($B63,INDIRECT("'" &amp; $D$33 &amp; "'!$A$9:$AD$120"),MATCH("4. ED Provider Note",INDIRECT("'" &amp; $D$33 &amp; "'!$A$9:$AD$9"),0),FALSE)/VLOOKUP($B63,INDIRECT("'" &amp; $D$33 &amp; "'!$A$9:$AD$120"),MATCH("# of Records Reviewed (denominator):",INDIRECT("'" &amp; $D$33 &amp; "'!$A$9:$AD$9"),0),FALSE))))))</f>
        <v xml:space="preserve"> </v>
      </c>
      <c r="K63" s="53" t="str">
        <f ca="1">IF($B63=0," ",IF(LEFT(EDTC1151617[[#Headers],[EnterQ8]],6)="EnterQ"," ",
IF((VLOOKUP($B63,INDIRECT("'"&amp;$D$33&amp;"'!$A$9:$AD$120"),MATCH("# of Records Reviewed (denominator):",INDIRECT("'" &amp; $D$33 &amp; "'!$A$9:$AD$9"),0),FALSE))="","N/A",
IF(VLOOKUP($B63,INDIRECT("'" &amp; $D$33 &amp; "'!$A$9:$AD$120"),MATCH("# of Records Reviewed (denominator):",INDIRECT("'" &amp; $D$33 &amp; "'!$A$9:$AD$9"),0),FALSE)="0","0 cases",
(VLOOKUP($B63,INDIRECT("'" &amp; $D$33 &amp; "'!$A$9:$AD$120"),MATCH("4. ED Provider Note",INDIRECT("'" &amp; $D$33 &amp; "'!$A$9:$AD$9"),0),FALSE)/VLOOKUP($B63,INDIRECT("'" &amp; $D$33 &amp; "'!$A$9:$AD$120"),MATCH("# of Records Reviewed (denominator):",INDIRECT("'" &amp; $D$33 &amp; "'!$A$9:$AD$9"),0),FALSE))))))</f>
        <v xml:space="preserve"> </v>
      </c>
    </row>
    <row r="64" spans="2:11" x14ac:dyDescent="0.25">
      <c r="B64" s="52">
        <f>IF('Update Master Hospital List'!D31=0,0,'Update Master Hospital List'!D31)</f>
        <v>0</v>
      </c>
      <c r="C64" s="52">
        <f>IF('Update Master Hospital List'!E31=0,0,'Update Master Hospital List'!E31)</f>
        <v>0</v>
      </c>
      <c r="D64" s="53" t="str">
        <f ca="1">IF($B64=0," ",IF(LEFT(EDTC1151617[[#Headers],[EnterQ1]],6)="EnterQ"," ",
IF((VLOOKUP($B64,INDIRECT("'"&amp;$D$33&amp;"'!$A$9:$AD$120"),MATCH("# of Records Reviewed (denominator):",INDIRECT("'" &amp; $D$33 &amp; "'!$A$9:$AD$9"),0),FALSE))="","N/A",
IF(VLOOKUP($B64,INDIRECT("'" &amp; $D$33 &amp; "'!$A$9:$AD$120"),MATCH("# of Records Reviewed (denominator):",INDIRECT("'" &amp; $D$33 &amp; "'!$A$9:$AD$9"),0),FALSE)="0","0 cases",
(VLOOKUP($B64,INDIRECT("'" &amp; $D$33 &amp; "'!$A$9:$AD$120"),MATCH("4. ED Provider Note",INDIRECT("'" &amp; $D$33 &amp; "'!$A$9:$AD$9"),0),FALSE)/VLOOKUP($B64,INDIRECT("'" &amp; $D$33 &amp; "'!$A$9:$AD$120"),MATCH("# of Records Reviewed (denominator):",INDIRECT("'" &amp; $D$33 &amp; "'!$A$9:$AD$9"),0),FALSE))))))</f>
        <v xml:space="preserve"> </v>
      </c>
      <c r="E64" s="53" t="str">
        <f ca="1">IF($B64=0," ",IF(LEFT(EDTC1151617[[#Headers],[EnterQ2]],6)="EnterQ"," ",
IF((VLOOKUP($B64,INDIRECT("'"&amp;$D$33&amp;"'!$A$9:$AD$120"),MATCH("# of Records Reviewed (denominator):",INDIRECT("'" &amp; $D$33 &amp; "'!$A$9:$AD$9"),0),FALSE))="","N/A",
IF(VLOOKUP($B64,INDIRECT("'" &amp; $D$33 &amp; "'!$A$9:$AD$120"),MATCH("# of Records Reviewed (denominator):",INDIRECT("'" &amp; $D$33 &amp; "'!$A$9:$AD$9"),0),FALSE)="0","0 cases",
(VLOOKUP($B64,INDIRECT("'" &amp; $D$33 &amp; "'!$A$9:$AD$120"),MATCH("4. ED Provider Note",INDIRECT("'" &amp; $D$33 &amp; "'!$A$9:$AD$9"),0),FALSE)/VLOOKUP($B64,INDIRECT("'" &amp; $D$33 &amp; "'!$A$9:$AD$120"),MATCH("# of Records Reviewed (denominator):",INDIRECT("'" &amp; $D$33 &amp; "'!$A$9:$AD$9"),0),FALSE))))))</f>
        <v xml:space="preserve"> </v>
      </c>
      <c r="F64" s="53" t="str">
        <f ca="1">IF($B64=0," ",IF(LEFT(EDTC1151617[[#Headers],[EnterQ3]],6)="EnterQ"," ",
IF((VLOOKUP($B64,INDIRECT("'"&amp;$D$33&amp;"'!$A$9:$AD$120"),MATCH("# of Records Reviewed (denominator):",INDIRECT("'" &amp; $D$33 &amp; "'!$A$9:$AD$9"),0),FALSE))="","N/A",
IF(VLOOKUP($B64,INDIRECT("'" &amp; $D$33 &amp; "'!$A$9:$AD$120"),MATCH("# of Records Reviewed (denominator):",INDIRECT("'" &amp; $D$33 &amp; "'!$A$9:$AD$9"),0),FALSE)="0","0 cases",
(VLOOKUP($B64,INDIRECT("'" &amp; $D$33 &amp; "'!$A$9:$AD$120"),MATCH("4. ED Provider Note",INDIRECT("'" &amp; $D$33 &amp; "'!$A$9:$AD$9"),0),FALSE)/VLOOKUP($B64,INDIRECT("'" &amp; $D$33 &amp; "'!$A$9:$AD$120"),MATCH("# of Records Reviewed (denominator):",INDIRECT("'" &amp; $D$33 &amp; "'!$A$9:$AD$9"),0),FALSE))))))</f>
        <v xml:space="preserve"> </v>
      </c>
      <c r="G64" s="53" t="str">
        <f ca="1">IF($B64=0," ",IF(LEFT(EDTC1151617[[#Headers],[EnterQ4]],6)="EnterQ"," ",
IF((VLOOKUP($B64,INDIRECT("'"&amp;$D$33&amp;"'!$A$9:$AD$120"),MATCH("# of Records Reviewed (denominator):",INDIRECT("'" &amp; $D$33 &amp; "'!$A$9:$AD$9"),0),FALSE))="","N/A",
IF(VLOOKUP($B64,INDIRECT("'" &amp; $D$33 &amp; "'!$A$9:$AD$120"),MATCH("# of Records Reviewed (denominator):",INDIRECT("'" &amp; $D$33 &amp; "'!$A$9:$AD$9"),0),FALSE)="0","0 cases",
(VLOOKUP($B64,INDIRECT("'" &amp; $D$33 &amp; "'!$A$9:$AD$120"),MATCH("4. ED Provider Note",INDIRECT("'" &amp; $D$33 &amp; "'!$A$9:$AD$9"),0),FALSE)/VLOOKUP($B64,INDIRECT("'" &amp; $D$33 &amp; "'!$A$9:$AD$120"),MATCH("# of Records Reviewed (denominator):",INDIRECT("'" &amp; $D$33 &amp; "'!$A$9:$AD$9"),0),FALSE))))))</f>
        <v xml:space="preserve"> </v>
      </c>
      <c r="H64" s="53" t="str">
        <f ca="1">IF($B64=0," ",IF(LEFT(EDTC1151617[[#Headers],[EnterQ5]],6)="EnterQ"," ",
IF((VLOOKUP($B64,INDIRECT("'"&amp;$D$33&amp;"'!$A$9:$AD$120"),MATCH("# of Records Reviewed (denominator):",INDIRECT("'" &amp; $D$33 &amp; "'!$A$9:$AD$9"),0),FALSE))="","N/A",
IF(VLOOKUP($B64,INDIRECT("'" &amp; $D$33 &amp; "'!$A$9:$AD$120"),MATCH("# of Records Reviewed (denominator):",INDIRECT("'" &amp; $D$33 &amp; "'!$A$9:$AD$9"),0),FALSE)="0","0 cases",
(VLOOKUP($B64,INDIRECT("'" &amp; $D$33 &amp; "'!$A$9:$AD$120"),MATCH("4. ED Provider Note",INDIRECT("'" &amp; $D$33 &amp; "'!$A$9:$AD$9"),0),FALSE)/VLOOKUP($B64,INDIRECT("'" &amp; $D$33 &amp; "'!$A$9:$AD$120"),MATCH("# of Records Reviewed (denominator):",INDIRECT("'" &amp; $D$33 &amp; "'!$A$9:$AD$9"),0),FALSE))))))</f>
        <v xml:space="preserve"> </v>
      </c>
      <c r="I64" s="53" t="str">
        <f ca="1">IF($B64=0," ",IF(LEFT(EDTC1151617[[#Headers],[EnterQ6]],6)="EnterQ"," ",
IF((VLOOKUP($B64,INDIRECT("'"&amp;$D$33&amp;"'!$A$9:$AD$120"),MATCH("# of Records Reviewed (denominator):",INDIRECT("'" &amp; $D$33 &amp; "'!$A$9:$AD$9"),0),FALSE))="","N/A",
IF(VLOOKUP($B64,INDIRECT("'" &amp; $D$33 &amp; "'!$A$9:$AD$120"),MATCH("# of Records Reviewed (denominator):",INDIRECT("'" &amp; $D$33 &amp; "'!$A$9:$AD$9"),0),FALSE)="0","0 cases",
(VLOOKUP($B64,INDIRECT("'" &amp; $D$33 &amp; "'!$A$9:$AD$120"),MATCH("4. ED Provider Note",INDIRECT("'" &amp; $D$33 &amp; "'!$A$9:$AD$9"),0),FALSE)/VLOOKUP($B64,INDIRECT("'" &amp; $D$33 &amp; "'!$A$9:$AD$120"),MATCH("# of Records Reviewed (denominator):",INDIRECT("'" &amp; $D$33 &amp; "'!$A$9:$AD$9"),0),FALSE))))))</f>
        <v xml:space="preserve"> </v>
      </c>
      <c r="J64" s="53" t="str">
        <f ca="1">IF($B64=0," ",IF(LEFT(EDTC1151617[[#Headers],[EnterQ7]],6)="EnterQ"," ",
IF((VLOOKUP($B64,INDIRECT("'"&amp;$D$33&amp;"'!$A$9:$AD$120"),MATCH("# of Records Reviewed (denominator):",INDIRECT("'" &amp; $D$33 &amp; "'!$A$9:$AD$9"),0),FALSE))="","N/A",
IF(VLOOKUP($B64,INDIRECT("'" &amp; $D$33 &amp; "'!$A$9:$AD$120"),MATCH("# of Records Reviewed (denominator):",INDIRECT("'" &amp; $D$33 &amp; "'!$A$9:$AD$9"),0),FALSE)="0","0 cases",
(VLOOKUP($B64,INDIRECT("'" &amp; $D$33 &amp; "'!$A$9:$AD$120"),MATCH("4. ED Provider Note",INDIRECT("'" &amp; $D$33 &amp; "'!$A$9:$AD$9"),0),FALSE)/VLOOKUP($B64,INDIRECT("'" &amp; $D$33 &amp; "'!$A$9:$AD$120"),MATCH("# of Records Reviewed (denominator):",INDIRECT("'" &amp; $D$33 &amp; "'!$A$9:$AD$9"),0),FALSE))))))</f>
        <v xml:space="preserve"> </v>
      </c>
      <c r="K64" s="53" t="str">
        <f ca="1">IF($B64=0," ",IF(LEFT(EDTC1151617[[#Headers],[EnterQ8]],6)="EnterQ"," ",
IF((VLOOKUP($B64,INDIRECT("'"&amp;$D$33&amp;"'!$A$9:$AD$120"),MATCH("# of Records Reviewed (denominator):",INDIRECT("'" &amp; $D$33 &amp; "'!$A$9:$AD$9"),0),FALSE))="","N/A",
IF(VLOOKUP($B64,INDIRECT("'" &amp; $D$33 &amp; "'!$A$9:$AD$120"),MATCH("# of Records Reviewed (denominator):",INDIRECT("'" &amp; $D$33 &amp; "'!$A$9:$AD$9"),0),FALSE)="0","0 cases",
(VLOOKUP($B64,INDIRECT("'" &amp; $D$33 &amp; "'!$A$9:$AD$120"),MATCH("4. ED Provider Note",INDIRECT("'" &amp; $D$33 &amp; "'!$A$9:$AD$9"),0),FALSE)/VLOOKUP($B64,INDIRECT("'" &amp; $D$33 &amp; "'!$A$9:$AD$120"),MATCH("# of Records Reviewed (denominator):",INDIRECT("'" &amp; $D$33 &amp; "'!$A$9:$AD$9"),0),FALSE))))))</f>
        <v xml:space="preserve"> </v>
      </c>
    </row>
    <row r="65" spans="2:11" x14ac:dyDescent="0.25">
      <c r="B65" s="52">
        <f>IF('Update Master Hospital List'!D32=0,0,'Update Master Hospital List'!D32)</f>
        <v>0</v>
      </c>
      <c r="C65" s="52">
        <f>IF('Update Master Hospital List'!E32=0,0,'Update Master Hospital List'!E32)</f>
        <v>0</v>
      </c>
      <c r="D65" s="53" t="str">
        <f ca="1">IF($B65=0," ",IF(LEFT(EDTC1151617[[#Headers],[EnterQ1]],6)="EnterQ"," ",
IF((VLOOKUP($B65,INDIRECT("'"&amp;$D$33&amp;"'!$A$9:$AD$120"),MATCH("# of Records Reviewed (denominator):",INDIRECT("'" &amp; $D$33 &amp; "'!$A$9:$AD$9"),0),FALSE))="","N/A",
IF(VLOOKUP($B65,INDIRECT("'" &amp; $D$33 &amp; "'!$A$9:$AD$120"),MATCH("# of Records Reviewed (denominator):",INDIRECT("'" &amp; $D$33 &amp; "'!$A$9:$AD$9"),0),FALSE)="0","0 cases",
(VLOOKUP($B65,INDIRECT("'" &amp; $D$33 &amp; "'!$A$9:$AD$120"),MATCH("4. ED Provider Note",INDIRECT("'" &amp; $D$33 &amp; "'!$A$9:$AD$9"),0),FALSE)/VLOOKUP($B65,INDIRECT("'" &amp; $D$33 &amp; "'!$A$9:$AD$120"),MATCH("# of Records Reviewed (denominator):",INDIRECT("'" &amp; $D$33 &amp; "'!$A$9:$AD$9"),0),FALSE))))))</f>
        <v xml:space="preserve"> </v>
      </c>
      <c r="E65" s="53" t="str">
        <f ca="1">IF($B65=0," ",IF(LEFT(EDTC1151617[[#Headers],[EnterQ2]],6)="EnterQ"," ",
IF((VLOOKUP($B65,INDIRECT("'"&amp;$D$33&amp;"'!$A$9:$AD$120"),MATCH("# of Records Reviewed (denominator):",INDIRECT("'" &amp; $D$33 &amp; "'!$A$9:$AD$9"),0),FALSE))="","N/A",
IF(VLOOKUP($B65,INDIRECT("'" &amp; $D$33 &amp; "'!$A$9:$AD$120"),MATCH("# of Records Reviewed (denominator):",INDIRECT("'" &amp; $D$33 &amp; "'!$A$9:$AD$9"),0),FALSE)="0","0 cases",
(VLOOKUP($B65,INDIRECT("'" &amp; $D$33 &amp; "'!$A$9:$AD$120"),MATCH("4. ED Provider Note",INDIRECT("'" &amp; $D$33 &amp; "'!$A$9:$AD$9"),0),FALSE)/VLOOKUP($B65,INDIRECT("'" &amp; $D$33 &amp; "'!$A$9:$AD$120"),MATCH("# of Records Reviewed (denominator):",INDIRECT("'" &amp; $D$33 &amp; "'!$A$9:$AD$9"),0),FALSE))))))</f>
        <v xml:space="preserve"> </v>
      </c>
      <c r="F65" s="53" t="str">
        <f ca="1">IF($B65=0," ",IF(LEFT(EDTC1151617[[#Headers],[EnterQ3]],6)="EnterQ"," ",
IF((VLOOKUP($B65,INDIRECT("'"&amp;$D$33&amp;"'!$A$9:$AD$120"),MATCH("# of Records Reviewed (denominator):",INDIRECT("'" &amp; $D$33 &amp; "'!$A$9:$AD$9"),0),FALSE))="","N/A",
IF(VLOOKUP($B65,INDIRECT("'" &amp; $D$33 &amp; "'!$A$9:$AD$120"),MATCH("# of Records Reviewed (denominator):",INDIRECT("'" &amp; $D$33 &amp; "'!$A$9:$AD$9"),0),FALSE)="0","0 cases",
(VLOOKUP($B65,INDIRECT("'" &amp; $D$33 &amp; "'!$A$9:$AD$120"),MATCH("4. ED Provider Note",INDIRECT("'" &amp; $D$33 &amp; "'!$A$9:$AD$9"),0),FALSE)/VLOOKUP($B65,INDIRECT("'" &amp; $D$33 &amp; "'!$A$9:$AD$120"),MATCH("# of Records Reviewed (denominator):",INDIRECT("'" &amp; $D$33 &amp; "'!$A$9:$AD$9"),0),FALSE))))))</f>
        <v xml:space="preserve"> </v>
      </c>
      <c r="G65" s="53" t="str">
        <f ca="1">IF($B65=0," ",IF(LEFT(EDTC1151617[[#Headers],[EnterQ4]],6)="EnterQ"," ",
IF((VLOOKUP($B65,INDIRECT("'"&amp;$D$33&amp;"'!$A$9:$AD$120"),MATCH("# of Records Reviewed (denominator):",INDIRECT("'" &amp; $D$33 &amp; "'!$A$9:$AD$9"),0),FALSE))="","N/A",
IF(VLOOKUP($B65,INDIRECT("'" &amp; $D$33 &amp; "'!$A$9:$AD$120"),MATCH("# of Records Reviewed (denominator):",INDIRECT("'" &amp; $D$33 &amp; "'!$A$9:$AD$9"),0),FALSE)="0","0 cases",
(VLOOKUP($B65,INDIRECT("'" &amp; $D$33 &amp; "'!$A$9:$AD$120"),MATCH("4. ED Provider Note",INDIRECT("'" &amp; $D$33 &amp; "'!$A$9:$AD$9"),0),FALSE)/VLOOKUP($B65,INDIRECT("'" &amp; $D$33 &amp; "'!$A$9:$AD$120"),MATCH("# of Records Reviewed (denominator):",INDIRECT("'" &amp; $D$33 &amp; "'!$A$9:$AD$9"),0),FALSE))))))</f>
        <v xml:space="preserve"> </v>
      </c>
      <c r="H65" s="53" t="str">
        <f ca="1">IF($B65=0," ",IF(LEFT(EDTC1151617[[#Headers],[EnterQ5]],6)="EnterQ"," ",
IF((VLOOKUP($B65,INDIRECT("'"&amp;$D$33&amp;"'!$A$9:$AD$120"),MATCH("# of Records Reviewed (denominator):",INDIRECT("'" &amp; $D$33 &amp; "'!$A$9:$AD$9"),0),FALSE))="","N/A",
IF(VLOOKUP($B65,INDIRECT("'" &amp; $D$33 &amp; "'!$A$9:$AD$120"),MATCH("# of Records Reviewed (denominator):",INDIRECT("'" &amp; $D$33 &amp; "'!$A$9:$AD$9"),0),FALSE)="0","0 cases",
(VLOOKUP($B65,INDIRECT("'" &amp; $D$33 &amp; "'!$A$9:$AD$120"),MATCH("4. ED Provider Note",INDIRECT("'" &amp; $D$33 &amp; "'!$A$9:$AD$9"),0),FALSE)/VLOOKUP($B65,INDIRECT("'" &amp; $D$33 &amp; "'!$A$9:$AD$120"),MATCH("# of Records Reviewed (denominator):",INDIRECT("'" &amp; $D$33 &amp; "'!$A$9:$AD$9"),0),FALSE))))))</f>
        <v xml:space="preserve"> </v>
      </c>
      <c r="I65" s="53" t="str">
        <f ca="1">IF($B65=0," ",IF(LEFT(EDTC1151617[[#Headers],[EnterQ6]],6)="EnterQ"," ",
IF((VLOOKUP($B65,INDIRECT("'"&amp;$D$33&amp;"'!$A$9:$AD$120"),MATCH("# of Records Reviewed (denominator):",INDIRECT("'" &amp; $D$33 &amp; "'!$A$9:$AD$9"),0),FALSE))="","N/A",
IF(VLOOKUP($B65,INDIRECT("'" &amp; $D$33 &amp; "'!$A$9:$AD$120"),MATCH("# of Records Reviewed (denominator):",INDIRECT("'" &amp; $D$33 &amp; "'!$A$9:$AD$9"),0),FALSE)="0","0 cases",
(VLOOKUP($B65,INDIRECT("'" &amp; $D$33 &amp; "'!$A$9:$AD$120"),MATCH("4. ED Provider Note",INDIRECT("'" &amp; $D$33 &amp; "'!$A$9:$AD$9"),0),FALSE)/VLOOKUP($B65,INDIRECT("'" &amp; $D$33 &amp; "'!$A$9:$AD$120"),MATCH("# of Records Reviewed (denominator):",INDIRECT("'" &amp; $D$33 &amp; "'!$A$9:$AD$9"),0),FALSE))))))</f>
        <v xml:space="preserve"> </v>
      </c>
      <c r="J65" s="53" t="str">
        <f ca="1">IF($B65=0," ",IF(LEFT(EDTC1151617[[#Headers],[EnterQ7]],6)="EnterQ"," ",
IF((VLOOKUP($B65,INDIRECT("'"&amp;$D$33&amp;"'!$A$9:$AD$120"),MATCH("# of Records Reviewed (denominator):",INDIRECT("'" &amp; $D$33 &amp; "'!$A$9:$AD$9"),0),FALSE))="","N/A",
IF(VLOOKUP($B65,INDIRECT("'" &amp; $D$33 &amp; "'!$A$9:$AD$120"),MATCH("# of Records Reviewed (denominator):",INDIRECT("'" &amp; $D$33 &amp; "'!$A$9:$AD$9"),0),FALSE)="0","0 cases",
(VLOOKUP($B65,INDIRECT("'" &amp; $D$33 &amp; "'!$A$9:$AD$120"),MATCH("4. ED Provider Note",INDIRECT("'" &amp; $D$33 &amp; "'!$A$9:$AD$9"),0),FALSE)/VLOOKUP($B65,INDIRECT("'" &amp; $D$33 &amp; "'!$A$9:$AD$120"),MATCH("# of Records Reviewed (denominator):",INDIRECT("'" &amp; $D$33 &amp; "'!$A$9:$AD$9"),0),FALSE))))))</f>
        <v xml:space="preserve"> </v>
      </c>
      <c r="K65" s="53" t="str">
        <f ca="1">IF($B65=0," ",IF(LEFT(EDTC1151617[[#Headers],[EnterQ8]],6)="EnterQ"," ",
IF((VLOOKUP($B65,INDIRECT("'"&amp;$D$33&amp;"'!$A$9:$AD$120"),MATCH("# of Records Reviewed (denominator):",INDIRECT("'" &amp; $D$33 &amp; "'!$A$9:$AD$9"),0),FALSE))="","N/A",
IF(VLOOKUP($B65,INDIRECT("'" &amp; $D$33 &amp; "'!$A$9:$AD$120"),MATCH("# of Records Reviewed (denominator):",INDIRECT("'" &amp; $D$33 &amp; "'!$A$9:$AD$9"),0),FALSE)="0","0 cases",
(VLOOKUP($B65,INDIRECT("'" &amp; $D$33 &amp; "'!$A$9:$AD$120"),MATCH("4. ED Provider Note",INDIRECT("'" &amp; $D$33 &amp; "'!$A$9:$AD$9"),0),FALSE)/VLOOKUP($B65,INDIRECT("'" &amp; $D$33 &amp; "'!$A$9:$AD$120"),MATCH("# of Records Reviewed (denominator):",INDIRECT("'" &amp; $D$33 &amp; "'!$A$9:$AD$9"),0),FALSE))))))</f>
        <v xml:space="preserve"> </v>
      </c>
    </row>
    <row r="66" spans="2:11" x14ac:dyDescent="0.25">
      <c r="B66" s="52">
        <f>IF('Update Master Hospital List'!D33=0,0,'Update Master Hospital List'!D33)</f>
        <v>0</v>
      </c>
      <c r="C66" s="52">
        <f>IF('Update Master Hospital List'!E33=0,0,'Update Master Hospital List'!E33)</f>
        <v>0</v>
      </c>
      <c r="D66" s="53" t="str">
        <f ca="1">IF($B66=0," ",IF(LEFT(EDTC1151617[[#Headers],[EnterQ1]],6)="EnterQ"," ",
IF((VLOOKUP($B66,INDIRECT("'"&amp;$D$33&amp;"'!$A$9:$AD$120"),MATCH("# of Records Reviewed (denominator):",INDIRECT("'" &amp; $D$33 &amp; "'!$A$9:$AD$9"),0),FALSE))="","N/A",
IF(VLOOKUP($B66,INDIRECT("'" &amp; $D$33 &amp; "'!$A$9:$AD$120"),MATCH("# of Records Reviewed (denominator):",INDIRECT("'" &amp; $D$33 &amp; "'!$A$9:$AD$9"),0),FALSE)="0","0 cases",
(VLOOKUP($B66,INDIRECT("'" &amp; $D$33 &amp; "'!$A$9:$AD$120"),MATCH("4. ED Provider Note",INDIRECT("'" &amp; $D$33 &amp; "'!$A$9:$AD$9"),0),FALSE)/VLOOKUP($B66,INDIRECT("'" &amp; $D$33 &amp; "'!$A$9:$AD$120"),MATCH("# of Records Reviewed (denominator):",INDIRECT("'" &amp; $D$33 &amp; "'!$A$9:$AD$9"),0),FALSE))))))</f>
        <v xml:space="preserve"> </v>
      </c>
      <c r="E66" s="53" t="str">
        <f ca="1">IF($B66=0," ",IF(LEFT(EDTC1151617[[#Headers],[EnterQ2]],6)="EnterQ"," ",
IF((VLOOKUP($B66,INDIRECT("'"&amp;$D$33&amp;"'!$A$9:$AD$120"),MATCH("# of Records Reviewed (denominator):",INDIRECT("'" &amp; $D$33 &amp; "'!$A$9:$AD$9"),0),FALSE))="","N/A",
IF(VLOOKUP($B66,INDIRECT("'" &amp; $D$33 &amp; "'!$A$9:$AD$120"),MATCH("# of Records Reviewed (denominator):",INDIRECT("'" &amp; $D$33 &amp; "'!$A$9:$AD$9"),0),FALSE)="0","0 cases",
(VLOOKUP($B66,INDIRECT("'" &amp; $D$33 &amp; "'!$A$9:$AD$120"),MATCH("4. ED Provider Note",INDIRECT("'" &amp; $D$33 &amp; "'!$A$9:$AD$9"),0),FALSE)/VLOOKUP($B66,INDIRECT("'" &amp; $D$33 &amp; "'!$A$9:$AD$120"),MATCH("# of Records Reviewed (denominator):",INDIRECT("'" &amp; $D$33 &amp; "'!$A$9:$AD$9"),0),FALSE))))))</f>
        <v xml:space="preserve"> </v>
      </c>
      <c r="F66" s="53" t="str">
        <f ca="1">IF($B66=0," ",IF(LEFT(EDTC1151617[[#Headers],[EnterQ3]],6)="EnterQ"," ",
IF((VLOOKUP($B66,INDIRECT("'"&amp;$D$33&amp;"'!$A$9:$AD$120"),MATCH("# of Records Reviewed (denominator):",INDIRECT("'" &amp; $D$33 &amp; "'!$A$9:$AD$9"),0),FALSE))="","N/A",
IF(VLOOKUP($B66,INDIRECT("'" &amp; $D$33 &amp; "'!$A$9:$AD$120"),MATCH("# of Records Reviewed (denominator):",INDIRECT("'" &amp; $D$33 &amp; "'!$A$9:$AD$9"),0),FALSE)="0","0 cases",
(VLOOKUP($B66,INDIRECT("'" &amp; $D$33 &amp; "'!$A$9:$AD$120"),MATCH("4. ED Provider Note",INDIRECT("'" &amp; $D$33 &amp; "'!$A$9:$AD$9"),0),FALSE)/VLOOKUP($B66,INDIRECT("'" &amp; $D$33 &amp; "'!$A$9:$AD$120"),MATCH("# of Records Reviewed (denominator):",INDIRECT("'" &amp; $D$33 &amp; "'!$A$9:$AD$9"),0),FALSE))))))</f>
        <v xml:space="preserve"> </v>
      </c>
      <c r="G66" s="53" t="str">
        <f ca="1">IF($B66=0," ",IF(LEFT(EDTC1151617[[#Headers],[EnterQ4]],6)="EnterQ"," ",
IF((VLOOKUP($B66,INDIRECT("'"&amp;$D$33&amp;"'!$A$9:$AD$120"),MATCH("# of Records Reviewed (denominator):",INDIRECT("'" &amp; $D$33 &amp; "'!$A$9:$AD$9"),0),FALSE))="","N/A",
IF(VLOOKUP($B66,INDIRECT("'" &amp; $D$33 &amp; "'!$A$9:$AD$120"),MATCH("# of Records Reviewed (denominator):",INDIRECT("'" &amp; $D$33 &amp; "'!$A$9:$AD$9"),0),FALSE)="0","0 cases",
(VLOOKUP($B66,INDIRECT("'" &amp; $D$33 &amp; "'!$A$9:$AD$120"),MATCH("4. ED Provider Note",INDIRECT("'" &amp; $D$33 &amp; "'!$A$9:$AD$9"),0),FALSE)/VLOOKUP($B66,INDIRECT("'" &amp; $D$33 &amp; "'!$A$9:$AD$120"),MATCH("# of Records Reviewed (denominator):",INDIRECT("'" &amp; $D$33 &amp; "'!$A$9:$AD$9"),0),FALSE))))))</f>
        <v xml:space="preserve"> </v>
      </c>
      <c r="H66" s="53" t="str">
        <f ca="1">IF($B66=0," ",IF(LEFT(EDTC1151617[[#Headers],[EnterQ5]],6)="EnterQ"," ",
IF((VLOOKUP($B66,INDIRECT("'"&amp;$D$33&amp;"'!$A$9:$AD$120"),MATCH("# of Records Reviewed (denominator):",INDIRECT("'" &amp; $D$33 &amp; "'!$A$9:$AD$9"),0),FALSE))="","N/A",
IF(VLOOKUP($B66,INDIRECT("'" &amp; $D$33 &amp; "'!$A$9:$AD$120"),MATCH("# of Records Reviewed (denominator):",INDIRECT("'" &amp; $D$33 &amp; "'!$A$9:$AD$9"),0),FALSE)="0","0 cases",
(VLOOKUP($B66,INDIRECT("'" &amp; $D$33 &amp; "'!$A$9:$AD$120"),MATCH("4. ED Provider Note",INDIRECT("'" &amp; $D$33 &amp; "'!$A$9:$AD$9"),0),FALSE)/VLOOKUP($B66,INDIRECT("'" &amp; $D$33 &amp; "'!$A$9:$AD$120"),MATCH("# of Records Reviewed (denominator):",INDIRECT("'" &amp; $D$33 &amp; "'!$A$9:$AD$9"),0),FALSE))))))</f>
        <v xml:space="preserve"> </v>
      </c>
      <c r="I66" s="53" t="str">
        <f ca="1">IF($B66=0," ",IF(LEFT(EDTC1151617[[#Headers],[EnterQ6]],6)="EnterQ"," ",
IF((VLOOKUP($B66,INDIRECT("'"&amp;$D$33&amp;"'!$A$9:$AD$120"),MATCH("# of Records Reviewed (denominator):",INDIRECT("'" &amp; $D$33 &amp; "'!$A$9:$AD$9"),0),FALSE))="","N/A",
IF(VLOOKUP($B66,INDIRECT("'" &amp; $D$33 &amp; "'!$A$9:$AD$120"),MATCH("# of Records Reviewed (denominator):",INDIRECT("'" &amp; $D$33 &amp; "'!$A$9:$AD$9"),0),FALSE)="0","0 cases",
(VLOOKUP($B66,INDIRECT("'" &amp; $D$33 &amp; "'!$A$9:$AD$120"),MATCH("4. ED Provider Note",INDIRECT("'" &amp; $D$33 &amp; "'!$A$9:$AD$9"),0),FALSE)/VLOOKUP($B66,INDIRECT("'" &amp; $D$33 &amp; "'!$A$9:$AD$120"),MATCH("# of Records Reviewed (denominator):",INDIRECT("'" &amp; $D$33 &amp; "'!$A$9:$AD$9"),0),FALSE))))))</f>
        <v xml:space="preserve"> </v>
      </c>
      <c r="J66" s="53" t="str">
        <f ca="1">IF($B66=0," ",IF(LEFT(EDTC1151617[[#Headers],[EnterQ7]],6)="EnterQ"," ",
IF((VLOOKUP($B66,INDIRECT("'"&amp;$D$33&amp;"'!$A$9:$AD$120"),MATCH("# of Records Reviewed (denominator):",INDIRECT("'" &amp; $D$33 &amp; "'!$A$9:$AD$9"),0),FALSE))="","N/A",
IF(VLOOKUP($B66,INDIRECT("'" &amp; $D$33 &amp; "'!$A$9:$AD$120"),MATCH("# of Records Reviewed (denominator):",INDIRECT("'" &amp; $D$33 &amp; "'!$A$9:$AD$9"),0),FALSE)="0","0 cases",
(VLOOKUP($B66,INDIRECT("'" &amp; $D$33 &amp; "'!$A$9:$AD$120"),MATCH("4. ED Provider Note",INDIRECT("'" &amp; $D$33 &amp; "'!$A$9:$AD$9"),0),FALSE)/VLOOKUP($B66,INDIRECT("'" &amp; $D$33 &amp; "'!$A$9:$AD$120"),MATCH("# of Records Reviewed (denominator):",INDIRECT("'" &amp; $D$33 &amp; "'!$A$9:$AD$9"),0),FALSE))))))</f>
        <v xml:space="preserve"> </v>
      </c>
      <c r="K66" s="53" t="str">
        <f ca="1">IF($B66=0," ",IF(LEFT(EDTC1151617[[#Headers],[EnterQ8]],6)="EnterQ"," ",
IF((VLOOKUP($B66,INDIRECT("'"&amp;$D$33&amp;"'!$A$9:$AD$120"),MATCH("# of Records Reviewed (denominator):",INDIRECT("'" &amp; $D$33 &amp; "'!$A$9:$AD$9"),0),FALSE))="","N/A",
IF(VLOOKUP($B66,INDIRECT("'" &amp; $D$33 &amp; "'!$A$9:$AD$120"),MATCH("# of Records Reviewed (denominator):",INDIRECT("'" &amp; $D$33 &amp; "'!$A$9:$AD$9"),0),FALSE)="0","0 cases",
(VLOOKUP($B66,INDIRECT("'" &amp; $D$33 &amp; "'!$A$9:$AD$120"),MATCH("4. ED Provider Note",INDIRECT("'" &amp; $D$33 &amp; "'!$A$9:$AD$9"),0),FALSE)/VLOOKUP($B66,INDIRECT("'" &amp; $D$33 &amp; "'!$A$9:$AD$120"),MATCH("# of Records Reviewed (denominator):",INDIRECT("'" &amp; $D$33 &amp; "'!$A$9:$AD$9"),0),FALSE))))))</f>
        <v xml:space="preserve"> </v>
      </c>
    </row>
    <row r="67" spans="2:11" x14ac:dyDescent="0.25">
      <c r="B67" s="52">
        <f>IF('Update Master Hospital List'!D34=0,0,'Update Master Hospital List'!D34)</f>
        <v>0</v>
      </c>
      <c r="C67" s="52">
        <f>IF('Update Master Hospital List'!E34=0,0,'Update Master Hospital List'!E34)</f>
        <v>0</v>
      </c>
      <c r="D67" s="53" t="str">
        <f ca="1">IF($B67=0," ",IF(LEFT(EDTC1151617[[#Headers],[EnterQ1]],6)="EnterQ"," ",
IF((VLOOKUP($B67,INDIRECT("'"&amp;$D$33&amp;"'!$A$9:$AD$120"),MATCH("# of Records Reviewed (denominator):",INDIRECT("'" &amp; $D$33 &amp; "'!$A$9:$AD$9"),0),FALSE))="","N/A",
IF(VLOOKUP($B67,INDIRECT("'" &amp; $D$33 &amp; "'!$A$9:$AD$120"),MATCH("# of Records Reviewed (denominator):",INDIRECT("'" &amp; $D$33 &amp; "'!$A$9:$AD$9"),0),FALSE)="0","0 cases",
(VLOOKUP($B67,INDIRECT("'" &amp; $D$33 &amp; "'!$A$9:$AD$120"),MATCH("4. ED Provider Note",INDIRECT("'" &amp; $D$33 &amp; "'!$A$9:$AD$9"),0),FALSE)/VLOOKUP($B67,INDIRECT("'" &amp; $D$33 &amp; "'!$A$9:$AD$120"),MATCH("# of Records Reviewed (denominator):",INDIRECT("'" &amp; $D$33 &amp; "'!$A$9:$AD$9"),0),FALSE))))))</f>
        <v xml:space="preserve"> </v>
      </c>
      <c r="E67" s="53" t="str">
        <f ca="1">IF($B67=0," ",IF(LEFT(EDTC1151617[[#Headers],[EnterQ2]],6)="EnterQ"," ",
IF((VLOOKUP($B67,INDIRECT("'"&amp;$D$33&amp;"'!$A$9:$AD$120"),MATCH("# of Records Reviewed (denominator):",INDIRECT("'" &amp; $D$33 &amp; "'!$A$9:$AD$9"),0),FALSE))="","N/A",
IF(VLOOKUP($B67,INDIRECT("'" &amp; $D$33 &amp; "'!$A$9:$AD$120"),MATCH("# of Records Reviewed (denominator):",INDIRECT("'" &amp; $D$33 &amp; "'!$A$9:$AD$9"),0),FALSE)="0","0 cases",
(VLOOKUP($B67,INDIRECT("'" &amp; $D$33 &amp; "'!$A$9:$AD$120"),MATCH("4. ED Provider Note",INDIRECT("'" &amp; $D$33 &amp; "'!$A$9:$AD$9"),0),FALSE)/VLOOKUP($B67,INDIRECT("'" &amp; $D$33 &amp; "'!$A$9:$AD$120"),MATCH("# of Records Reviewed (denominator):",INDIRECT("'" &amp; $D$33 &amp; "'!$A$9:$AD$9"),0),FALSE))))))</f>
        <v xml:space="preserve"> </v>
      </c>
      <c r="F67" s="53" t="str">
        <f ca="1">IF($B67=0," ",IF(LEFT(EDTC1151617[[#Headers],[EnterQ3]],6)="EnterQ"," ",
IF((VLOOKUP($B67,INDIRECT("'"&amp;$D$33&amp;"'!$A$9:$AD$120"),MATCH("# of Records Reviewed (denominator):",INDIRECT("'" &amp; $D$33 &amp; "'!$A$9:$AD$9"),0),FALSE))="","N/A",
IF(VLOOKUP($B67,INDIRECT("'" &amp; $D$33 &amp; "'!$A$9:$AD$120"),MATCH("# of Records Reviewed (denominator):",INDIRECT("'" &amp; $D$33 &amp; "'!$A$9:$AD$9"),0),FALSE)="0","0 cases",
(VLOOKUP($B67,INDIRECT("'" &amp; $D$33 &amp; "'!$A$9:$AD$120"),MATCH("4. ED Provider Note",INDIRECT("'" &amp; $D$33 &amp; "'!$A$9:$AD$9"),0),FALSE)/VLOOKUP($B67,INDIRECT("'" &amp; $D$33 &amp; "'!$A$9:$AD$120"),MATCH("# of Records Reviewed (denominator):",INDIRECT("'" &amp; $D$33 &amp; "'!$A$9:$AD$9"),0),FALSE))))))</f>
        <v xml:space="preserve"> </v>
      </c>
      <c r="G67" s="53" t="str">
        <f ca="1">IF($B67=0," ",IF(LEFT(EDTC1151617[[#Headers],[EnterQ4]],6)="EnterQ"," ",
IF((VLOOKUP($B67,INDIRECT("'"&amp;$D$33&amp;"'!$A$9:$AD$120"),MATCH("# of Records Reviewed (denominator):",INDIRECT("'" &amp; $D$33 &amp; "'!$A$9:$AD$9"),0),FALSE))="","N/A",
IF(VLOOKUP($B67,INDIRECT("'" &amp; $D$33 &amp; "'!$A$9:$AD$120"),MATCH("# of Records Reviewed (denominator):",INDIRECT("'" &amp; $D$33 &amp; "'!$A$9:$AD$9"),0),FALSE)="0","0 cases",
(VLOOKUP($B67,INDIRECT("'" &amp; $D$33 &amp; "'!$A$9:$AD$120"),MATCH("4. ED Provider Note",INDIRECT("'" &amp; $D$33 &amp; "'!$A$9:$AD$9"),0),FALSE)/VLOOKUP($B67,INDIRECT("'" &amp; $D$33 &amp; "'!$A$9:$AD$120"),MATCH("# of Records Reviewed (denominator):",INDIRECT("'" &amp; $D$33 &amp; "'!$A$9:$AD$9"),0),FALSE))))))</f>
        <v xml:space="preserve"> </v>
      </c>
      <c r="H67" s="53" t="str">
        <f ca="1">IF($B67=0," ",IF(LEFT(EDTC1151617[[#Headers],[EnterQ5]],6)="EnterQ"," ",
IF((VLOOKUP($B67,INDIRECT("'"&amp;$D$33&amp;"'!$A$9:$AD$120"),MATCH("# of Records Reviewed (denominator):",INDIRECT("'" &amp; $D$33 &amp; "'!$A$9:$AD$9"),0),FALSE))="","N/A",
IF(VLOOKUP($B67,INDIRECT("'" &amp; $D$33 &amp; "'!$A$9:$AD$120"),MATCH("# of Records Reviewed (denominator):",INDIRECT("'" &amp; $D$33 &amp; "'!$A$9:$AD$9"),0),FALSE)="0","0 cases",
(VLOOKUP($B67,INDIRECT("'" &amp; $D$33 &amp; "'!$A$9:$AD$120"),MATCH("4. ED Provider Note",INDIRECT("'" &amp; $D$33 &amp; "'!$A$9:$AD$9"),0),FALSE)/VLOOKUP($B67,INDIRECT("'" &amp; $D$33 &amp; "'!$A$9:$AD$120"),MATCH("# of Records Reviewed (denominator):",INDIRECT("'" &amp; $D$33 &amp; "'!$A$9:$AD$9"),0),FALSE))))))</f>
        <v xml:space="preserve"> </v>
      </c>
      <c r="I67" s="53" t="str">
        <f ca="1">IF($B67=0," ",IF(LEFT(EDTC1151617[[#Headers],[EnterQ6]],6)="EnterQ"," ",
IF((VLOOKUP($B67,INDIRECT("'"&amp;$D$33&amp;"'!$A$9:$AD$120"),MATCH("# of Records Reviewed (denominator):",INDIRECT("'" &amp; $D$33 &amp; "'!$A$9:$AD$9"),0),FALSE))="","N/A",
IF(VLOOKUP($B67,INDIRECT("'" &amp; $D$33 &amp; "'!$A$9:$AD$120"),MATCH("# of Records Reviewed (denominator):",INDIRECT("'" &amp; $D$33 &amp; "'!$A$9:$AD$9"),0),FALSE)="0","0 cases",
(VLOOKUP($B67,INDIRECT("'" &amp; $D$33 &amp; "'!$A$9:$AD$120"),MATCH("4. ED Provider Note",INDIRECT("'" &amp; $D$33 &amp; "'!$A$9:$AD$9"),0),FALSE)/VLOOKUP($B67,INDIRECT("'" &amp; $D$33 &amp; "'!$A$9:$AD$120"),MATCH("# of Records Reviewed (denominator):",INDIRECT("'" &amp; $D$33 &amp; "'!$A$9:$AD$9"),0),FALSE))))))</f>
        <v xml:space="preserve"> </v>
      </c>
      <c r="J67" s="53" t="str">
        <f ca="1">IF($B67=0," ",IF(LEFT(EDTC1151617[[#Headers],[EnterQ7]],6)="EnterQ"," ",
IF((VLOOKUP($B67,INDIRECT("'"&amp;$D$33&amp;"'!$A$9:$AD$120"),MATCH("# of Records Reviewed (denominator):",INDIRECT("'" &amp; $D$33 &amp; "'!$A$9:$AD$9"),0),FALSE))="","N/A",
IF(VLOOKUP($B67,INDIRECT("'" &amp; $D$33 &amp; "'!$A$9:$AD$120"),MATCH("# of Records Reviewed (denominator):",INDIRECT("'" &amp; $D$33 &amp; "'!$A$9:$AD$9"),0),FALSE)="0","0 cases",
(VLOOKUP($B67,INDIRECT("'" &amp; $D$33 &amp; "'!$A$9:$AD$120"),MATCH("4. ED Provider Note",INDIRECT("'" &amp; $D$33 &amp; "'!$A$9:$AD$9"),0),FALSE)/VLOOKUP($B67,INDIRECT("'" &amp; $D$33 &amp; "'!$A$9:$AD$120"),MATCH("# of Records Reviewed (denominator):",INDIRECT("'" &amp; $D$33 &amp; "'!$A$9:$AD$9"),0),FALSE))))))</f>
        <v xml:space="preserve"> </v>
      </c>
      <c r="K67" s="53" t="str">
        <f ca="1">IF($B67=0," ",IF(LEFT(EDTC1151617[[#Headers],[EnterQ8]],6)="EnterQ"," ",
IF((VLOOKUP($B67,INDIRECT("'"&amp;$D$33&amp;"'!$A$9:$AD$120"),MATCH("# of Records Reviewed (denominator):",INDIRECT("'" &amp; $D$33 &amp; "'!$A$9:$AD$9"),0),FALSE))="","N/A",
IF(VLOOKUP($B67,INDIRECT("'" &amp; $D$33 &amp; "'!$A$9:$AD$120"),MATCH("# of Records Reviewed (denominator):",INDIRECT("'" &amp; $D$33 &amp; "'!$A$9:$AD$9"),0),FALSE)="0","0 cases",
(VLOOKUP($B67,INDIRECT("'" &amp; $D$33 &amp; "'!$A$9:$AD$120"),MATCH("4. ED Provider Note",INDIRECT("'" &amp; $D$33 &amp; "'!$A$9:$AD$9"),0),FALSE)/VLOOKUP($B67,INDIRECT("'" &amp; $D$33 &amp; "'!$A$9:$AD$120"),MATCH("# of Records Reviewed (denominator):",INDIRECT("'" &amp; $D$33 &amp; "'!$A$9:$AD$9"),0),FALSE))))))</f>
        <v xml:space="preserve"> </v>
      </c>
    </row>
    <row r="68" spans="2:11" x14ac:dyDescent="0.25">
      <c r="B68" s="52">
        <f>IF('Update Master Hospital List'!D35=0,0,'Update Master Hospital List'!D35)</f>
        <v>0</v>
      </c>
      <c r="C68" s="52">
        <f>IF('Update Master Hospital List'!E35=0,0,'Update Master Hospital List'!E35)</f>
        <v>0</v>
      </c>
      <c r="D68" s="53" t="str">
        <f ca="1">IF($B68=0," ",IF(LEFT(EDTC1151617[[#Headers],[EnterQ1]],6)="EnterQ"," ",
IF((VLOOKUP($B68,INDIRECT("'"&amp;$D$33&amp;"'!$A$9:$AD$120"),MATCH("# of Records Reviewed (denominator):",INDIRECT("'" &amp; $D$33 &amp; "'!$A$9:$AD$9"),0),FALSE))="","N/A",
IF(VLOOKUP($B68,INDIRECT("'" &amp; $D$33 &amp; "'!$A$9:$AD$120"),MATCH("# of Records Reviewed (denominator):",INDIRECT("'" &amp; $D$33 &amp; "'!$A$9:$AD$9"),0),FALSE)="0","0 cases",
(VLOOKUP($B68,INDIRECT("'" &amp; $D$33 &amp; "'!$A$9:$AD$120"),MATCH("4. ED Provider Note",INDIRECT("'" &amp; $D$33 &amp; "'!$A$9:$AD$9"),0),FALSE)/VLOOKUP($B68,INDIRECT("'" &amp; $D$33 &amp; "'!$A$9:$AD$120"),MATCH("# of Records Reviewed (denominator):",INDIRECT("'" &amp; $D$33 &amp; "'!$A$9:$AD$9"),0),FALSE))))))</f>
        <v xml:space="preserve"> </v>
      </c>
      <c r="E68" s="53" t="str">
        <f ca="1">IF($B68=0," ",IF(LEFT(EDTC1151617[[#Headers],[EnterQ2]],6)="EnterQ"," ",
IF((VLOOKUP($B68,INDIRECT("'"&amp;$D$33&amp;"'!$A$9:$AD$120"),MATCH("# of Records Reviewed (denominator):",INDIRECT("'" &amp; $D$33 &amp; "'!$A$9:$AD$9"),0),FALSE))="","N/A",
IF(VLOOKUP($B68,INDIRECT("'" &amp; $D$33 &amp; "'!$A$9:$AD$120"),MATCH("# of Records Reviewed (denominator):",INDIRECT("'" &amp; $D$33 &amp; "'!$A$9:$AD$9"),0),FALSE)="0","0 cases",
(VLOOKUP($B68,INDIRECT("'" &amp; $D$33 &amp; "'!$A$9:$AD$120"),MATCH("4. ED Provider Note",INDIRECT("'" &amp; $D$33 &amp; "'!$A$9:$AD$9"),0),FALSE)/VLOOKUP($B68,INDIRECT("'" &amp; $D$33 &amp; "'!$A$9:$AD$120"),MATCH("# of Records Reviewed (denominator):",INDIRECT("'" &amp; $D$33 &amp; "'!$A$9:$AD$9"),0),FALSE))))))</f>
        <v xml:space="preserve"> </v>
      </c>
      <c r="F68" s="53" t="str">
        <f ca="1">IF($B68=0," ",IF(LEFT(EDTC1151617[[#Headers],[EnterQ3]],6)="EnterQ"," ",
IF((VLOOKUP($B68,INDIRECT("'"&amp;$D$33&amp;"'!$A$9:$AD$120"),MATCH("# of Records Reviewed (denominator):",INDIRECT("'" &amp; $D$33 &amp; "'!$A$9:$AD$9"),0),FALSE))="","N/A",
IF(VLOOKUP($B68,INDIRECT("'" &amp; $D$33 &amp; "'!$A$9:$AD$120"),MATCH("# of Records Reviewed (denominator):",INDIRECT("'" &amp; $D$33 &amp; "'!$A$9:$AD$9"),0),FALSE)="0","0 cases",
(VLOOKUP($B68,INDIRECT("'" &amp; $D$33 &amp; "'!$A$9:$AD$120"),MATCH("4. ED Provider Note",INDIRECT("'" &amp; $D$33 &amp; "'!$A$9:$AD$9"),0),FALSE)/VLOOKUP($B68,INDIRECT("'" &amp; $D$33 &amp; "'!$A$9:$AD$120"),MATCH("# of Records Reviewed (denominator):",INDIRECT("'" &amp; $D$33 &amp; "'!$A$9:$AD$9"),0),FALSE))))))</f>
        <v xml:space="preserve"> </v>
      </c>
      <c r="G68" s="53" t="str">
        <f ca="1">IF($B68=0," ",IF(LEFT(EDTC1151617[[#Headers],[EnterQ4]],6)="EnterQ"," ",
IF((VLOOKUP($B68,INDIRECT("'"&amp;$D$33&amp;"'!$A$9:$AD$120"),MATCH("# of Records Reviewed (denominator):",INDIRECT("'" &amp; $D$33 &amp; "'!$A$9:$AD$9"),0),FALSE))="","N/A",
IF(VLOOKUP($B68,INDIRECT("'" &amp; $D$33 &amp; "'!$A$9:$AD$120"),MATCH("# of Records Reviewed (denominator):",INDIRECT("'" &amp; $D$33 &amp; "'!$A$9:$AD$9"),0),FALSE)="0","0 cases",
(VLOOKUP($B68,INDIRECT("'" &amp; $D$33 &amp; "'!$A$9:$AD$120"),MATCH("4. ED Provider Note",INDIRECT("'" &amp; $D$33 &amp; "'!$A$9:$AD$9"),0),FALSE)/VLOOKUP($B68,INDIRECT("'" &amp; $D$33 &amp; "'!$A$9:$AD$120"),MATCH("# of Records Reviewed (denominator):",INDIRECT("'" &amp; $D$33 &amp; "'!$A$9:$AD$9"),0),FALSE))))))</f>
        <v xml:space="preserve"> </v>
      </c>
      <c r="H68" s="53" t="str">
        <f ca="1">IF($B68=0," ",IF(LEFT(EDTC1151617[[#Headers],[EnterQ5]],6)="EnterQ"," ",
IF((VLOOKUP($B68,INDIRECT("'"&amp;$D$33&amp;"'!$A$9:$AD$120"),MATCH("# of Records Reviewed (denominator):",INDIRECT("'" &amp; $D$33 &amp; "'!$A$9:$AD$9"),0),FALSE))="","N/A",
IF(VLOOKUP($B68,INDIRECT("'" &amp; $D$33 &amp; "'!$A$9:$AD$120"),MATCH("# of Records Reviewed (denominator):",INDIRECT("'" &amp; $D$33 &amp; "'!$A$9:$AD$9"),0),FALSE)="0","0 cases",
(VLOOKUP($B68,INDIRECT("'" &amp; $D$33 &amp; "'!$A$9:$AD$120"),MATCH("4. ED Provider Note",INDIRECT("'" &amp; $D$33 &amp; "'!$A$9:$AD$9"),0),FALSE)/VLOOKUP($B68,INDIRECT("'" &amp; $D$33 &amp; "'!$A$9:$AD$120"),MATCH("# of Records Reviewed (denominator):",INDIRECT("'" &amp; $D$33 &amp; "'!$A$9:$AD$9"),0),FALSE))))))</f>
        <v xml:space="preserve"> </v>
      </c>
      <c r="I68" s="53" t="str">
        <f ca="1">IF($B68=0," ",IF(LEFT(EDTC1151617[[#Headers],[EnterQ6]],6)="EnterQ"," ",
IF((VLOOKUP($B68,INDIRECT("'"&amp;$D$33&amp;"'!$A$9:$AD$120"),MATCH("# of Records Reviewed (denominator):",INDIRECT("'" &amp; $D$33 &amp; "'!$A$9:$AD$9"),0),FALSE))="","N/A",
IF(VLOOKUP($B68,INDIRECT("'" &amp; $D$33 &amp; "'!$A$9:$AD$120"),MATCH("# of Records Reviewed (denominator):",INDIRECT("'" &amp; $D$33 &amp; "'!$A$9:$AD$9"),0),FALSE)="0","0 cases",
(VLOOKUP($B68,INDIRECT("'" &amp; $D$33 &amp; "'!$A$9:$AD$120"),MATCH("4. ED Provider Note",INDIRECT("'" &amp; $D$33 &amp; "'!$A$9:$AD$9"),0),FALSE)/VLOOKUP($B68,INDIRECT("'" &amp; $D$33 &amp; "'!$A$9:$AD$120"),MATCH("# of Records Reviewed (denominator):",INDIRECT("'" &amp; $D$33 &amp; "'!$A$9:$AD$9"),0),FALSE))))))</f>
        <v xml:space="preserve"> </v>
      </c>
      <c r="J68" s="53" t="str">
        <f ca="1">IF($B68=0," ",IF(LEFT(EDTC1151617[[#Headers],[EnterQ7]],6)="EnterQ"," ",
IF((VLOOKUP($B68,INDIRECT("'"&amp;$D$33&amp;"'!$A$9:$AD$120"),MATCH("# of Records Reviewed (denominator):",INDIRECT("'" &amp; $D$33 &amp; "'!$A$9:$AD$9"),0),FALSE))="","N/A",
IF(VLOOKUP($B68,INDIRECT("'" &amp; $D$33 &amp; "'!$A$9:$AD$120"),MATCH("# of Records Reviewed (denominator):",INDIRECT("'" &amp; $D$33 &amp; "'!$A$9:$AD$9"),0),FALSE)="0","0 cases",
(VLOOKUP($B68,INDIRECT("'" &amp; $D$33 &amp; "'!$A$9:$AD$120"),MATCH("4. ED Provider Note",INDIRECT("'" &amp; $D$33 &amp; "'!$A$9:$AD$9"),0),FALSE)/VLOOKUP($B68,INDIRECT("'" &amp; $D$33 &amp; "'!$A$9:$AD$120"),MATCH("# of Records Reviewed (denominator):",INDIRECT("'" &amp; $D$33 &amp; "'!$A$9:$AD$9"),0),FALSE))))))</f>
        <v xml:space="preserve"> </v>
      </c>
      <c r="K68" s="53" t="str">
        <f ca="1">IF($B68=0," ",IF(LEFT(EDTC1151617[[#Headers],[EnterQ8]],6)="EnterQ"," ",
IF((VLOOKUP($B68,INDIRECT("'"&amp;$D$33&amp;"'!$A$9:$AD$120"),MATCH("# of Records Reviewed (denominator):",INDIRECT("'" &amp; $D$33 &amp; "'!$A$9:$AD$9"),0),FALSE))="","N/A",
IF(VLOOKUP($B68,INDIRECT("'" &amp; $D$33 &amp; "'!$A$9:$AD$120"),MATCH("# of Records Reviewed (denominator):",INDIRECT("'" &amp; $D$33 &amp; "'!$A$9:$AD$9"),0),FALSE)="0","0 cases",
(VLOOKUP($B68,INDIRECT("'" &amp; $D$33 &amp; "'!$A$9:$AD$120"),MATCH("4. ED Provider Note",INDIRECT("'" &amp; $D$33 &amp; "'!$A$9:$AD$9"),0),FALSE)/VLOOKUP($B68,INDIRECT("'" &amp; $D$33 &amp; "'!$A$9:$AD$120"),MATCH("# of Records Reviewed (denominator):",INDIRECT("'" &amp; $D$33 &amp; "'!$A$9:$AD$9"),0),FALSE))))))</f>
        <v xml:space="preserve"> </v>
      </c>
    </row>
    <row r="69" spans="2:11" x14ac:dyDescent="0.25">
      <c r="B69" s="52">
        <f>IF('Update Master Hospital List'!D36=0,0,'Update Master Hospital List'!D36)</f>
        <v>0</v>
      </c>
      <c r="C69" s="52">
        <f>IF('Update Master Hospital List'!E36=0,0,'Update Master Hospital List'!E36)</f>
        <v>0</v>
      </c>
      <c r="D69" s="53" t="str">
        <f ca="1">IF($B69=0," ",IF(LEFT(EDTC1151617[[#Headers],[EnterQ1]],6)="EnterQ"," ",
IF((VLOOKUP($B69,INDIRECT("'"&amp;$D$33&amp;"'!$A$9:$AD$120"),MATCH("# of Records Reviewed (denominator):",INDIRECT("'" &amp; $D$33 &amp; "'!$A$9:$AD$9"),0),FALSE))="","N/A",
IF(VLOOKUP($B69,INDIRECT("'" &amp; $D$33 &amp; "'!$A$9:$AD$120"),MATCH("# of Records Reviewed (denominator):",INDIRECT("'" &amp; $D$33 &amp; "'!$A$9:$AD$9"),0),FALSE)="0","0 cases",
(VLOOKUP($B69,INDIRECT("'" &amp; $D$33 &amp; "'!$A$9:$AD$120"),MATCH("4. ED Provider Note",INDIRECT("'" &amp; $D$33 &amp; "'!$A$9:$AD$9"),0),FALSE)/VLOOKUP($B69,INDIRECT("'" &amp; $D$33 &amp; "'!$A$9:$AD$120"),MATCH("# of Records Reviewed (denominator):",INDIRECT("'" &amp; $D$33 &amp; "'!$A$9:$AD$9"),0),FALSE))))))</f>
        <v xml:space="preserve"> </v>
      </c>
      <c r="E69" s="53" t="str">
        <f ca="1">IF($B69=0," ",IF(LEFT(EDTC1151617[[#Headers],[EnterQ2]],6)="EnterQ"," ",
IF((VLOOKUP($B69,INDIRECT("'"&amp;$D$33&amp;"'!$A$9:$AD$120"),MATCH("# of Records Reviewed (denominator):",INDIRECT("'" &amp; $D$33 &amp; "'!$A$9:$AD$9"),0),FALSE))="","N/A",
IF(VLOOKUP($B69,INDIRECT("'" &amp; $D$33 &amp; "'!$A$9:$AD$120"),MATCH("# of Records Reviewed (denominator):",INDIRECT("'" &amp; $D$33 &amp; "'!$A$9:$AD$9"),0),FALSE)="0","0 cases",
(VLOOKUP($B69,INDIRECT("'" &amp; $D$33 &amp; "'!$A$9:$AD$120"),MATCH("4. ED Provider Note",INDIRECT("'" &amp; $D$33 &amp; "'!$A$9:$AD$9"),0),FALSE)/VLOOKUP($B69,INDIRECT("'" &amp; $D$33 &amp; "'!$A$9:$AD$120"),MATCH("# of Records Reviewed (denominator):",INDIRECT("'" &amp; $D$33 &amp; "'!$A$9:$AD$9"),0),FALSE))))))</f>
        <v xml:space="preserve"> </v>
      </c>
      <c r="F69" s="53" t="str">
        <f ca="1">IF($B69=0," ",IF(LEFT(EDTC1151617[[#Headers],[EnterQ3]],6)="EnterQ"," ",
IF((VLOOKUP($B69,INDIRECT("'"&amp;$D$33&amp;"'!$A$9:$AD$120"),MATCH("# of Records Reviewed (denominator):",INDIRECT("'" &amp; $D$33 &amp; "'!$A$9:$AD$9"),0),FALSE))="","N/A",
IF(VLOOKUP($B69,INDIRECT("'" &amp; $D$33 &amp; "'!$A$9:$AD$120"),MATCH("# of Records Reviewed (denominator):",INDIRECT("'" &amp; $D$33 &amp; "'!$A$9:$AD$9"),0),FALSE)="0","0 cases",
(VLOOKUP($B69,INDIRECT("'" &amp; $D$33 &amp; "'!$A$9:$AD$120"),MATCH("4. ED Provider Note",INDIRECT("'" &amp; $D$33 &amp; "'!$A$9:$AD$9"),0),FALSE)/VLOOKUP($B69,INDIRECT("'" &amp; $D$33 &amp; "'!$A$9:$AD$120"),MATCH("# of Records Reviewed (denominator):",INDIRECT("'" &amp; $D$33 &amp; "'!$A$9:$AD$9"),0),FALSE))))))</f>
        <v xml:space="preserve"> </v>
      </c>
      <c r="G69" s="53" t="str">
        <f ca="1">IF($B69=0," ",IF(LEFT(EDTC1151617[[#Headers],[EnterQ4]],6)="EnterQ"," ",
IF((VLOOKUP($B69,INDIRECT("'"&amp;$D$33&amp;"'!$A$9:$AD$120"),MATCH("# of Records Reviewed (denominator):",INDIRECT("'" &amp; $D$33 &amp; "'!$A$9:$AD$9"),0),FALSE))="","N/A",
IF(VLOOKUP($B69,INDIRECT("'" &amp; $D$33 &amp; "'!$A$9:$AD$120"),MATCH("# of Records Reviewed (denominator):",INDIRECT("'" &amp; $D$33 &amp; "'!$A$9:$AD$9"),0),FALSE)="0","0 cases",
(VLOOKUP($B69,INDIRECT("'" &amp; $D$33 &amp; "'!$A$9:$AD$120"),MATCH("4. ED Provider Note",INDIRECT("'" &amp; $D$33 &amp; "'!$A$9:$AD$9"),0),FALSE)/VLOOKUP($B69,INDIRECT("'" &amp; $D$33 &amp; "'!$A$9:$AD$120"),MATCH("# of Records Reviewed (denominator):",INDIRECT("'" &amp; $D$33 &amp; "'!$A$9:$AD$9"),0),FALSE))))))</f>
        <v xml:space="preserve"> </v>
      </c>
      <c r="H69" s="53" t="str">
        <f ca="1">IF($B69=0," ",IF(LEFT(EDTC1151617[[#Headers],[EnterQ5]],6)="EnterQ"," ",
IF((VLOOKUP($B69,INDIRECT("'"&amp;$D$33&amp;"'!$A$9:$AD$120"),MATCH("# of Records Reviewed (denominator):",INDIRECT("'" &amp; $D$33 &amp; "'!$A$9:$AD$9"),0),FALSE))="","N/A",
IF(VLOOKUP($B69,INDIRECT("'" &amp; $D$33 &amp; "'!$A$9:$AD$120"),MATCH("# of Records Reviewed (denominator):",INDIRECT("'" &amp; $D$33 &amp; "'!$A$9:$AD$9"),0),FALSE)="0","0 cases",
(VLOOKUP($B69,INDIRECT("'" &amp; $D$33 &amp; "'!$A$9:$AD$120"),MATCH("4. ED Provider Note",INDIRECT("'" &amp; $D$33 &amp; "'!$A$9:$AD$9"),0),FALSE)/VLOOKUP($B69,INDIRECT("'" &amp; $D$33 &amp; "'!$A$9:$AD$120"),MATCH("# of Records Reviewed (denominator):",INDIRECT("'" &amp; $D$33 &amp; "'!$A$9:$AD$9"),0),FALSE))))))</f>
        <v xml:space="preserve"> </v>
      </c>
      <c r="I69" s="53" t="str">
        <f ca="1">IF($B69=0," ",IF(LEFT(EDTC1151617[[#Headers],[EnterQ6]],6)="EnterQ"," ",
IF((VLOOKUP($B69,INDIRECT("'"&amp;$D$33&amp;"'!$A$9:$AD$120"),MATCH("# of Records Reviewed (denominator):",INDIRECT("'" &amp; $D$33 &amp; "'!$A$9:$AD$9"),0),FALSE))="","N/A",
IF(VLOOKUP($B69,INDIRECT("'" &amp; $D$33 &amp; "'!$A$9:$AD$120"),MATCH("# of Records Reviewed (denominator):",INDIRECT("'" &amp; $D$33 &amp; "'!$A$9:$AD$9"),0),FALSE)="0","0 cases",
(VLOOKUP($B69,INDIRECT("'" &amp; $D$33 &amp; "'!$A$9:$AD$120"),MATCH("4. ED Provider Note",INDIRECT("'" &amp; $D$33 &amp; "'!$A$9:$AD$9"),0),FALSE)/VLOOKUP($B69,INDIRECT("'" &amp; $D$33 &amp; "'!$A$9:$AD$120"),MATCH("# of Records Reviewed (denominator):",INDIRECT("'" &amp; $D$33 &amp; "'!$A$9:$AD$9"),0),FALSE))))))</f>
        <v xml:space="preserve"> </v>
      </c>
      <c r="J69" s="53" t="str">
        <f ca="1">IF($B69=0," ",IF(LEFT(EDTC1151617[[#Headers],[EnterQ7]],6)="EnterQ"," ",
IF((VLOOKUP($B69,INDIRECT("'"&amp;$D$33&amp;"'!$A$9:$AD$120"),MATCH("# of Records Reviewed (denominator):",INDIRECT("'" &amp; $D$33 &amp; "'!$A$9:$AD$9"),0),FALSE))="","N/A",
IF(VLOOKUP($B69,INDIRECT("'" &amp; $D$33 &amp; "'!$A$9:$AD$120"),MATCH("# of Records Reviewed (denominator):",INDIRECT("'" &amp; $D$33 &amp; "'!$A$9:$AD$9"),0),FALSE)="0","0 cases",
(VLOOKUP($B69,INDIRECT("'" &amp; $D$33 &amp; "'!$A$9:$AD$120"),MATCH("4. ED Provider Note",INDIRECT("'" &amp; $D$33 &amp; "'!$A$9:$AD$9"),0),FALSE)/VLOOKUP($B69,INDIRECT("'" &amp; $D$33 &amp; "'!$A$9:$AD$120"),MATCH("# of Records Reviewed (denominator):",INDIRECT("'" &amp; $D$33 &amp; "'!$A$9:$AD$9"),0),FALSE))))))</f>
        <v xml:space="preserve"> </v>
      </c>
      <c r="K69" s="53" t="str">
        <f ca="1">IF($B69=0," ",IF(LEFT(EDTC1151617[[#Headers],[EnterQ8]],6)="EnterQ"," ",
IF((VLOOKUP($B69,INDIRECT("'"&amp;$D$33&amp;"'!$A$9:$AD$120"),MATCH("# of Records Reviewed (denominator):",INDIRECT("'" &amp; $D$33 &amp; "'!$A$9:$AD$9"),0),FALSE))="","N/A",
IF(VLOOKUP($B69,INDIRECT("'" &amp; $D$33 &amp; "'!$A$9:$AD$120"),MATCH("# of Records Reviewed (denominator):",INDIRECT("'" &amp; $D$33 &amp; "'!$A$9:$AD$9"),0),FALSE)="0","0 cases",
(VLOOKUP($B69,INDIRECT("'" &amp; $D$33 &amp; "'!$A$9:$AD$120"),MATCH("4. ED Provider Note",INDIRECT("'" &amp; $D$33 &amp; "'!$A$9:$AD$9"),0),FALSE)/VLOOKUP($B69,INDIRECT("'" &amp; $D$33 &amp; "'!$A$9:$AD$120"),MATCH("# of Records Reviewed (denominator):",INDIRECT("'" &amp; $D$33 &amp; "'!$A$9:$AD$9"),0),FALSE))))))</f>
        <v xml:space="preserve"> </v>
      </c>
    </row>
    <row r="70" spans="2:11" x14ac:dyDescent="0.25">
      <c r="B70" s="52">
        <f>IF('Update Master Hospital List'!D37=0,0,'Update Master Hospital List'!D37)</f>
        <v>0</v>
      </c>
      <c r="C70" s="52">
        <f>IF('Update Master Hospital List'!E37=0,0,'Update Master Hospital List'!E37)</f>
        <v>0</v>
      </c>
      <c r="D70" s="53" t="str">
        <f ca="1">IF($B70=0," ",IF(LEFT(EDTC1151617[[#Headers],[EnterQ1]],6)="EnterQ"," ",
IF((VLOOKUP($B70,INDIRECT("'"&amp;$D$33&amp;"'!$A$9:$AD$120"),MATCH("# of Records Reviewed (denominator):",INDIRECT("'" &amp; $D$33 &amp; "'!$A$9:$AD$9"),0),FALSE))="","N/A",
IF(VLOOKUP($B70,INDIRECT("'" &amp; $D$33 &amp; "'!$A$9:$AD$120"),MATCH("# of Records Reviewed (denominator):",INDIRECT("'" &amp; $D$33 &amp; "'!$A$9:$AD$9"),0),FALSE)="0","0 cases",
(VLOOKUP($B70,INDIRECT("'" &amp; $D$33 &amp; "'!$A$9:$AD$120"),MATCH("4. ED Provider Note",INDIRECT("'" &amp; $D$33 &amp; "'!$A$9:$AD$9"),0),FALSE)/VLOOKUP($B70,INDIRECT("'" &amp; $D$33 &amp; "'!$A$9:$AD$120"),MATCH("# of Records Reviewed (denominator):",INDIRECT("'" &amp; $D$33 &amp; "'!$A$9:$AD$9"),0),FALSE))))))</f>
        <v xml:space="preserve"> </v>
      </c>
      <c r="E70" s="53" t="str">
        <f ca="1">IF($B70=0," ",IF(LEFT(EDTC1151617[[#Headers],[EnterQ2]],6)="EnterQ"," ",
IF((VLOOKUP($B70,INDIRECT("'"&amp;$D$33&amp;"'!$A$9:$AD$120"),MATCH("# of Records Reviewed (denominator):",INDIRECT("'" &amp; $D$33 &amp; "'!$A$9:$AD$9"),0),FALSE))="","N/A",
IF(VLOOKUP($B70,INDIRECT("'" &amp; $D$33 &amp; "'!$A$9:$AD$120"),MATCH("# of Records Reviewed (denominator):",INDIRECT("'" &amp; $D$33 &amp; "'!$A$9:$AD$9"),0),FALSE)="0","0 cases",
(VLOOKUP($B70,INDIRECT("'" &amp; $D$33 &amp; "'!$A$9:$AD$120"),MATCH("4. ED Provider Note",INDIRECT("'" &amp; $D$33 &amp; "'!$A$9:$AD$9"),0),FALSE)/VLOOKUP($B70,INDIRECT("'" &amp; $D$33 &amp; "'!$A$9:$AD$120"),MATCH("# of Records Reviewed (denominator):",INDIRECT("'" &amp; $D$33 &amp; "'!$A$9:$AD$9"),0),FALSE))))))</f>
        <v xml:space="preserve"> </v>
      </c>
      <c r="F70" s="53" t="str">
        <f ca="1">IF($B70=0," ",IF(LEFT(EDTC1151617[[#Headers],[EnterQ3]],6)="EnterQ"," ",
IF((VLOOKUP($B70,INDIRECT("'"&amp;$D$33&amp;"'!$A$9:$AD$120"),MATCH("# of Records Reviewed (denominator):",INDIRECT("'" &amp; $D$33 &amp; "'!$A$9:$AD$9"),0),FALSE))="","N/A",
IF(VLOOKUP($B70,INDIRECT("'" &amp; $D$33 &amp; "'!$A$9:$AD$120"),MATCH("# of Records Reviewed (denominator):",INDIRECT("'" &amp; $D$33 &amp; "'!$A$9:$AD$9"),0),FALSE)="0","0 cases",
(VLOOKUP($B70,INDIRECT("'" &amp; $D$33 &amp; "'!$A$9:$AD$120"),MATCH("4. ED Provider Note",INDIRECT("'" &amp; $D$33 &amp; "'!$A$9:$AD$9"),0),FALSE)/VLOOKUP($B70,INDIRECT("'" &amp; $D$33 &amp; "'!$A$9:$AD$120"),MATCH("# of Records Reviewed (denominator):",INDIRECT("'" &amp; $D$33 &amp; "'!$A$9:$AD$9"),0),FALSE))))))</f>
        <v xml:space="preserve"> </v>
      </c>
      <c r="G70" s="53" t="str">
        <f ca="1">IF($B70=0," ",IF(LEFT(EDTC1151617[[#Headers],[EnterQ4]],6)="EnterQ"," ",
IF((VLOOKUP($B70,INDIRECT("'"&amp;$D$33&amp;"'!$A$9:$AD$120"),MATCH("# of Records Reviewed (denominator):",INDIRECT("'" &amp; $D$33 &amp; "'!$A$9:$AD$9"),0),FALSE))="","N/A",
IF(VLOOKUP($B70,INDIRECT("'" &amp; $D$33 &amp; "'!$A$9:$AD$120"),MATCH("# of Records Reviewed (denominator):",INDIRECT("'" &amp; $D$33 &amp; "'!$A$9:$AD$9"),0),FALSE)="0","0 cases",
(VLOOKUP($B70,INDIRECT("'" &amp; $D$33 &amp; "'!$A$9:$AD$120"),MATCH("4. ED Provider Note",INDIRECT("'" &amp; $D$33 &amp; "'!$A$9:$AD$9"),0),FALSE)/VLOOKUP($B70,INDIRECT("'" &amp; $D$33 &amp; "'!$A$9:$AD$120"),MATCH("# of Records Reviewed (denominator):",INDIRECT("'" &amp; $D$33 &amp; "'!$A$9:$AD$9"),0),FALSE))))))</f>
        <v xml:space="preserve"> </v>
      </c>
      <c r="H70" s="53" t="str">
        <f ca="1">IF($B70=0," ",IF(LEFT(EDTC1151617[[#Headers],[EnterQ5]],6)="EnterQ"," ",
IF((VLOOKUP($B70,INDIRECT("'"&amp;$D$33&amp;"'!$A$9:$AD$120"),MATCH("# of Records Reviewed (denominator):",INDIRECT("'" &amp; $D$33 &amp; "'!$A$9:$AD$9"),0),FALSE))="","N/A",
IF(VLOOKUP($B70,INDIRECT("'" &amp; $D$33 &amp; "'!$A$9:$AD$120"),MATCH("# of Records Reviewed (denominator):",INDIRECT("'" &amp; $D$33 &amp; "'!$A$9:$AD$9"),0),FALSE)="0","0 cases",
(VLOOKUP($B70,INDIRECT("'" &amp; $D$33 &amp; "'!$A$9:$AD$120"),MATCH("4. ED Provider Note",INDIRECT("'" &amp; $D$33 &amp; "'!$A$9:$AD$9"),0),FALSE)/VLOOKUP($B70,INDIRECT("'" &amp; $D$33 &amp; "'!$A$9:$AD$120"),MATCH("# of Records Reviewed (denominator):",INDIRECT("'" &amp; $D$33 &amp; "'!$A$9:$AD$9"),0),FALSE))))))</f>
        <v xml:space="preserve"> </v>
      </c>
      <c r="I70" s="53" t="str">
        <f ca="1">IF($B70=0," ",IF(LEFT(EDTC1151617[[#Headers],[EnterQ6]],6)="EnterQ"," ",
IF((VLOOKUP($B70,INDIRECT("'"&amp;$D$33&amp;"'!$A$9:$AD$120"),MATCH("# of Records Reviewed (denominator):",INDIRECT("'" &amp; $D$33 &amp; "'!$A$9:$AD$9"),0),FALSE))="","N/A",
IF(VLOOKUP($B70,INDIRECT("'" &amp; $D$33 &amp; "'!$A$9:$AD$120"),MATCH("# of Records Reviewed (denominator):",INDIRECT("'" &amp; $D$33 &amp; "'!$A$9:$AD$9"),0),FALSE)="0","0 cases",
(VLOOKUP($B70,INDIRECT("'" &amp; $D$33 &amp; "'!$A$9:$AD$120"),MATCH("4. ED Provider Note",INDIRECT("'" &amp; $D$33 &amp; "'!$A$9:$AD$9"),0),FALSE)/VLOOKUP($B70,INDIRECT("'" &amp; $D$33 &amp; "'!$A$9:$AD$120"),MATCH("# of Records Reviewed (denominator):",INDIRECT("'" &amp; $D$33 &amp; "'!$A$9:$AD$9"),0),FALSE))))))</f>
        <v xml:space="preserve"> </v>
      </c>
      <c r="J70" s="53" t="str">
        <f ca="1">IF($B70=0," ",IF(LEFT(EDTC1151617[[#Headers],[EnterQ7]],6)="EnterQ"," ",
IF((VLOOKUP($B70,INDIRECT("'"&amp;$D$33&amp;"'!$A$9:$AD$120"),MATCH("# of Records Reviewed (denominator):",INDIRECT("'" &amp; $D$33 &amp; "'!$A$9:$AD$9"),0),FALSE))="","N/A",
IF(VLOOKUP($B70,INDIRECT("'" &amp; $D$33 &amp; "'!$A$9:$AD$120"),MATCH("# of Records Reviewed (denominator):",INDIRECT("'" &amp; $D$33 &amp; "'!$A$9:$AD$9"),0),FALSE)="0","0 cases",
(VLOOKUP($B70,INDIRECT("'" &amp; $D$33 &amp; "'!$A$9:$AD$120"),MATCH("4. ED Provider Note",INDIRECT("'" &amp; $D$33 &amp; "'!$A$9:$AD$9"),0),FALSE)/VLOOKUP($B70,INDIRECT("'" &amp; $D$33 &amp; "'!$A$9:$AD$120"),MATCH("# of Records Reviewed (denominator):",INDIRECT("'" &amp; $D$33 &amp; "'!$A$9:$AD$9"),0),FALSE))))))</f>
        <v xml:space="preserve"> </v>
      </c>
      <c r="K70" s="53" t="str">
        <f ca="1">IF($B70=0," ",IF(LEFT(EDTC1151617[[#Headers],[EnterQ8]],6)="EnterQ"," ",
IF((VLOOKUP($B70,INDIRECT("'"&amp;$D$33&amp;"'!$A$9:$AD$120"),MATCH("# of Records Reviewed (denominator):",INDIRECT("'" &amp; $D$33 &amp; "'!$A$9:$AD$9"),0),FALSE))="","N/A",
IF(VLOOKUP($B70,INDIRECT("'" &amp; $D$33 &amp; "'!$A$9:$AD$120"),MATCH("# of Records Reviewed (denominator):",INDIRECT("'" &amp; $D$33 &amp; "'!$A$9:$AD$9"),0),FALSE)="0","0 cases",
(VLOOKUP($B70,INDIRECT("'" &amp; $D$33 &amp; "'!$A$9:$AD$120"),MATCH("4. ED Provider Note",INDIRECT("'" &amp; $D$33 &amp; "'!$A$9:$AD$9"),0),FALSE)/VLOOKUP($B70,INDIRECT("'" &amp; $D$33 &amp; "'!$A$9:$AD$120"),MATCH("# of Records Reviewed (denominator):",INDIRECT("'" &amp; $D$33 &amp; "'!$A$9:$AD$9"),0),FALSE))))))</f>
        <v xml:space="preserve"> </v>
      </c>
    </row>
    <row r="71" spans="2:11" x14ac:dyDescent="0.25">
      <c r="B71" s="52">
        <f>IF('Update Master Hospital List'!D38=0,0,'Update Master Hospital List'!D38)</f>
        <v>0</v>
      </c>
      <c r="C71" s="52">
        <f>IF('Update Master Hospital List'!E38=0,0,'Update Master Hospital List'!E38)</f>
        <v>0</v>
      </c>
      <c r="D71" s="53" t="str">
        <f ca="1">IF($B71=0," ",IF(LEFT(EDTC1151617[[#Headers],[EnterQ1]],6)="EnterQ"," ",
IF((VLOOKUP($B71,INDIRECT("'"&amp;$D$33&amp;"'!$A$9:$AD$120"),MATCH("# of Records Reviewed (denominator):",INDIRECT("'" &amp; $D$33 &amp; "'!$A$9:$AD$9"),0),FALSE))="","N/A",
IF(VLOOKUP($B71,INDIRECT("'" &amp; $D$33 &amp; "'!$A$9:$AD$120"),MATCH("# of Records Reviewed (denominator):",INDIRECT("'" &amp; $D$33 &amp; "'!$A$9:$AD$9"),0),FALSE)="0","0 cases",
(VLOOKUP($B71,INDIRECT("'" &amp; $D$33 &amp; "'!$A$9:$AD$120"),MATCH("4. ED Provider Note",INDIRECT("'" &amp; $D$33 &amp; "'!$A$9:$AD$9"),0),FALSE)/VLOOKUP($B71,INDIRECT("'" &amp; $D$33 &amp; "'!$A$9:$AD$120"),MATCH("# of Records Reviewed (denominator):",INDIRECT("'" &amp; $D$33 &amp; "'!$A$9:$AD$9"),0),FALSE))))))</f>
        <v xml:space="preserve"> </v>
      </c>
      <c r="E71" s="53" t="str">
        <f ca="1">IF($B71=0," ",IF(LEFT(EDTC1151617[[#Headers],[EnterQ2]],6)="EnterQ"," ",
IF((VLOOKUP($B71,INDIRECT("'"&amp;$D$33&amp;"'!$A$9:$AD$120"),MATCH("# of Records Reviewed (denominator):",INDIRECT("'" &amp; $D$33 &amp; "'!$A$9:$AD$9"),0),FALSE))="","N/A",
IF(VLOOKUP($B71,INDIRECT("'" &amp; $D$33 &amp; "'!$A$9:$AD$120"),MATCH("# of Records Reviewed (denominator):",INDIRECT("'" &amp; $D$33 &amp; "'!$A$9:$AD$9"),0),FALSE)="0","0 cases",
(VLOOKUP($B71,INDIRECT("'" &amp; $D$33 &amp; "'!$A$9:$AD$120"),MATCH("4. ED Provider Note",INDIRECT("'" &amp; $D$33 &amp; "'!$A$9:$AD$9"),0),FALSE)/VLOOKUP($B71,INDIRECT("'" &amp; $D$33 &amp; "'!$A$9:$AD$120"),MATCH("# of Records Reviewed (denominator):",INDIRECT("'" &amp; $D$33 &amp; "'!$A$9:$AD$9"),0),FALSE))))))</f>
        <v xml:space="preserve"> </v>
      </c>
      <c r="F71" s="53" t="str">
        <f ca="1">IF($B71=0," ",IF(LEFT(EDTC1151617[[#Headers],[EnterQ3]],6)="EnterQ"," ",
IF((VLOOKUP($B71,INDIRECT("'"&amp;$D$33&amp;"'!$A$9:$AD$120"),MATCH("# of Records Reviewed (denominator):",INDIRECT("'" &amp; $D$33 &amp; "'!$A$9:$AD$9"),0),FALSE))="","N/A",
IF(VLOOKUP($B71,INDIRECT("'" &amp; $D$33 &amp; "'!$A$9:$AD$120"),MATCH("# of Records Reviewed (denominator):",INDIRECT("'" &amp; $D$33 &amp; "'!$A$9:$AD$9"),0),FALSE)="0","0 cases",
(VLOOKUP($B71,INDIRECT("'" &amp; $D$33 &amp; "'!$A$9:$AD$120"),MATCH("4. ED Provider Note",INDIRECT("'" &amp; $D$33 &amp; "'!$A$9:$AD$9"),0),FALSE)/VLOOKUP($B71,INDIRECT("'" &amp; $D$33 &amp; "'!$A$9:$AD$120"),MATCH("# of Records Reviewed (denominator):",INDIRECT("'" &amp; $D$33 &amp; "'!$A$9:$AD$9"),0),FALSE))))))</f>
        <v xml:space="preserve"> </v>
      </c>
      <c r="G71" s="53" t="str">
        <f ca="1">IF($B71=0," ",IF(LEFT(EDTC1151617[[#Headers],[EnterQ4]],6)="EnterQ"," ",
IF((VLOOKUP($B71,INDIRECT("'"&amp;$D$33&amp;"'!$A$9:$AD$120"),MATCH("# of Records Reviewed (denominator):",INDIRECT("'" &amp; $D$33 &amp; "'!$A$9:$AD$9"),0),FALSE))="","N/A",
IF(VLOOKUP($B71,INDIRECT("'" &amp; $D$33 &amp; "'!$A$9:$AD$120"),MATCH("# of Records Reviewed (denominator):",INDIRECT("'" &amp; $D$33 &amp; "'!$A$9:$AD$9"),0),FALSE)="0","0 cases",
(VLOOKUP($B71,INDIRECT("'" &amp; $D$33 &amp; "'!$A$9:$AD$120"),MATCH("4. ED Provider Note",INDIRECT("'" &amp; $D$33 &amp; "'!$A$9:$AD$9"),0),FALSE)/VLOOKUP($B71,INDIRECT("'" &amp; $D$33 &amp; "'!$A$9:$AD$120"),MATCH("# of Records Reviewed (denominator):",INDIRECT("'" &amp; $D$33 &amp; "'!$A$9:$AD$9"),0),FALSE))))))</f>
        <v xml:space="preserve"> </v>
      </c>
      <c r="H71" s="53" t="str">
        <f ca="1">IF($B71=0," ",IF(LEFT(EDTC1151617[[#Headers],[EnterQ5]],6)="EnterQ"," ",
IF((VLOOKUP($B71,INDIRECT("'"&amp;$D$33&amp;"'!$A$9:$AD$120"),MATCH("# of Records Reviewed (denominator):",INDIRECT("'" &amp; $D$33 &amp; "'!$A$9:$AD$9"),0),FALSE))="","N/A",
IF(VLOOKUP($B71,INDIRECT("'" &amp; $D$33 &amp; "'!$A$9:$AD$120"),MATCH("# of Records Reviewed (denominator):",INDIRECT("'" &amp; $D$33 &amp; "'!$A$9:$AD$9"),0),FALSE)="0","0 cases",
(VLOOKUP($B71,INDIRECT("'" &amp; $D$33 &amp; "'!$A$9:$AD$120"),MATCH("4. ED Provider Note",INDIRECT("'" &amp; $D$33 &amp; "'!$A$9:$AD$9"),0),FALSE)/VLOOKUP($B71,INDIRECT("'" &amp; $D$33 &amp; "'!$A$9:$AD$120"),MATCH("# of Records Reviewed (denominator):",INDIRECT("'" &amp; $D$33 &amp; "'!$A$9:$AD$9"),0),FALSE))))))</f>
        <v xml:space="preserve"> </v>
      </c>
      <c r="I71" s="53" t="str">
        <f ca="1">IF($B71=0," ",IF(LEFT(EDTC1151617[[#Headers],[EnterQ6]],6)="EnterQ"," ",
IF((VLOOKUP($B71,INDIRECT("'"&amp;$D$33&amp;"'!$A$9:$AD$120"),MATCH("# of Records Reviewed (denominator):",INDIRECT("'" &amp; $D$33 &amp; "'!$A$9:$AD$9"),0),FALSE))="","N/A",
IF(VLOOKUP($B71,INDIRECT("'" &amp; $D$33 &amp; "'!$A$9:$AD$120"),MATCH("# of Records Reviewed (denominator):",INDIRECT("'" &amp; $D$33 &amp; "'!$A$9:$AD$9"),0),FALSE)="0","0 cases",
(VLOOKUP($B71,INDIRECT("'" &amp; $D$33 &amp; "'!$A$9:$AD$120"),MATCH("4. ED Provider Note",INDIRECT("'" &amp; $D$33 &amp; "'!$A$9:$AD$9"),0),FALSE)/VLOOKUP($B71,INDIRECT("'" &amp; $D$33 &amp; "'!$A$9:$AD$120"),MATCH("# of Records Reviewed (denominator):",INDIRECT("'" &amp; $D$33 &amp; "'!$A$9:$AD$9"),0),FALSE))))))</f>
        <v xml:space="preserve"> </v>
      </c>
      <c r="J71" s="53" t="str">
        <f ca="1">IF($B71=0," ",IF(LEFT(EDTC1151617[[#Headers],[EnterQ7]],6)="EnterQ"," ",
IF((VLOOKUP($B71,INDIRECT("'"&amp;$D$33&amp;"'!$A$9:$AD$120"),MATCH("# of Records Reviewed (denominator):",INDIRECT("'" &amp; $D$33 &amp; "'!$A$9:$AD$9"),0),FALSE))="","N/A",
IF(VLOOKUP($B71,INDIRECT("'" &amp; $D$33 &amp; "'!$A$9:$AD$120"),MATCH("# of Records Reviewed (denominator):",INDIRECT("'" &amp; $D$33 &amp; "'!$A$9:$AD$9"),0),FALSE)="0","0 cases",
(VLOOKUP($B71,INDIRECT("'" &amp; $D$33 &amp; "'!$A$9:$AD$120"),MATCH("4. ED Provider Note",INDIRECT("'" &amp; $D$33 &amp; "'!$A$9:$AD$9"),0),FALSE)/VLOOKUP($B71,INDIRECT("'" &amp; $D$33 &amp; "'!$A$9:$AD$120"),MATCH("# of Records Reviewed (denominator):",INDIRECT("'" &amp; $D$33 &amp; "'!$A$9:$AD$9"),0),FALSE))))))</f>
        <v xml:space="preserve"> </v>
      </c>
      <c r="K71" s="53" t="str">
        <f ca="1">IF($B71=0," ",IF(LEFT(EDTC1151617[[#Headers],[EnterQ8]],6)="EnterQ"," ",
IF((VLOOKUP($B71,INDIRECT("'"&amp;$D$33&amp;"'!$A$9:$AD$120"),MATCH("# of Records Reviewed (denominator):",INDIRECT("'" &amp; $D$33 &amp; "'!$A$9:$AD$9"),0),FALSE))="","N/A",
IF(VLOOKUP($B71,INDIRECT("'" &amp; $D$33 &amp; "'!$A$9:$AD$120"),MATCH("# of Records Reviewed (denominator):",INDIRECT("'" &amp; $D$33 &amp; "'!$A$9:$AD$9"),0),FALSE)="0","0 cases",
(VLOOKUP($B71,INDIRECT("'" &amp; $D$33 &amp; "'!$A$9:$AD$120"),MATCH("4. ED Provider Note",INDIRECT("'" &amp; $D$33 &amp; "'!$A$9:$AD$9"),0),FALSE)/VLOOKUP($B71,INDIRECT("'" &amp; $D$33 &amp; "'!$A$9:$AD$120"),MATCH("# of Records Reviewed (denominator):",INDIRECT("'" &amp; $D$33 &amp; "'!$A$9:$AD$9"),0),FALSE))))))</f>
        <v xml:space="preserve"> </v>
      </c>
    </row>
    <row r="72" spans="2:11" x14ac:dyDescent="0.25">
      <c r="B72" s="52">
        <f>IF('Update Master Hospital List'!D39=0,0,'Update Master Hospital List'!D39)</f>
        <v>0</v>
      </c>
      <c r="C72" s="52">
        <f>IF('Update Master Hospital List'!E39=0,0,'Update Master Hospital List'!E39)</f>
        <v>0</v>
      </c>
      <c r="D72" s="53" t="str">
        <f ca="1">IF($B72=0," ",IF(LEFT(EDTC1151617[[#Headers],[EnterQ1]],6)="EnterQ"," ",
IF((VLOOKUP($B72,INDIRECT("'"&amp;$D$33&amp;"'!$A$9:$AD$120"),MATCH("# of Records Reviewed (denominator):",INDIRECT("'" &amp; $D$33 &amp; "'!$A$9:$AD$9"),0),FALSE))="","N/A",
IF(VLOOKUP($B72,INDIRECT("'" &amp; $D$33 &amp; "'!$A$9:$AD$120"),MATCH("# of Records Reviewed (denominator):",INDIRECT("'" &amp; $D$33 &amp; "'!$A$9:$AD$9"),0),FALSE)="0","0 cases",
(VLOOKUP($B72,INDIRECT("'" &amp; $D$33 &amp; "'!$A$9:$AD$120"),MATCH("4. ED Provider Note",INDIRECT("'" &amp; $D$33 &amp; "'!$A$9:$AD$9"),0),FALSE)/VLOOKUP($B72,INDIRECT("'" &amp; $D$33 &amp; "'!$A$9:$AD$120"),MATCH("# of Records Reviewed (denominator):",INDIRECT("'" &amp; $D$33 &amp; "'!$A$9:$AD$9"),0),FALSE))))))</f>
        <v xml:space="preserve"> </v>
      </c>
      <c r="E72" s="53" t="str">
        <f ca="1">IF($B72=0," ",IF(LEFT(EDTC1151617[[#Headers],[EnterQ2]],6)="EnterQ"," ",
IF((VLOOKUP($B72,INDIRECT("'"&amp;$D$33&amp;"'!$A$9:$AD$120"),MATCH("# of Records Reviewed (denominator):",INDIRECT("'" &amp; $D$33 &amp; "'!$A$9:$AD$9"),0),FALSE))="","N/A",
IF(VLOOKUP($B72,INDIRECT("'" &amp; $D$33 &amp; "'!$A$9:$AD$120"),MATCH("# of Records Reviewed (denominator):",INDIRECT("'" &amp; $D$33 &amp; "'!$A$9:$AD$9"),0),FALSE)="0","0 cases",
(VLOOKUP($B72,INDIRECT("'" &amp; $D$33 &amp; "'!$A$9:$AD$120"),MATCH("4. ED Provider Note",INDIRECT("'" &amp; $D$33 &amp; "'!$A$9:$AD$9"),0),FALSE)/VLOOKUP($B72,INDIRECT("'" &amp; $D$33 &amp; "'!$A$9:$AD$120"),MATCH("# of Records Reviewed (denominator):",INDIRECT("'" &amp; $D$33 &amp; "'!$A$9:$AD$9"),0),FALSE))))))</f>
        <v xml:space="preserve"> </v>
      </c>
      <c r="F72" s="53" t="str">
        <f ca="1">IF($B72=0," ",IF(LEFT(EDTC1151617[[#Headers],[EnterQ3]],6)="EnterQ"," ",
IF((VLOOKUP($B72,INDIRECT("'"&amp;$D$33&amp;"'!$A$9:$AD$120"),MATCH("# of Records Reviewed (denominator):",INDIRECT("'" &amp; $D$33 &amp; "'!$A$9:$AD$9"),0),FALSE))="","N/A",
IF(VLOOKUP($B72,INDIRECT("'" &amp; $D$33 &amp; "'!$A$9:$AD$120"),MATCH("# of Records Reviewed (denominator):",INDIRECT("'" &amp; $D$33 &amp; "'!$A$9:$AD$9"),0),FALSE)="0","0 cases",
(VLOOKUP($B72,INDIRECT("'" &amp; $D$33 &amp; "'!$A$9:$AD$120"),MATCH("4. ED Provider Note",INDIRECT("'" &amp; $D$33 &amp; "'!$A$9:$AD$9"),0),FALSE)/VLOOKUP($B72,INDIRECT("'" &amp; $D$33 &amp; "'!$A$9:$AD$120"),MATCH("# of Records Reviewed (denominator):",INDIRECT("'" &amp; $D$33 &amp; "'!$A$9:$AD$9"),0),FALSE))))))</f>
        <v xml:space="preserve"> </v>
      </c>
      <c r="G72" s="53" t="str">
        <f ca="1">IF($B72=0," ",IF(LEFT(EDTC1151617[[#Headers],[EnterQ4]],6)="EnterQ"," ",
IF((VLOOKUP($B72,INDIRECT("'"&amp;$D$33&amp;"'!$A$9:$AD$120"),MATCH("# of Records Reviewed (denominator):",INDIRECT("'" &amp; $D$33 &amp; "'!$A$9:$AD$9"),0),FALSE))="","N/A",
IF(VLOOKUP($B72,INDIRECT("'" &amp; $D$33 &amp; "'!$A$9:$AD$120"),MATCH("# of Records Reviewed (denominator):",INDIRECT("'" &amp; $D$33 &amp; "'!$A$9:$AD$9"),0),FALSE)="0","0 cases",
(VLOOKUP($B72,INDIRECT("'" &amp; $D$33 &amp; "'!$A$9:$AD$120"),MATCH("4. ED Provider Note",INDIRECT("'" &amp; $D$33 &amp; "'!$A$9:$AD$9"),0),FALSE)/VLOOKUP($B72,INDIRECT("'" &amp; $D$33 &amp; "'!$A$9:$AD$120"),MATCH("# of Records Reviewed (denominator):",INDIRECT("'" &amp; $D$33 &amp; "'!$A$9:$AD$9"),0),FALSE))))))</f>
        <v xml:space="preserve"> </v>
      </c>
      <c r="H72" s="53" t="str">
        <f ca="1">IF($B72=0," ",IF(LEFT(EDTC1151617[[#Headers],[EnterQ5]],6)="EnterQ"," ",
IF((VLOOKUP($B72,INDIRECT("'"&amp;$D$33&amp;"'!$A$9:$AD$120"),MATCH("# of Records Reviewed (denominator):",INDIRECT("'" &amp; $D$33 &amp; "'!$A$9:$AD$9"),0),FALSE))="","N/A",
IF(VLOOKUP($B72,INDIRECT("'" &amp; $D$33 &amp; "'!$A$9:$AD$120"),MATCH("# of Records Reviewed (denominator):",INDIRECT("'" &amp; $D$33 &amp; "'!$A$9:$AD$9"),0),FALSE)="0","0 cases",
(VLOOKUP($B72,INDIRECT("'" &amp; $D$33 &amp; "'!$A$9:$AD$120"),MATCH("4. ED Provider Note",INDIRECT("'" &amp; $D$33 &amp; "'!$A$9:$AD$9"),0),FALSE)/VLOOKUP($B72,INDIRECT("'" &amp; $D$33 &amp; "'!$A$9:$AD$120"),MATCH("# of Records Reviewed (denominator):",INDIRECT("'" &amp; $D$33 &amp; "'!$A$9:$AD$9"),0),FALSE))))))</f>
        <v xml:space="preserve"> </v>
      </c>
      <c r="I72" s="53" t="str">
        <f ca="1">IF($B72=0," ",IF(LEFT(EDTC1151617[[#Headers],[EnterQ6]],6)="EnterQ"," ",
IF((VLOOKUP($B72,INDIRECT("'"&amp;$D$33&amp;"'!$A$9:$AD$120"),MATCH("# of Records Reviewed (denominator):",INDIRECT("'" &amp; $D$33 &amp; "'!$A$9:$AD$9"),0),FALSE))="","N/A",
IF(VLOOKUP($B72,INDIRECT("'" &amp; $D$33 &amp; "'!$A$9:$AD$120"),MATCH("# of Records Reviewed (denominator):",INDIRECT("'" &amp; $D$33 &amp; "'!$A$9:$AD$9"),0),FALSE)="0","0 cases",
(VLOOKUP($B72,INDIRECT("'" &amp; $D$33 &amp; "'!$A$9:$AD$120"),MATCH("4. ED Provider Note",INDIRECT("'" &amp; $D$33 &amp; "'!$A$9:$AD$9"),0),FALSE)/VLOOKUP($B72,INDIRECT("'" &amp; $D$33 &amp; "'!$A$9:$AD$120"),MATCH("# of Records Reviewed (denominator):",INDIRECT("'" &amp; $D$33 &amp; "'!$A$9:$AD$9"),0),FALSE))))))</f>
        <v xml:space="preserve"> </v>
      </c>
      <c r="J72" s="53" t="str">
        <f ca="1">IF($B72=0," ",IF(LEFT(EDTC1151617[[#Headers],[EnterQ7]],6)="EnterQ"," ",
IF((VLOOKUP($B72,INDIRECT("'"&amp;$D$33&amp;"'!$A$9:$AD$120"),MATCH("# of Records Reviewed (denominator):",INDIRECT("'" &amp; $D$33 &amp; "'!$A$9:$AD$9"),0),FALSE))="","N/A",
IF(VLOOKUP($B72,INDIRECT("'" &amp; $D$33 &amp; "'!$A$9:$AD$120"),MATCH("# of Records Reviewed (denominator):",INDIRECT("'" &amp; $D$33 &amp; "'!$A$9:$AD$9"),0),FALSE)="0","0 cases",
(VLOOKUP($B72,INDIRECT("'" &amp; $D$33 &amp; "'!$A$9:$AD$120"),MATCH("4. ED Provider Note",INDIRECT("'" &amp; $D$33 &amp; "'!$A$9:$AD$9"),0),FALSE)/VLOOKUP($B72,INDIRECT("'" &amp; $D$33 &amp; "'!$A$9:$AD$120"),MATCH("# of Records Reviewed (denominator):",INDIRECT("'" &amp; $D$33 &amp; "'!$A$9:$AD$9"),0),FALSE))))))</f>
        <v xml:space="preserve"> </v>
      </c>
      <c r="K72" s="53" t="str">
        <f ca="1">IF($B72=0," ",IF(LEFT(EDTC1151617[[#Headers],[EnterQ8]],6)="EnterQ"," ",
IF((VLOOKUP($B72,INDIRECT("'"&amp;$D$33&amp;"'!$A$9:$AD$120"),MATCH("# of Records Reviewed (denominator):",INDIRECT("'" &amp; $D$33 &amp; "'!$A$9:$AD$9"),0),FALSE))="","N/A",
IF(VLOOKUP($B72,INDIRECT("'" &amp; $D$33 &amp; "'!$A$9:$AD$120"),MATCH("# of Records Reviewed (denominator):",INDIRECT("'" &amp; $D$33 &amp; "'!$A$9:$AD$9"),0),FALSE)="0","0 cases",
(VLOOKUP($B72,INDIRECT("'" &amp; $D$33 &amp; "'!$A$9:$AD$120"),MATCH("4. ED Provider Note",INDIRECT("'" &amp; $D$33 &amp; "'!$A$9:$AD$9"),0),FALSE)/VLOOKUP($B72,INDIRECT("'" &amp; $D$33 &amp; "'!$A$9:$AD$120"),MATCH("# of Records Reviewed (denominator):",INDIRECT("'" &amp; $D$33 &amp; "'!$A$9:$AD$9"),0),FALSE))))))</f>
        <v xml:space="preserve"> </v>
      </c>
    </row>
    <row r="73" spans="2:11" x14ac:dyDescent="0.25">
      <c r="B73" s="52">
        <f>IF('Update Master Hospital List'!D40=0,0,'Update Master Hospital List'!D40)</f>
        <v>0</v>
      </c>
      <c r="C73" s="52">
        <f>IF('Update Master Hospital List'!E40=0,0,'Update Master Hospital List'!E40)</f>
        <v>0</v>
      </c>
      <c r="D73" s="53" t="str">
        <f ca="1">IF($B73=0," ",IF(LEFT(EDTC1151617[[#Headers],[EnterQ1]],6)="EnterQ"," ",
IF((VLOOKUP($B73,INDIRECT("'"&amp;$D$33&amp;"'!$A$9:$AD$120"),MATCH("# of Records Reviewed (denominator):",INDIRECT("'" &amp; $D$33 &amp; "'!$A$9:$AD$9"),0),FALSE))="","N/A",
IF(VLOOKUP($B73,INDIRECT("'" &amp; $D$33 &amp; "'!$A$9:$AD$120"),MATCH("# of Records Reviewed (denominator):",INDIRECT("'" &amp; $D$33 &amp; "'!$A$9:$AD$9"),0),FALSE)="0","0 cases",
(VLOOKUP($B73,INDIRECT("'" &amp; $D$33 &amp; "'!$A$9:$AD$120"),MATCH("4. ED Provider Note",INDIRECT("'" &amp; $D$33 &amp; "'!$A$9:$AD$9"),0),FALSE)/VLOOKUP($B73,INDIRECT("'" &amp; $D$33 &amp; "'!$A$9:$AD$120"),MATCH("# of Records Reviewed (denominator):",INDIRECT("'" &amp; $D$33 &amp; "'!$A$9:$AD$9"),0),FALSE))))))</f>
        <v xml:space="preserve"> </v>
      </c>
      <c r="E73" s="53" t="str">
        <f ca="1">IF($B73=0," ",IF(LEFT(EDTC1151617[[#Headers],[EnterQ2]],6)="EnterQ"," ",
IF((VLOOKUP($B73,INDIRECT("'"&amp;$D$33&amp;"'!$A$9:$AD$120"),MATCH("# of Records Reviewed (denominator):",INDIRECT("'" &amp; $D$33 &amp; "'!$A$9:$AD$9"),0),FALSE))="","N/A",
IF(VLOOKUP($B73,INDIRECT("'" &amp; $D$33 &amp; "'!$A$9:$AD$120"),MATCH("# of Records Reviewed (denominator):",INDIRECT("'" &amp; $D$33 &amp; "'!$A$9:$AD$9"),0),FALSE)="0","0 cases",
(VLOOKUP($B73,INDIRECT("'" &amp; $D$33 &amp; "'!$A$9:$AD$120"),MATCH("4. ED Provider Note",INDIRECT("'" &amp; $D$33 &amp; "'!$A$9:$AD$9"),0),FALSE)/VLOOKUP($B73,INDIRECT("'" &amp; $D$33 &amp; "'!$A$9:$AD$120"),MATCH("# of Records Reviewed (denominator):",INDIRECT("'" &amp; $D$33 &amp; "'!$A$9:$AD$9"),0),FALSE))))))</f>
        <v xml:space="preserve"> </v>
      </c>
      <c r="F73" s="53" t="str">
        <f ca="1">IF($B73=0," ",IF(LEFT(EDTC1151617[[#Headers],[EnterQ3]],6)="EnterQ"," ",
IF((VLOOKUP($B73,INDIRECT("'"&amp;$D$33&amp;"'!$A$9:$AD$120"),MATCH("# of Records Reviewed (denominator):",INDIRECT("'" &amp; $D$33 &amp; "'!$A$9:$AD$9"),0),FALSE))="","N/A",
IF(VLOOKUP($B73,INDIRECT("'" &amp; $D$33 &amp; "'!$A$9:$AD$120"),MATCH("# of Records Reviewed (denominator):",INDIRECT("'" &amp; $D$33 &amp; "'!$A$9:$AD$9"),0),FALSE)="0","0 cases",
(VLOOKUP($B73,INDIRECT("'" &amp; $D$33 &amp; "'!$A$9:$AD$120"),MATCH("4. ED Provider Note",INDIRECT("'" &amp; $D$33 &amp; "'!$A$9:$AD$9"),0),FALSE)/VLOOKUP($B73,INDIRECT("'" &amp; $D$33 &amp; "'!$A$9:$AD$120"),MATCH("# of Records Reviewed (denominator):",INDIRECT("'" &amp; $D$33 &amp; "'!$A$9:$AD$9"),0),FALSE))))))</f>
        <v xml:space="preserve"> </v>
      </c>
      <c r="G73" s="53" t="str">
        <f ca="1">IF($B73=0," ",IF(LEFT(EDTC1151617[[#Headers],[EnterQ4]],6)="EnterQ"," ",
IF((VLOOKUP($B73,INDIRECT("'"&amp;$D$33&amp;"'!$A$9:$AD$120"),MATCH("# of Records Reviewed (denominator):",INDIRECT("'" &amp; $D$33 &amp; "'!$A$9:$AD$9"),0),FALSE))="","N/A",
IF(VLOOKUP($B73,INDIRECT("'" &amp; $D$33 &amp; "'!$A$9:$AD$120"),MATCH("# of Records Reviewed (denominator):",INDIRECT("'" &amp; $D$33 &amp; "'!$A$9:$AD$9"),0),FALSE)="0","0 cases",
(VLOOKUP($B73,INDIRECT("'" &amp; $D$33 &amp; "'!$A$9:$AD$120"),MATCH("4. ED Provider Note",INDIRECT("'" &amp; $D$33 &amp; "'!$A$9:$AD$9"),0),FALSE)/VLOOKUP($B73,INDIRECT("'" &amp; $D$33 &amp; "'!$A$9:$AD$120"),MATCH("# of Records Reviewed (denominator):",INDIRECT("'" &amp; $D$33 &amp; "'!$A$9:$AD$9"),0),FALSE))))))</f>
        <v xml:space="preserve"> </v>
      </c>
      <c r="H73" s="53" t="str">
        <f ca="1">IF($B73=0," ",IF(LEFT(EDTC1151617[[#Headers],[EnterQ5]],6)="EnterQ"," ",
IF((VLOOKUP($B73,INDIRECT("'"&amp;$D$33&amp;"'!$A$9:$AD$120"),MATCH("# of Records Reviewed (denominator):",INDIRECT("'" &amp; $D$33 &amp; "'!$A$9:$AD$9"),0),FALSE))="","N/A",
IF(VLOOKUP($B73,INDIRECT("'" &amp; $D$33 &amp; "'!$A$9:$AD$120"),MATCH("# of Records Reviewed (denominator):",INDIRECT("'" &amp; $D$33 &amp; "'!$A$9:$AD$9"),0),FALSE)="0","0 cases",
(VLOOKUP($B73,INDIRECT("'" &amp; $D$33 &amp; "'!$A$9:$AD$120"),MATCH("4. ED Provider Note",INDIRECT("'" &amp; $D$33 &amp; "'!$A$9:$AD$9"),0),FALSE)/VLOOKUP($B73,INDIRECT("'" &amp; $D$33 &amp; "'!$A$9:$AD$120"),MATCH("# of Records Reviewed (denominator):",INDIRECT("'" &amp; $D$33 &amp; "'!$A$9:$AD$9"),0),FALSE))))))</f>
        <v xml:space="preserve"> </v>
      </c>
      <c r="I73" s="53" t="str">
        <f ca="1">IF($B73=0," ",IF(LEFT(EDTC1151617[[#Headers],[EnterQ6]],6)="EnterQ"," ",
IF((VLOOKUP($B73,INDIRECT("'"&amp;$D$33&amp;"'!$A$9:$AD$120"),MATCH("# of Records Reviewed (denominator):",INDIRECT("'" &amp; $D$33 &amp; "'!$A$9:$AD$9"),0),FALSE))="","N/A",
IF(VLOOKUP($B73,INDIRECT("'" &amp; $D$33 &amp; "'!$A$9:$AD$120"),MATCH("# of Records Reviewed (denominator):",INDIRECT("'" &amp; $D$33 &amp; "'!$A$9:$AD$9"),0),FALSE)="0","0 cases",
(VLOOKUP($B73,INDIRECT("'" &amp; $D$33 &amp; "'!$A$9:$AD$120"),MATCH("4. ED Provider Note",INDIRECT("'" &amp; $D$33 &amp; "'!$A$9:$AD$9"),0),FALSE)/VLOOKUP($B73,INDIRECT("'" &amp; $D$33 &amp; "'!$A$9:$AD$120"),MATCH("# of Records Reviewed (denominator):",INDIRECT("'" &amp; $D$33 &amp; "'!$A$9:$AD$9"),0),FALSE))))))</f>
        <v xml:space="preserve"> </v>
      </c>
      <c r="J73" s="53" t="str">
        <f ca="1">IF($B73=0," ",IF(LEFT(EDTC1151617[[#Headers],[EnterQ7]],6)="EnterQ"," ",
IF((VLOOKUP($B73,INDIRECT("'"&amp;$D$33&amp;"'!$A$9:$AD$120"),MATCH("# of Records Reviewed (denominator):",INDIRECT("'" &amp; $D$33 &amp; "'!$A$9:$AD$9"),0),FALSE))="","N/A",
IF(VLOOKUP($B73,INDIRECT("'" &amp; $D$33 &amp; "'!$A$9:$AD$120"),MATCH("# of Records Reviewed (denominator):",INDIRECT("'" &amp; $D$33 &amp; "'!$A$9:$AD$9"),0),FALSE)="0","0 cases",
(VLOOKUP($B73,INDIRECT("'" &amp; $D$33 &amp; "'!$A$9:$AD$120"),MATCH("4. ED Provider Note",INDIRECT("'" &amp; $D$33 &amp; "'!$A$9:$AD$9"),0),FALSE)/VLOOKUP($B73,INDIRECT("'" &amp; $D$33 &amp; "'!$A$9:$AD$120"),MATCH("# of Records Reviewed (denominator):",INDIRECT("'" &amp; $D$33 &amp; "'!$A$9:$AD$9"),0),FALSE))))))</f>
        <v xml:space="preserve"> </v>
      </c>
      <c r="K73" s="53" t="str">
        <f ca="1">IF($B73=0," ",IF(LEFT(EDTC1151617[[#Headers],[EnterQ8]],6)="EnterQ"," ",
IF((VLOOKUP($B73,INDIRECT("'"&amp;$D$33&amp;"'!$A$9:$AD$120"),MATCH("# of Records Reviewed (denominator):",INDIRECT("'" &amp; $D$33 &amp; "'!$A$9:$AD$9"),0),FALSE))="","N/A",
IF(VLOOKUP($B73,INDIRECT("'" &amp; $D$33 &amp; "'!$A$9:$AD$120"),MATCH("# of Records Reviewed (denominator):",INDIRECT("'" &amp; $D$33 &amp; "'!$A$9:$AD$9"),0),FALSE)="0","0 cases",
(VLOOKUP($B73,INDIRECT("'" &amp; $D$33 &amp; "'!$A$9:$AD$120"),MATCH("4. ED Provider Note",INDIRECT("'" &amp; $D$33 &amp; "'!$A$9:$AD$9"),0),FALSE)/VLOOKUP($B73,INDIRECT("'" &amp; $D$33 &amp; "'!$A$9:$AD$120"),MATCH("# of Records Reviewed (denominator):",INDIRECT("'" &amp; $D$33 &amp; "'!$A$9:$AD$9"),0),FALSE))))))</f>
        <v xml:space="preserve"> </v>
      </c>
    </row>
    <row r="74" spans="2:11" x14ac:dyDescent="0.25">
      <c r="B74" s="52">
        <f>IF('Update Master Hospital List'!D41=0,0,'Update Master Hospital List'!D41)</f>
        <v>0</v>
      </c>
      <c r="C74" s="52">
        <f>IF('Update Master Hospital List'!E41=0,0,'Update Master Hospital List'!E41)</f>
        <v>0</v>
      </c>
      <c r="D74" s="53" t="str">
        <f ca="1">IF($B74=0," ",IF(LEFT(EDTC1151617[[#Headers],[EnterQ1]],6)="EnterQ"," ",
IF((VLOOKUP($B74,INDIRECT("'"&amp;$D$33&amp;"'!$A$9:$AD$120"),MATCH("# of Records Reviewed (denominator):",INDIRECT("'" &amp; $D$33 &amp; "'!$A$9:$AD$9"),0),FALSE))="","N/A",
IF(VLOOKUP($B74,INDIRECT("'" &amp; $D$33 &amp; "'!$A$9:$AD$120"),MATCH("# of Records Reviewed (denominator):",INDIRECT("'" &amp; $D$33 &amp; "'!$A$9:$AD$9"),0),FALSE)="0","0 cases",
(VLOOKUP($B74,INDIRECT("'" &amp; $D$33 &amp; "'!$A$9:$AD$120"),MATCH("4. ED Provider Note",INDIRECT("'" &amp; $D$33 &amp; "'!$A$9:$AD$9"),0),FALSE)/VLOOKUP($B74,INDIRECT("'" &amp; $D$33 &amp; "'!$A$9:$AD$120"),MATCH("# of Records Reviewed (denominator):",INDIRECT("'" &amp; $D$33 &amp; "'!$A$9:$AD$9"),0),FALSE))))))</f>
        <v xml:space="preserve"> </v>
      </c>
      <c r="E74" s="53" t="str">
        <f ca="1">IF($B74=0," ",IF(LEFT(EDTC1151617[[#Headers],[EnterQ2]],6)="EnterQ"," ",
IF((VLOOKUP($B74,INDIRECT("'"&amp;$D$33&amp;"'!$A$9:$AD$120"),MATCH("# of Records Reviewed (denominator):",INDIRECT("'" &amp; $D$33 &amp; "'!$A$9:$AD$9"),0),FALSE))="","N/A",
IF(VLOOKUP($B74,INDIRECT("'" &amp; $D$33 &amp; "'!$A$9:$AD$120"),MATCH("# of Records Reviewed (denominator):",INDIRECT("'" &amp; $D$33 &amp; "'!$A$9:$AD$9"),0),FALSE)="0","0 cases",
(VLOOKUP($B74,INDIRECT("'" &amp; $D$33 &amp; "'!$A$9:$AD$120"),MATCH("4. ED Provider Note",INDIRECT("'" &amp; $D$33 &amp; "'!$A$9:$AD$9"),0),FALSE)/VLOOKUP($B74,INDIRECT("'" &amp; $D$33 &amp; "'!$A$9:$AD$120"),MATCH("# of Records Reviewed (denominator):",INDIRECT("'" &amp; $D$33 &amp; "'!$A$9:$AD$9"),0),FALSE))))))</f>
        <v xml:space="preserve"> </v>
      </c>
      <c r="F74" s="53" t="str">
        <f ca="1">IF($B74=0," ",IF(LEFT(EDTC1151617[[#Headers],[EnterQ3]],6)="EnterQ"," ",
IF((VLOOKUP($B74,INDIRECT("'"&amp;$D$33&amp;"'!$A$9:$AD$120"),MATCH("# of Records Reviewed (denominator):",INDIRECT("'" &amp; $D$33 &amp; "'!$A$9:$AD$9"),0),FALSE))="","N/A",
IF(VLOOKUP($B74,INDIRECT("'" &amp; $D$33 &amp; "'!$A$9:$AD$120"),MATCH("# of Records Reviewed (denominator):",INDIRECT("'" &amp; $D$33 &amp; "'!$A$9:$AD$9"),0),FALSE)="0","0 cases",
(VLOOKUP($B74,INDIRECT("'" &amp; $D$33 &amp; "'!$A$9:$AD$120"),MATCH("4. ED Provider Note",INDIRECT("'" &amp; $D$33 &amp; "'!$A$9:$AD$9"),0),FALSE)/VLOOKUP($B74,INDIRECT("'" &amp; $D$33 &amp; "'!$A$9:$AD$120"),MATCH("# of Records Reviewed (denominator):",INDIRECT("'" &amp; $D$33 &amp; "'!$A$9:$AD$9"),0),FALSE))))))</f>
        <v xml:space="preserve"> </v>
      </c>
      <c r="G74" s="53" t="str">
        <f ca="1">IF($B74=0," ",IF(LEFT(EDTC1151617[[#Headers],[EnterQ4]],6)="EnterQ"," ",
IF((VLOOKUP($B74,INDIRECT("'"&amp;$D$33&amp;"'!$A$9:$AD$120"),MATCH("# of Records Reviewed (denominator):",INDIRECT("'" &amp; $D$33 &amp; "'!$A$9:$AD$9"),0),FALSE))="","N/A",
IF(VLOOKUP($B74,INDIRECT("'" &amp; $D$33 &amp; "'!$A$9:$AD$120"),MATCH("# of Records Reviewed (denominator):",INDIRECT("'" &amp; $D$33 &amp; "'!$A$9:$AD$9"),0),FALSE)="0","0 cases",
(VLOOKUP($B74,INDIRECT("'" &amp; $D$33 &amp; "'!$A$9:$AD$120"),MATCH("4. ED Provider Note",INDIRECT("'" &amp; $D$33 &amp; "'!$A$9:$AD$9"),0),FALSE)/VLOOKUP($B74,INDIRECT("'" &amp; $D$33 &amp; "'!$A$9:$AD$120"),MATCH("# of Records Reviewed (denominator):",INDIRECT("'" &amp; $D$33 &amp; "'!$A$9:$AD$9"),0),FALSE))))))</f>
        <v xml:space="preserve"> </v>
      </c>
      <c r="H74" s="53" t="str">
        <f ca="1">IF($B74=0," ",IF(LEFT(EDTC1151617[[#Headers],[EnterQ5]],6)="EnterQ"," ",
IF((VLOOKUP($B74,INDIRECT("'"&amp;$D$33&amp;"'!$A$9:$AD$120"),MATCH("# of Records Reviewed (denominator):",INDIRECT("'" &amp; $D$33 &amp; "'!$A$9:$AD$9"),0),FALSE))="","N/A",
IF(VLOOKUP($B74,INDIRECT("'" &amp; $D$33 &amp; "'!$A$9:$AD$120"),MATCH("# of Records Reviewed (denominator):",INDIRECT("'" &amp; $D$33 &amp; "'!$A$9:$AD$9"),0),FALSE)="0","0 cases",
(VLOOKUP($B74,INDIRECT("'" &amp; $D$33 &amp; "'!$A$9:$AD$120"),MATCH("4. ED Provider Note",INDIRECT("'" &amp; $D$33 &amp; "'!$A$9:$AD$9"),0),FALSE)/VLOOKUP($B74,INDIRECT("'" &amp; $D$33 &amp; "'!$A$9:$AD$120"),MATCH("# of Records Reviewed (denominator):",INDIRECT("'" &amp; $D$33 &amp; "'!$A$9:$AD$9"),0),FALSE))))))</f>
        <v xml:space="preserve"> </v>
      </c>
      <c r="I74" s="53" t="str">
        <f ca="1">IF($B74=0," ",IF(LEFT(EDTC1151617[[#Headers],[EnterQ6]],6)="EnterQ"," ",
IF((VLOOKUP($B74,INDIRECT("'"&amp;$D$33&amp;"'!$A$9:$AD$120"),MATCH("# of Records Reviewed (denominator):",INDIRECT("'" &amp; $D$33 &amp; "'!$A$9:$AD$9"),0),FALSE))="","N/A",
IF(VLOOKUP($B74,INDIRECT("'" &amp; $D$33 &amp; "'!$A$9:$AD$120"),MATCH("# of Records Reviewed (denominator):",INDIRECT("'" &amp; $D$33 &amp; "'!$A$9:$AD$9"),0),FALSE)="0","0 cases",
(VLOOKUP($B74,INDIRECT("'" &amp; $D$33 &amp; "'!$A$9:$AD$120"),MATCH("4. ED Provider Note",INDIRECT("'" &amp; $D$33 &amp; "'!$A$9:$AD$9"),0),FALSE)/VLOOKUP($B74,INDIRECT("'" &amp; $D$33 &amp; "'!$A$9:$AD$120"),MATCH("# of Records Reviewed (denominator):",INDIRECT("'" &amp; $D$33 &amp; "'!$A$9:$AD$9"),0),FALSE))))))</f>
        <v xml:space="preserve"> </v>
      </c>
      <c r="J74" s="53" t="str">
        <f ca="1">IF($B74=0," ",IF(LEFT(EDTC1151617[[#Headers],[EnterQ7]],6)="EnterQ"," ",
IF((VLOOKUP($B74,INDIRECT("'"&amp;$D$33&amp;"'!$A$9:$AD$120"),MATCH("# of Records Reviewed (denominator):",INDIRECT("'" &amp; $D$33 &amp; "'!$A$9:$AD$9"),0),FALSE))="","N/A",
IF(VLOOKUP($B74,INDIRECT("'" &amp; $D$33 &amp; "'!$A$9:$AD$120"),MATCH("# of Records Reviewed (denominator):",INDIRECT("'" &amp; $D$33 &amp; "'!$A$9:$AD$9"),0),FALSE)="0","0 cases",
(VLOOKUP($B74,INDIRECT("'" &amp; $D$33 &amp; "'!$A$9:$AD$120"),MATCH("4. ED Provider Note",INDIRECT("'" &amp; $D$33 &amp; "'!$A$9:$AD$9"),0),FALSE)/VLOOKUP($B74,INDIRECT("'" &amp; $D$33 &amp; "'!$A$9:$AD$120"),MATCH("# of Records Reviewed (denominator):",INDIRECT("'" &amp; $D$33 &amp; "'!$A$9:$AD$9"),0),FALSE))))))</f>
        <v xml:space="preserve"> </v>
      </c>
      <c r="K74" s="53" t="str">
        <f ca="1">IF($B74=0," ",IF(LEFT(EDTC1151617[[#Headers],[EnterQ8]],6)="EnterQ"," ",
IF((VLOOKUP($B74,INDIRECT("'"&amp;$D$33&amp;"'!$A$9:$AD$120"),MATCH("# of Records Reviewed (denominator):",INDIRECT("'" &amp; $D$33 &amp; "'!$A$9:$AD$9"),0),FALSE))="","N/A",
IF(VLOOKUP($B74,INDIRECT("'" &amp; $D$33 &amp; "'!$A$9:$AD$120"),MATCH("# of Records Reviewed (denominator):",INDIRECT("'" &amp; $D$33 &amp; "'!$A$9:$AD$9"),0),FALSE)="0","0 cases",
(VLOOKUP($B74,INDIRECT("'" &amp; $D$33 &amp; "'!$A$9:$AD$120"),MATCH("4. ED Provider Note",INDIRECT("'" &amp; $D$33 &amp; "'!$A$9:$AD$9"),0),FALSE)/VLOOKUP($B74,INDIRECT("'" &amp; $D$33 &amp; "'!$A$9:$AD$120"),MATCH("# of Records Reviewed (denominator):",INDIRECT("'" &amp; $D$33 &amp; "'!$A$9:$AD$9"),0),FALSE))))))</f>
        <v xml:space="preserve"> </v>
      </c>
    </row>
    <row r="75" spans="2:11" x14ac:dyDescent="0.25">
      <c r="B75" s="52">
        <f>IF('Update Master Hospital List'!D42=0,0,'Update Master Hospital List'!D42)</f>
        <v>0</v>
      </c>
      <c r="C75" s="52">
        <f>IF('Update Master Hospital List'!E42=0,0,'Update Master Hospital List'!E42)</f>
        <v>0</v>
      </c>
      <c r="D75" s="53" t="str">
        <f ca="1">IF($B75=0," ",IF(LEFT(EDTC1151617[[#Headers],[EnterQ1]],6)="EnterQ"," ",
IF((VLOOKUP($B75,INDIRECT("'"&amp;$D$33&amp;"'!$A$9:$AD$120"),MATCH("# of Records Reviewed (denominator):",INDIRECT("'" &amp; $D$33 &amp; "'!$A$9:$AD$9"),0),FALSE))="","N/A",
IF(VLOOKUP($B75,INDIRECT("'" &amp; $D$33 &amp; "'!$A$9:$AD$120"),MATCH("# of Records Reviewed (denominator):",INDIRECT("'" &amp; $D$33 &amp; "'!$A$9:$AD$9"),0),FALSE)="0","0 cases",
(VLOOKUP($B75,INDIRECT("'" &amp; $D$33 &amp; "'!$A$9:$AD$120"),MATCH("4. ED Provider Note",INDIRECT("'" &amp; $D$33 &amp; "'!$A$9:$AD$9"),0),FALSE)/VLOOKUP($B75,INDIRECT("'" &amp; $D$33 &amp; "'!$A$9:$AD$120"),MATCH("# of Records Reviewed (denominator):",INDIRECT("'" &amp; $D$33 &amp; "'!$A$9:$AD$9"),0),FALSE))))))</f>
        <v xml:space="preserve"> </v>
      </c>
      <c r="E75" s="53" t="str">
        <f ca="1">IF($B75=0," ",IF(LEFT(EDTC1151617[[#Headers],[EnterQ2]],6)="EnterQ"," ",
IF((VLOOKUP($B75,INDIRECT("'"&amp;$D$33&amp;"'!$A$9:$AD$120"),MATCH("# of Records Reviewed (denominator):",INDIRECT("'" &amp; $D$33 &amp; "'!$A$9:$AD$9"),0),FALSE))="","N/A",
IF(VLOOKUP($B75,INDIRECT("'" &amp; $D$33 &amp; "'!$A$9:$AD$120"),MATCH("# of Records Reviewed (denominator):",INDIRECT("'" &amp; $D$33 &amp; "'!$A$9:$AD$9"),0),FALSE)="0","0 cases",
(VLOOKUP($B75,INDIRECT("'" &amp; $D$33 &amp; "'!$A$9:$AD$120"),MATCH("4. ED Provider Note",INDIRECT("'" &amp; $D$33 &amp; "'!$A$9:$AD$9"),0),FALSE)/VLOOKUP($B75,INDIRECT("'" &amp; $D$33 &amp; "'!$A$9:$AD$120"),MATCH("# of Records Reviewed (denominator):",INDIRECT("'" &amp; $D$33 &amp; "'!$A$9:$AD$9"),0),FALSE))))))</f>
        <v xml:space="preserve"> </v>
      </c>
      <c r="F75" s="53" t="str">
        <f ca="1">IF($B75=0," ",IF(LEFT(EDTC1151617[[#Headers],[EnterQ3]],6)="EnterQ"," ",
IF((VLOOKUP($B75,INDIRECT("'"&amp;$D$33&amp;"'!$A$9:$AD$120"),MATCH("# of Records Reviewed (denominator):",INDIRECT("'" &amp; $D$33 &amp; "'!$A$9:$AD$9"),0),FALSE))="","N/A",
IF(VLOOKUP($B75,INDIRECT("'" &amp; $D$33 &amp; "'!$A$9:$AD$120"),MATCH("# of Records Reviewed (denominator):",INDIRECT("'" &amp; $D$33 &amp; "'!$A$9:$AD$9"),0),FALSE)="0","0 cases",
(VLOOKUP($B75,INDIRECT("'" &amp; $D$33 &amp; "'!$A$9:$AD$120"),MATCH("4. ED Provider Note",INDIRECT("'" &amp; $D$33 &amp; "'!$A$9:$AD$9"),0),FALSE)/VLOOKUP($B75,INDIRECT("'" &amp; $D$33 &amp; "'!$A$9:$AD$120"),MATCH("# of Records Reviewed (denominator):",INDIRECT("'" &amp; $D$33 &amp; "'!$A$9:$AD$9"),0),FALSE))))))</f>
        <v xml:space="preserve"> </v>
      </c>
      <c r="G75" s="53" t="str">
        <f ca="1">IF($B75=0," ",IF(LEFT(EDTC1151617[[#Headers],[EnterQ4]],6)="EnterQ"," ",
IF((VLOOKUP($B75,INDIRECT("'"&amp;$D$33&amp;"'!$A$9:$AD$120"),MATCH("# of Records Reviewed (denominator):",INDIRECT("'" &amp; $D$33 &amp; "'!$A$9:$AD$9"),0),FALSE))="","N/A",
IF(VLOOKUP($B75,INDIRECT("'" &amp; $D$33 &amp; "'!$A$9:$AD$120"),MATCH("# of Records Reviewed (denominator):",INDIRECT("'" &amp; $D$33 &amp; "'!$A$9:$AD$9"),0),FALSE)="0","0 cases",
(VLOOKUP($B75,INDIRECT("'" &amp; $D$33 &amp; "'!$A$9:$AD$120"),MATCH("4. ED Provider Note",INDIRECT("'" &amp; $D$33 &amp; "'!$A$9:$AD$9"),0),FALSE)/VLOOKUP($B75,INDIRECT("'" &amp; $D$33 &amp; "'!$A$9:$AD$120"),MATCH("# of Records Reviewed (denominator):",INDIRECT("'" &amp; $D$33 &amp; "'!$A$9:$AD$9"),0),FALSE))))))</f>
        <v xml:space="preserve"> </v>
      </c>
      <c r="H75" s="53" t="str">
        <f ca="1">IF($B75=0," ",IF(LEFT(EDTC1151617[[#Headers],[EnterQ5]],6)="EnterQ"," ",
IF((VLOOKUP($B75,INDIRECT("'"&amp;$D$33&amp;"'!$A$9:$AD$120"),MATCH("# of Records Reviewed (denominator):",INDIRECT("'" &amp; $D$33 &amp; "'!$A$9:$AD$9"),0),FALSE))="","N/A",
IF(VLOOKUP($B75,INDIRECT("'" &amp; $D$33 &amp; "'!$A$9:$AD$120"),MATCH("# of Records Reviewed (denominator):",INDIRECT("'" &amp; $D$33 &amp; "'!$A$9:$AD$9"),0),FALSE)="0","0 cases",
(VLOOKUP($B75,INDIRECT("'" &amp; $D$33 &amp; "'!$A$9:$AD$120"),MATCH("4. ED Provider Note",INDIRECT("'" &amp; $D$33 &amp; "'!$A$9:$AD$9"),0),FALSE)/VLOOKUP($B75,INDIRECT("'" &amp; $D$33 &amp; "'!$A$9:$AD$120"),MATCH("# of Records Reviewed (denominator):",INDIRECT("'" &amp; $D$33 &amp; "'!$A$9:$AD$9"),0),FALSE))))))</f>
        <v xml:space="preserve"> </v>
      </c>
      <c r="I75" s="53" t="str">
        <f ca="1">IF($B75=0," ",IF(LEFT(EDTC1151617[[#Headers],[EnterQ6]],6)="EnterQ"," ",
IF((VLOOKUP($B75,INDIRECT("'"&amp;$D$33&amp;"'!$A$9:$AD$120"),MATCH("# of Records Reviewed (denominator):",INDIRECT("'" &amp; $D$33 &amp; "'!$A$9:$AD$9"),0),FALSE))="","N/A",
IF(VLOOKUP($B75,INDIRECT("'" &amp; $D$33 &amp; "'!$A$9:$AD$120"),MATCH("# of Records Reviewed (denominator):",INDIRECT("'" &amp; $D$33 &amp; "'!$A$9:$AD$9"),0),FALSE)="0","0 cases",
(VLOOKUP($B75,INDIRECT("'" &amp; $D$33 &amp; "'!$A$9:$AD$120"),MATCH("4. ED Provider Note",INDIRECT("'" &amp; $D$33 &amp; "'!$A$9:$AD$9"),0),FALSE)/VLOOKUP($B75,INDIRECT("'" &amp; $D$33 &amp; "'!$A$9:$AD$120"),MATCH("# of Records Reviewed (denominator):",INDIRECT("'" &amp; $D$33 &amp; "'!$A$9:$AD$9"),0),FALSE))))))</f>
        <v xml:space="preserve"> </v>
      </c>
      <c r="J75" s="53" t="str">
        <f ca="1">IF($B75=0," ",IF(LEFT(EDTC1151617[[#Headers],[EnterQ7]],6)="EnterQ"," ",
IF((VLOOKUP($B75,INDIRECT("'"&amp;$D$33&amp;"'!$A$9:$AD$120"),MATCH("# of Records Reviewed (denominator):",INDIRECT("'" &amp; $D$33 &amp; "'!$A$9:$AD$9"),0),FALSE))="","N/A",
IF(VLOOKUP($B75,INDIRECT("'" &amp; $D$33 &amp; "'!$A$9:$AD$120"),MATCH("# of Records Reviewed (denominator):",INDIRECT("'" &amp; $D$33 &amp; "'!$A$9:$AD$9"),0),FALSE)="0","0 cases",
(VLOOKUP($B75,INDIRECT("'" &amp; $D$33 &amp; "'!$A$9:$AD$120"),MATCH("4. ED Provider Note",INDIRECT("'" &amp; $D$33 &amp; "'!$A$9:$AD$9"),0),FALSE)/VLOOKUP($B75,INDIRECT("'" &amp; $D$33 &amp; "'!$A$9:$AD$120"),MATCH("# of Records Reviewed (denominator):",INDIRECT("'" &amp; $D$33 &amp; "'!$A$9:$AD$9"),0),FALSE))))))</f>
        <v xml:space="preserve"> </v>
      </c>
      <c r="K75" s="53" t="str">
        <f ca="1">IF($B75=0," ",IF(LEFT(EDTC1151617[[#Headers],[EnterQ8]],6)="EnterQ"," ",
IF((VLOOKUP($B75,INDIRECT("'"&amp;$D$33&amp;"'!$A$9:$AD$120"),MATCH("# of Records Reviewed (denominator):",INDIRECT("'" &amp; $D$33 &amp; "'!$A$9:$AD$9"),0),FALSE))="","N/A",
IF(VLOOKUP($B75,INDIRECT("'" &amp; $D$33 &amp; "'!$A$9:$AD$120"),MATCH("# of Records Reviewed (denominator):",INDIRECT("'" &amp; $D$33 &amp; "'!$A$9:$AD$9"),0),FALSE)="0","0 cases",
(VLOOKUP($B75,INDIRECT("'" &amp; $D$33 &amp; "'!$A$9:$AD$120"),MATCH("4. ED Provider Note",INDIRECT("'" &amp; $D$33 &amp; "'!$A$9:$AD$9"),0),FALSE)/VLOOKUP($B75,INDIRECT("'" &amp; $D$33 &amp; "'!$A$9:$AD$120"),MATCH("# of Records Reviewed (denominator):",INDIRECT("'" &amp; $D$33 &amp; "'!$A$9:$AD$9"),0),FALSE))))))</f>
        <v xml:space="preserve"> </v>
      </c>
    </row>
    <row r="76" spans="2:11" x14ac:dyDescent="0.25">
      <c r="B76" s="52">
        <f>IF('Update Master Hospital List'!D43=0,0,'Update Master Hospital List'!D43)</f>
        <v>0</v>
      </c>
      <c r="C76" s="52">
        <f>IF('Update Master Hospital List'!E43=0,0,'Update Master Hospital List'!E43)</f>
        <v>0</v>
      </c>
      <c r="D76" s="53" t="str">
        <f ca="1">IF($B76=0," ",IF(LEFT(EDTC1151617[[#Headers],[EnterQ1]],6)="EnterQ"," ",
IF((VLOOKUP($B76,INDIRECT("'"&amp;$D$33&amp;"'!$A$9:$AD$120"),MATCH("# of Records Reviewed (denominator):",INDIRECT("'" &amp; $D$33 &amp; "'!$A$9:$AD$9"),0),FALSE))="","N/A",
IF(VLOOKUP($B76,INDIRECT("'" &amp; $D$33 &amp; "'!$A$9:$AD$120"),MATCH("# of Records Reviewed (denominator):",INDIRECT("'" &amp; $D$33 &amp; "'!$A$9:$AD$9"),0),FALSE)="0","0 cases",
(VLOOKUP($B76,INDIRECT("'" &amp; $D$33 &amp; "'!$A$9:$AD$120"),MATCH("4. ED Provider Note",INDIRECT("'" &amp; $D$33 &amp; "'!$A$9:$AD$9"),0),FALSE)/VLOOKUP($B76,INDIRECT("'" &amp; $D$33 &amp; "'!$A$9:$AD$120"),MATCH("# of Records Reviewed (denominator):",INDIRECT("'" &amp; $D$33 &amp; "'!$A$9:$AD$9"),0),FALSE))))))</f>
        <v xml:space="preserve"> </v>
      </c>
      <c r="E76" s="53" t="str">
        <f ca="1">IF($B76=0," ",IF(LEFT(EDTC1151617[[#Headers],[EnterQ2]],6)="EnterQ"," ",
IF((VLOOKUP($B76,INDIRECT("'"&amp;$D$33&amp;"'!$A$9:$AD$120"),MATCH("# of Records Reviewed (denominator):",INDIRECT("'" &amp; $D$33 &amp; "'!$A$9:$AD$9"),0),FALSE))="","N/A",
IF(VLOOKUP($B76,INDIRECT("'" &amp; $D$33 &amp; "'!$A$9:$AD$120"),MATCH("# of Records Reviewed (denominator):",INDIRECT("'" &amp; $D$33 &amp; "'!$A$9:$AD$9"),0),FALSE)="0","0 cases",
(VLOOKUP($B76,INDIRECT("'" &amp; $D$33 &amp; "'!$A$9:$AD$120"),MATCH("4. ED Provider Note",INDIRECT("'" &amp; $D$33 &amp; "'!$A$9:$AD$9"),0),FALSE)/VLOOKUP($B76,INDIRECT("'" &amp; $D$33 &amp; "'!$A$9:$AD$120"),MATCH("# of Records Reviewed (denominator):",INDIRECT("'" &amp; $D$33 &amp; "'!$A$9:$AD$9"),0),FALSE))))))</f>
        <v xml:space="preserve"> </v>
      </c>
      <c r="F76" s="53" t="str">
        <f ca="1">IF($B76=0," ",IF(LEFT(EDTC1151617[[#Headers],[EnterQ3]],6)="EnterQ"," ",
IF((VLOOKUP($B76,INDIRECT("'"&amp;$D$33&amp;"'!$A$9:$AD$120"),MATCH("# of Records Reviewed (denominator):",INDIRECT("'" &amp; $D$33 &amp; "'!$A$9:$AD$9"),0),FALSE))="","N/A",
IF(VLOOKUP($B76,INDIRECT("'" &amp; $D$33 &amp; "'!$A$9:$AD$120"),MATCH("# of Records Reviewed (denominator):",INDIRECT("'" &amp; $D$33 &amp; "'!$A$9:$AD$9"),0),FALSE)="0","0 cases",
(VLOOKUP($B76,INDIRECT("'" &amp; $D$33 &amp; "'!$A$9:$AD$120"),MATCH("4. ED Provider Note",INDIRECT("'" &amp; $D$33 &amp; "'!$A$9:$AD$9"),0),FALSE)/VLOOKUP($B76,INDIRECT("'" &amp; $D$33 &amp; "'!$A$9:$AD$120"),MATCH("# of Records Reviewed (denominator):",INDIRECT("'" &amp; $D$33 &amp; "'!$A$9:$AD$9"),0),FALSE))))))</f>
        <v xml:space="preserve"> </v>
      </c>
      <c r="G76" s="53" t="str">
        <f ca="1">IF($B76=0," ",IF(LEFT(EDTC1151617[[#Headers],[EnterQ4]],6)="EnterQ"," ",
IF((VLOOKUP($B76,INDIRECT("'"&amp;$D$33&amp;"'!$A$9:$AD$120"),MATCH("# of Records Reviewed (denominator):",INDIRECT("'" &amp; $D$33 &amp; "'!$A$9:$AD$9"),0),FALSE))="","N/A",
IF(VLOOKUP($B76,INDIRECT("'" &amp; $D$33 &amp; "'!$A$9:$AD$120"),MATCH("# of Records Reviewed (denominator):",INDIRECT("'" &amp; $D$33 &amp; "'!$A$9:$AD$9"),0),FALSE)="0","0 cases",
(VLOOKUP($B76,INDIRECT("'" &amp; $D$33 &amp; "'!$A$9:$AD$120"),MATCH("4. ED Provider Note",INDIRECT("'" &amp; $D$33 &amp; "'!$A$9:$AD$9"),0),FALSE)/VLOOKUP($B76,INDIRECT("'" &amp; $D$33 &amp; "'!$A$9:$AD$120"),MATCH("# of Records Reviewed (denominator):",INDIRECT("'" &amp; $D$33 &amp; "'!$A$9:$AD$9"),0),FALSE))))))</f>
        <v xml:space="preserve"> </v>
      </c>
      <c r="H76" s="53" t="str">
        <f ca="1">IF($B76=0," ",IF(LEFT(EDTC1151617[[#Headers],[EnterQ5]],6)="EnterQ"," ",
IF((VLOOKUP($B76,INDIRECT("'"&amp;$D$33&amp;"'!$A$9:$AD$120"),MATCH("# of Records Reviewed (denominator):",INDIRECT("'" &amp; $D$33 &amp; "'!$A$9:$AD$9"),0),FALSE))="","N/A",
IF(VLOOKUP($B76,INDIRECT("'" &amp; $D$33 &amp; "'!$A$9:$AD$120"),MATCH("# of Records Reviewed (denominator):",INDIRECT("'" &amp; $D$33 &amp; "'!$A$9:$AD$9"),0),FALSE)="0","0 cases",
(VLOOKUP($B76,INDIRECT("'" &amp; $D$33 &amp; "'!$A$9:$AD$120"),MATCH("4. ED Provider Note",INDIRECT("'" &amp; $D$33 &amp; "'!$A$9:$AD$9"),0),FALSE)/VLOOKUP($B76,INDIRECT("'" &amp; $D$33 &amp; "'!$A$9:$AD$120"),MATCH("# of Records Reviewed (denominator):",INDIRECT("'" &amp; $D$33 &amp; "'!$A$9:$AD$9"),0),FALSE))))))</f>
        <v xml:space="preserve"> </v>
      </c>
      <c r="I76" s="53" t="str">
        <f ca="1">IF($B76=0," ",IF(LEFT(EDTC1151617[[#Headers],[EnterQ6]],6)="EnterQ"," ",
IF((VLOOKUP($B76,INDIRECT("'"&amp;$D$33&amp;"'!$A$9:$AD$120"),MATCH("# of Records Reviewed (denominator):",INDIRECT("'" &amp; $D$33 &amp; "'!$A$9:$AD$9"),0),FALSE))="","N/A",
IF(VLOOKUP($B76,INDIRECT("'" &amp; $D$33 &amp; "'!$A$9:$AD$120"),MATCH("# of Records Reviewed (denominator):",INDIRECT("'" &amp; $D$33 &amp; "'!$A$9:$AD$9"),0),FALSE)="0","0 cases",
(VLOOKUP($B76,INDIRECT("'" &amp; $D$33 &amp; "'!$A$9:$AD$120"),MATCH("4. ED Provider Note",INDIRECT("'" &amp; $D$33 &amp; "'!$A$9:$AD$9"),0),FALSE)/VLOOKUP($B76,INDIRECT("'" &amp; $D$33 &amp; "'!$A$9:$AD$120"),MATCH("# of Records Reviewed (denominator):",INDIRECT("'" &amp; $D$33 &amp; "'!$A$9:$AD$9"),0),FALSE))))))</f>
        <v xml:space="preserve"> </v>
      </c>
      <c r="J76" s="53" t="str">
        <f ca="1">IF($B76=0," ",IF(LEFT(EDTC1151617[[#Headers],[EnterQ7]],6)="EnterQ"," ",
IF((VLOOKUP($B76,INDIRECT("'"&amp;$D$33&amp;"'!$A$9:$AD$120"),MATCH("# of Records Reviewed (denominator):",INDIRECT("'" &amp; $D$33 &amp; "'!$A$9:$AD$9"),0),FALSE))="","N/A",
IF(VLOOKUP($B76,INDIRECT("'" &amp; $D$33 &amp; "'!$A$9:$AD$120"),MATCH("# of Records Reviewed (denominator):",INDIRECT("'" &amp; $D$33 &amp; "'!$A$9:$AD$9"),0),FALSE)="0","0 cases",
(VLOOKUP($B76,INDIRECT("'" &amp; $D$33 &amp; "'!$A$9:$AD$120"),MATCH("4. ED Provider Note",INDIRECT("'" &amp; $D$33 &amp; "'!$A$9:$AD$9"),0),FALSE)/VLOOKUP($B76,INDIRECT("'" &amp; $D$33 &amp; "'!$A$9:$AD$120"),MATCH("# of Records Reviewed (denominator):",INDIRECT("'" &amp; $D$33 &amp; "'!$A$9:$AD$9"),0),FALSE))))))</f>
        <v xml:space="preserve"> </v>
      </c>
      <c r="K76" s="53" t="str">
        <f ca="1">IF($B76=0," ",IF(LEFT(EDTC1151617[[#Headers],[EnterQ8]],6)="EnterQ"," ",
IF((VLOOKUP($B76,INDIRECT("'"&amp;$D$33&amp;"'!$A$9:$AD$120"),MATCH("# of Records Reviewed (denominator):",INDIRECT("'" &amp; $D$33 &amp; "'!$A$9:$AD$9"),0),FALSE))="","N/A",
IF(VLOOKUP($B76,INDIRECT("'" &amp; $D$33 &amp; "'!$A$9:$AD$120"),MATCH("# of Records Reviewed (denominator):",INDIRECT("'" &amp; $D$33 &amp; "'!$A$9:$AD$9"),0),FALSE)="0","0 cases",
(VLOOKUP($B76,INDIRECT("'" &amp; $D$33 &amp; "'!$A$9:$AD$120"),MATCH("4. ED Provider Note",INDIRECT("'" &amp; $D$33 &amp; "'!$A$9:$AD$9"),0),FALSE)/VLOOKUP($B76,INDIRECT("'" &amp; $D$33 &amp; "'!$A$9:$AD$120"),MATCH("# of Records Reviewed (denominator):",INDIRECT("'" &amp; $D$33 &amp; "'!$A$9:$AD$9"),0),FALSE))))))</f>
        <v xml:space="preserve"> </v>
      </c>
    </row>
    <row r="77" spans="2:11" x14ac:dyDescent="0.25">
      <c r="B77" s="52">
        <f>IF('Update Master Hospital List'!D44=0,0,'Update Master Hospital List'!D44)</f>
        <v>0</v>
      </c>
      <c r="C77" s="52">
        <f>IF('Update Master Hospital List'!E44=0,0,'Update Master Hospital List'!E44)</f>
        <v>0</v>
      </c>
      <c r="D77" s="53" t="str">
        <f ca="1">IF($B77=0," ",IF(LEFT(EDTC1151617[[#Headers],[EnterQ1]],6)="EnterQ"," ",
IF((VLOOKUP($B77,INDIRECT("'"&amp;$D$33&amp;"'!$A$9:$AD$120"),MATCH("# of Records Reviewed (denominator):",INDIRECT("'" &amp; $D$33 &amp; "'!$A$9:$AD$9"),0),FALSE))="","N/A",
IF(VLOOKUP($B77,INDIRECT("'" &amp; $D$33 &amp; "'!$A$9:$AD$120"),MATCH("# of Records Reviewed (denominator):",INDIRECT("'" &amp; $D$33 &amp; "'!$A$9:$AD$9"),0),FALSE)="0","0 cases",
(VLOOKUP($B77,INDIRECT("'" &amp; $D$33 &amp; "'!$A$9:$AD$120"),MATCH("4. ED Provider Note",INDIRECT("'" &amp; $D$33 &amp; "'!$A$9:$AD$9"),0),FALSE)/VLOOKUP($B77,INDIRECT("'" &amp; $D$33 &amp; "'!$A$9:$AD$120"),MATCH("# of Records Reviewed (denominator):",INDIRECT("'" &amp; $D$33 &amp; "'!$A$9:$AD$9"),0),FALSE))))))</f>
        <v xml:space="preserve"> </v>
      </c>
      <c r="E77" s="53" t="str">
        <f ca="1">IF($B77=0," ",IF(LEFT(EDTC1151617[[#Headers],[EnterQ2]],6)="EnterQ"," ",
IF((VLOOKUP($B77,INDIRECT("'"&amp;$D$33&amp;"'!$A$9:$AD$120"),MATCH("# of Records Reviewed (denominator):",INDIRECT("'" &amp; $D$33 &amp; "'!$A$9:$AD$9"),0),FALSE))="","N/A",
IF(VLOOKUP($B77,INDIRECT("'" &amp; $D$33 &amp; "'!$A$9:$AD$120"),MATCH("# of Records Reviewed (denominator):",INDIRECT("'" &amp; $D$33 &amp; "'!$A$9:$AD$9"),0),FALSE)="0","0 cases",
(VLOOKUP($B77,INDIRECT("'" &amp; $D$33 &amp; "'!$A$9:$AD$120"),MATCH("4. ED Provider Note",INDIRECT("'" &amp; $D$33 &amp; "'!$A$9:$AD$9"),0),FALSE)/VLOOKUP($B77,INDIRECT("'" &amp; $D$33 &amp; "'!$A$9:$AD$120"),MATCH("# of Records Reviewed (denominator):",INDIRECT("'" &amp; $D$33 &amp; "'!$A$9:$AD$9"),0),FALSE))))))</f>
        <v xml:space="preserve"> </v>
      </c>
      <c r="F77" s="53" t="str">
        <f ca="1">IF($B77=0," ",IF(LEFT(EDTC1151617[[#Headers],[EnterQ3]],6)="EnterQ"," ",
IF((VLOOKUP($B77,INDIRECT("'"&amp;$D$33&amp;"'!$A$9:$AD$120"),MATCH("# of Records Reviewed (denominator):",INDIRECT("'" &amp; $D$33 &amp; "'!$A$9:$AD$9"),0),FALSE))="","N/A",
IF(VLOOKUP($B77,INDIRECT("'" &amp; $D$33 &amp; "'!$A$9:$AD$120"),MATCH("# of Records Reviewed (denominator):",INDIRECT("'" &amp; $D$33 &amp; "'!$A$9:$AD$9"),0),FALSE)="0","0 cases",
(VLOOKUP($B77,INDIRECT("'" &amp; $D$33 &amp; "'!$A$9:$AD$120"),MATCH("4. ED Provider Note",INDIRECT("'" &amp; $D$33 &amp; "'!$A$9:$AD$9"),0),FALSE)/VLOOKUP($B77,INDIRECT("'" &amp; $D$33 &amp; "'!$A$9:$AD$120"),MATCH("# of Records Reviewed (denominator):",INDIRECT("'" &amp; $D$33 &amp; "'!$A$9:$AD$9"),0),FALSE))))))</f>
        <v xml:space="preserve"> </v>
      </c>
      <c r="G77" s="53" t="str">
        <f ca="1">IF($B77=0," ",IF(LEFT(EDTC1151617[[#Headers],[EnterQ4]],6)="EnterQ"," ",
IF((VLOOKUP($B77,INDIRECT("'"&amp;$D$33&amp;"'!$A$9:$AD$120"),MATCH("# of Records Reviewed (denominator):",INDIRECT("'" &amp; $D$33 &amp; "'!$A$9:$AD$9"),0),FALSE))="","N/A",
IF(VLOOKUP($B77,INDIRECT("'" &amp; $D$33 &amp; "'!$A$9:$AD$120"),MATCH("# of Records Reviewed (denominator):",INDIRECT("'" &amp; $D$33 &amp; "'!$A$9:$AD$9"),0),FALSE)="0","0 cases",
(VLOOKUP($B77,INDIRECT("'" &amp; $D$33 &amp; "'!$A$9:$AD$120"),MATCH("4. ED Provider Note",INDIRECT("'" &amp; $D$33 &amp; "'!$A$9:$AD$9"),0),FALSE)/VLOOKUP($B77,INDIRECT("'" &amp; $D$33 &amp; "'!$A$9:$AD$120"),MATCH("# of Records Reviewed (denominator):",INDIRECT("'" &amp; $D$33 &amp; "'!$A$9:$AD$9"),0),FALSE))))))</f>
        <v xml:space="preserve"> </v>
      </c>
      <c r="H77" s="53" t="str">
        <f ca="1">IF($B77=0," ",IF(LEFT(EDTC1151617[[#Headers],[EnterQ5]],6)="EnterQ"," ",
IF((VLOOKUP($B77,INDIRECT("'"&amp;$D$33&amp;"'!$A$9:$AD$120"),MATCH("# of Records Reviewed (denominator):",INDIRECT("'" &amp; $D$33 &amp; "'!$A$9:$AD$9"),0),FALSE))="","N/A",
IF(VLOOKUP($B77,INDIRECT("'" &amp; $D$33 &amp; "'!$A$9:$AD$120"),MATCH("# of Records Reviewed (denominator):",INDIRECT("'" &amp; $D$33 &amp; "'!$A$9:$AD$9"),0),FALSE)="0","0 cases",
(VLOOKUP($B77,INDIRECT("'" &amp; $D$33 &amp; "'!$A$9:$AD$120"),MATCH("4. ED Provider Note",INDIRECT("'" &amp; $D$33 &amp; "'!$A$9:$AD$9"),0),FALSE)/VLOOKUP($B77,INDIRECT("'" &amp; $D$33 &amp; "'!$A$9:$AD$120"),MATCH("# of Records Reviewed (denominator):",INDIRECT("'" &amp; $D$33 &amp; "'!$A$9:$AD$9"),0),FALSE))))))</f>
        <v xml:space="preserve"> </v>
      </c>
      <c r="I77" s="53" t="str">
        <f ca="1">IF($B77=0," ",IF(LEFT(EDTC1151617[[#Headers],[EnterQ6]],6)="EnterQ"," ",
IF((VLOOKUP($B77,INDIRECT("'"&amp;$D$33&amp;"'!$A$9:$AD$120"),MATCH("# of Records Reviewed (denominator):",INDIRECT("'" &amp; $D$33 &amp; "'!$A$9:$AD$9"),0),FALSE))="","N/A",
IF(VLOOKUP($B77,INDIRECT("'" &amp; $D$33 &amp; "'!$A$9:$AD$120"),MATCH("# of Records Reviewed (denominator):",INDIRECT("'" &amp; $D$33 &amp; "'!$A$9:$AD$9"),0),FALSE)="0","0 cases",
(VLOOKUP($B77,INDIRECT("'" &amp; $D$33 &amp; "'!$A$9:$AD$120"),MATCH("4. ED Provider Note",INDIRECT("'" &amp; $D$33 &amp; "'!$A$9:$AD$9"),0),FALSE)/VLOOKUP($B77,INDIRECT("'" &amp; $D$33 &amp; "'!$A$9:$AD$120"),MATCH("# of Records Reviewed (denominator):",INDIRECT("'" &amp; $D$33 &amp; "'!$A$9:$AD$9"),0),FALSE))))))</f>
        <v xml:space="preserve"> </v>
      </c>
      <c r="J77" s="53" t="str">
        <f ca="1">IF($B77=0," ",IF(LEFT(EDTC1151617[[#Headers],[EnterQ7]],6)="EnterQ"," ",
IF((VLOOKUP($B77,INDIRECT("'"&amp;$D$33&amp;"'!$A$9:$AD$120"),MATCH("# of Records Reviewed (denominator):",INDIRECT("'" &amp; $D$33 &amp; "'!$A$9:$AD$9"),0),FALSE))="","N/A",
IF(VLOOKUP($B77,INDIRECT("'" &amp; $D$33 &amp; "'!$A$9:$AD$120"),MATCH("# of Records Reviewed (denominator):",INDIRECT("'" &amp; $D$33 &amp; "'!$A$9:$AD$9"),0),FALSE)="0","0 cases",
(VLOOKUP($B77,INDIRECT("'" &amp; $D$33 &amp; "'!$A$9:$AD$120"),MATCH("4. ED Provider Note",INDIRECT("'" &amp; $D$33 &amp; "'!$A$9:$AD$9"),0),FALSE)/VLOOKUP($B77,INDIRECT("'" &amp; $D$33 &amp; "'!$A$9:$AD$120"),MATCH("# of Records Reviewed (denominator):",INDIRECT("'" &amp; $D$33 &amp; "'!$A$9:$AD$9"),0),FALSE))))))</f>
        <v xml:space="preserve"> </v>
      </c>
      <c r="K77" s="53" t="str">
        <f ca="1">IF($B77=0," ",IF(LEFT(EDTC1151617[[#Headers],[EnterQ8]],6)="EnterQ"," ",
IF((VLOOKUP($B77,INDIRECT("'"&amp;$D$33&amp;"'!$A$9:$AD$120"),MATCH("# of Records Reviewed (denominator):",INDIRECT("'" &amp; $D$33 &amp; "'!$A$9:$AD$9"),0),FALSE))="","N/A",
IF(VLOOKUP($B77,INDIRECT("'" &amp; $D$33 &amp; "'!$A$9:$AD$120"),MATCH("# of Records Reviewed (denominator):",INDIRECT("'" &amp; $D$33 &amp; "'!$A$9:$AD$9"),0),FALSE)="0","0 cases",
(VLOOKUP($B77,INDIRECT("'" &amp; $D$33 &amp; "'!$A$9:$AD$120"),MATCH("4. ED Provider Note",INDIRECT("'" &amp; $D$33 &amp; "'!$A$9:$AD$9"),0),FALSE)/VLOOKUP($B77,INDIRECT("'" &amp; $D$33 &amp; "'!$A$9:$AD$120"),MATCH("# of Records Reviewed (denominator):",INDIRECT("'" &amp; $D$33 &amp; "'!$A$9:$AD$9"),0),FALSE))))))</f>
        <v xml:space="preserve"> </v>
      </c>
    </row>
    <row r="78" spans="2:11" x14ac:dyDescent="0.25">
      <c r="B78" s="52">
        <f>IF('Update Master Hospital List'!D45=0,0,'Update Master Hospital List'!D45)</f>
        <v>0</v>
      </c>
      <c r="C78" s="52">
        <f>IF('Update Master Hospital List'!E45=0,0,'Update Master Hospital List'!E45)</f>
        <v>0</v>
      </c>
      <c r="D78" s="53" t="str">
        <f ca="1">IF($B78=0," ",IF(LEFT(EDTC1151617[[#Headers],[EnterQ1]],6)="EnterQ"," ",
IF((VLOOKUP($B78,INDIRECT("'"&amp;$D$33&amp;"'!$A$9:$AD$120"),MATCH("# of Records Reviewed (denominator):",INDIRECT("'" &amp; $D$33 &amp; "'!$A$9:$AD$9"),0),FALSE))="","N/A",
IF(VLOOKUP($B78,INDIRECT("'" &amp; $D$33 &amp; "'!$A$9:$AD$120"),MATCH("# of Records Reviewed (denominator):",INDIRECT("'" &amp; $D$33 &amp; "'!$A$9:$AD$9"),0),FALSE)="0","0 cases",
(VLOOKUP($B78,INDIRECT("'" &amp; $D$33 &amp; "'!$A$9:$AD$120"),MATCH("4. ED Provider Note",INDIRECT("'" &amp; $D$33 &amp; "'!$A$9:$AD$9"),0),FALSE)/VLOOKUP($B78,INDIRECT("'" &amp; $D$33 &amp; "'!$A$9:$AD$120"),MATCH("# of Records Reviewed (denominator):",INDIRECT("'" &amp; $D$33 &amp; "'!$A$9:$AD$9"),0),FALSE))))))</f>
        <v xml:space="preserve"> </v>
      </c>
      <c r="E78" s="53" t="str">
        <f ca="1">IF($B78=0," ",IF(LEFT(EDTC1151617[[#Headers],[EnterQ2]],6)="EnterQ"," ",
IF((VLOOKUP($B78,INDIRECT("'"&amp;$D$33&amp;"'!$A$9:$AD$120"),MATCH("# of Records Reviewed (denominator):",INDIRECT("'" &amp; $D$33 &amp; "'!$A$9:$AD$9"),0),FALSE))="","N/A",
IF(VLOOKUP($B78,INDIRECT("'" &amp; $D$33 &amp; "'!$A$9:$AD$120"),MATCH("# of Records Reviewed (denominator):",INDIRECT("'" &amp; $D$33 &amp; "'!$A$9:$AD$9"),0),FALSE)="0","0 cases",
(VLOOKUP($B78,INDIRECT("'" &amp; $D$33 &amp; "'!$A$9:$AD$120"),MATCH("4. ED Provider Note",INDIRECT("'" &amp; $D$33 &amp; "'!$A$9:$AD$9"),0),FALSE)/VLOOKUP($B78,INDIRECT("'" &amp; $D$33 &amp; "'!$A$9:$AD$120"),MATCH("# of Records Reviewed (denominator):",INDIRECT("'" &amp; $D$33 &amp; "'!$A$9:$AD$9"),0),FALSE))))))</f>
        <v xml:space="preserve"> </v>
      </c>
      <c r="F78" s="53" t="str">
        <f ca="1">IF($B78=0," ",IF(LEFT(EDTC1151617[[#Headers],[EnterQ3]],6)="EnterQ"," ",
IF((VLOOKUP($B78,INDIRECT("'"&amp;$D$33&amp;"'!$A$9:$AD$120"),MATCH("# of Records Reviewed (denominator):",INDIRECT("'" &amp; $D$33 &amp; "'!$A$9:$AD$9"),0),FALSE))="","N/A",
IF(VLOOKUP($B78,INDIRECT("'" &amp; $D$33 &amp; "'!$A$9:$AD$120"),MATCH("# of Records Reviewed (denominator):",INDIRECT("'" &amp; $D$33 &amp; "'!$A$9:$AD$9"),0),FALSE)="0","0 cases",
(VLOOKUP($B78,INDIRECT("'" &amp; $D$33 &amp; "'!$A$9:$AD$120"),MATCH("4. ED Provider Note",INDIRECT("'" &amp; $D$33 &amp; "'!$A$9:$AD$9"),0),FALSE)/VLOOKUP($B78,INDIRECT("'" &amp; $D$33 &amp; "'!$A$9:$AD$120"),MATCH("# of Records Reviewed (denominator):",INDIRECT("'" &amp; $D$33 &amp; "'!$A$9:$AD$9"),0),FALSE))))))</f>
        <v xml:space="preserve"> </v>
      </c>
      <c r="G78" s="53" t="str">
        <f ca="1">IF($B78=0," ",IF(LEFT(EDTC1151617[[#Headers],[EnterQ4]],6)="EnterQ"," ",
IF((VLOOKUP($B78,INDIRECT("'"&amp;$D$33&amp;"'!$A$9:$AD$120"),MATCH("# of Records Reviewed (denominator):",INDIRECT("'" &amp; $D$33 &amp; "'!$A$9:$AD$9"),0),FALSE))="","N/A",
IF(VLOOKUP($B78,INDIRECT("'" &amp; $D$33 &amp; "'!$A$9:$AD$120"),MATCH("# of Records Reviewed (denominator):",INDIRECT("'" &amp; $D$33 &amp; "'!$A$9:$AD$9"),0),FALSE)="0","0 cases",
(VLOOKUP($B78,INDIRECT("'" &amp; $D$33 &amp; "'!$A$9:$AD$120"),MATCH("4. ED Provider Note",INDIRECT("'" &amp; $D$33 &amp; "'!$A$9:$AD$9"),0),FALSE)/VLOOKUP($B78,INDIRECT("'" &amp; $D$33 &amp; "'!$A$9:$AD$120"),MATCH("# of Records Reviewed (denominator):",INDIRECT("'" &amp; $D$33 &amp; "'!$A$9:$AD$9"),0),FALSE))))))</f>
        <v xml:space="preserve"> </v>
      </c>
      <c r="H78" s="53" t="str">
        <f ca="1">IF($B78=0," ",IF(LEFT(EDTC1151617[[#Headers],[EnterQ5]],6)="EnterQ"," ",
IF((VLOOKUP($B78,INDIRECT("'"&amp;$D$33&amp;"'!$A$9:$AD$120"),MATCH("# of Records Reviewed (denominator):",INDIRECT("'" &amp; $D$33 &amp; "'!$A$9:$AD$9"),0),FALSE))="","N/A",
IF(VLOOKUP($B78,INDIRECT("'" &amp; $D$33 &amp; "'!$A$9:$AD$120"),MATCH("# of Records Reviewed (denominator):",INDIRECT("'" &amp; $D$33 &amp; "'!$A$9:$AD$9"),0),FALSE)="0","0 cases",
(VLOOKUP($B78,INDIRECT("'" &amp; $D$33 &amp; "'!$A$9:$AD$120"),MATCH("4. ED Provider Note",INDIRECT("'" &amp; $D$33 &amp; "'!$A$9:$AD$9"),0),FALSE)/VLOOKUP($B78,INDIRECT("'" &amp; $D$33 &amp; "'!$A$9:$AD$120"),MATCH("# of Records Reviewed (denominator):",INDIRECT("'" &amp; $D$33 &amp; "'!$A$9:$AD$9"),0),FALSE))))))</f>
        <v xml:space="preserve"> </v>
      </c>
      <c r="I78" s="53" t="str">
        <f ca="1">IF($B78=0," ",IF(LEFT(EDTC1151617[[#Headers],[EnterQ6]],6)="EnterQ"," ",
IF((VLOOKUP($B78,INDIRECT("'"&amp;$D$33&amp;"'!$A$9:$AD$120"),MATCH("# of Records Reviewed (denominator):",INDIRECT("'" &amp; $D$33 &amp; "'!$A$9:$AD$9"),0),FALSE))="","N/A",
IF(VLOOKUP($B78,INDIRECT("'" &amp; $D$33 &amp; "'!$A$9:$AD$120"),MATCH("# of Records Reviewed (denominator):",INDIRECT("'" &amp; $D$33 &amp; "'!$A$9:$AD$9"),0),FALSE)="0","0 cases",
(VLOOKUP($B78,INDIRECT("'" &amp; $D$33 &amp; "'!$A$9:$AD$120"),MATCH("4. ED Provider Note",INDIRECT("'" &amp; $D$33 &amp; "'!$A$9:$AD$9"),0),FALSE)/VLOOKUP($B78,INDIRECT("'" &amp; $D$33 &amp; "'!$A$9:$AD$120"),MATCH("# of Records Reviewed (denominator):",INDIRECT("'" &amp; $D$33 &amp; "'!$A$9:$AD$9"),0),FALSE))))))</f>
        <v xml:space="preserve"> </v>
      </c>
      <c r="J78" s="53" t="str">
        <f ca="1">IF($B78=0," ",IF(LEFT(EDTC1151617[[#Headers],[EnterQ7]],6)="EnterQ"," ",
IF((VLOOKUP($B78,INDIRECT("'"&amp;$D$33&amp;"'!$A$9:$AD$120"),MATCH("# of Records Reviewed (denominator):",INDIRECT("'" &amp; $D$33 &amp; "'!$A$9:$AD$9"),0),FALSE))="","N/A",
IF(VLOOKUP($B78,INDIRECT("'" &amp; $D$33 &amp; "'!$A$9:$AD$120"),MATCH("# of Records Reviewed (denominator):",INDIRECT("'" &amp; $D$33 &amp; "'!$A$9:$AD$9"),0),FALSE)="0","0 cases",
(VLOOKUP($B78,INDIRECT("'" &amp; $D$33 &amp; "'!$A$9:$AD$120"),MATCH("4. ED Provider Note",INDIRECT("'" &amp; $D$33 &amp; "'!$A$9:$AD$9"),0),FALSE)/VLOOKUP($B78,INDIRECT("'" &amp; $D$33 &amp; "'!$A$9:$AD$120"),MATCH("# of Records Reviewed (denominator):",INDIRECT("'" &amp; $D$33 &amp; "'!$A$9:$AD$9"),0),FALSE))))))</f>
        <v xml:space="preserve"> </v>
      </c>
      <c r="K78" s="53" t="str">
        <f ca="1">IF($B78=0," ",IF(LEFT(EDTC1151617[[#Headers],[EnterQ8]],6)="EnterQ"," ",
IF((VLOOKUP($B78,INDIRECT("'"&amp;$D$33&amp;"'!$A$9:$AD$120"),MATCH("# of Records Reviewed (denominator):",INDIRECT("'" &amp; $D$33 &amp; "'!$A$9:$AD$9"),0),FALSE))="","N/A",
IF(VLOOKUP($B78,INDIRECT("'" &amp; $D$33 &amp; "'!$A$9:$AD$120"),MATCH("# of Records Reviewed (denominator):",INDIRECT("'" &amp; $D$33 &amp; "'!$A$9:$AD$9"),0),FALSE)="0","0 cases",
(VLOOKUP($B78,INDIRECT("'" &amp; $D$33 &amp; "'!$A$9:$AD$120"),MATCH("4. ED Provider Note",INDIRECT("'" &amp; $D$33 &amp; "'!$A$9:$AD$9"),0),FALSE)/VLOOKUP($B78,INDIRECT("'" &amp; $D$33 &amp; "'!$A$9:$AD$120"),MATCH("# of Records Reviewed (denominator):",INDIRECT("'" &amp; $D$33 &amp; "'!$A$9:$AD$9"),0),FALSE))))))</f>
        <v xml:space="preserve"> </v>
      </c>
    </row>
    <row r="79" spans="2:11" x14ac:dyDescent="0.25">
      <c r="B79" s="52">
        <f>IF('Update Master Hospital List'!D46=0,0,'Update Master Hospital List'!D46)</f>
        <v>0</v>
      </c>
      <c r="C79" s="52">
        <f>IF('Update Master Hospital List'!E46=0,0,'Update Master Hospital List'!E46)</f>
        <v>0</v>
      </c>
      <c r="D79" s="53" t="str">
        <f ca="1">IF($B79=0," ",IF(LEFT(EDTC1151617[[#Headers],[EnterQ1]],6)="EnterQ"," ",
IF((VLOOKUP($B79,INDIRECT("'"&amp;$D$33&amp;"'!$A$9:$AD$120"),MATCH("# of Records Reviewed (denominator):",INDIRECT("'" &amp; $D$33 &amp; "'!$A$9:$AD$9"),0),FALSE))="","N/A",
IF(VLOOKUP($B79,INDIRECT("'" &amp; $D$33 &amp; "'!$A$9:$AD$120"),MATCH("# of Records Reviewed (denominator):",INDIRECT("'" &amp; $D$33 &amp; "'!$A$9:$AD$9"),0),FALSE)="0","0 cases",
(VLOOKUP($B79,INDIRECT("'" &amp; $D$33 &amp; "'!$A$9:$AD$120"),MATCH("4. ED Provider Note",INDIRECT("'" &amp; $D$33 &amp; "'!$A$9:$AD$9"),0),FALSE)/VLOOKUP($B79,INDIRECT("'" &amp; $D$33 &amp; "'!$A$9:$AD$120"),MATCH("# of Records Reviewed (denominator):",INDIRECT("'" &amp; $D$33 &amp; "'!$A$9:$AD$9"),0),FALSE))))))</f>
        <v xml:space="preserve"> </v>
      </c>
      <c r="E79" s="53" t="str">
        <f ca="1">IF($B79=0," ",IF(LEFT(EDTC1151617[[#Headers],[EnterQ2]],6)="EnterQ"," ",
IF((VLOOKUP($B79,INDIRECT("'"&amp;$D$33&amp;"'!$A$9:$AD$120"),MATCH("# of Records Reviewed (denominator):",INDIRECT("'" &amp; $D$33 &amp; "'!$A$9:$AD$9"),0),FALSE))="","N/A",
IF(VLOOKUP($B79,INDIRECT("'" &amp; $D$33 &amp; "'!$A$9:$AD$120"),MATCH("# of Records Reviewed (denominator):",INDIRECT("'" &amp; $D$33 &amp; "'!$A$9:$AD$9"),0),FALSE)="0","0 cases",
(VLOOKUP($B79,INDIRECT("'" &amp; $D$33 &amp; "'!$A$9:$AD$120"),MATCH("4. ED Provider Note",INDIRECT("'" &amp; $D$33 &amp; "'!$A$9:$AD$9"),0),FALSE)/VLOOKUP($B79,INDIRECT("'" &amp; $D$33 &amp; "'!$A$9:$AD$120"),MATCH("# of Records Reviewed (denominator):",INDIRECT("'" &amp; $D$33 &amp; "'!$A$9:$AD$9"),0),FALSE))))))</f>
        <v xml:space="preserve"> </v>
      </c>
      <c r="F79" s="53" t="str">
        <f ca="1">IF($B79=0," ",IF(LEFT(EDTC1151617[[#Headers],[EnterQ3]],6)="EnterQ"," ",
IF((VLOOKUP($B79,INDIRECT("'"&amp;$D$33&amp;"'!$A$9:$AD$120"),MATCH("# of Records Reviewed (denominator):",INDIRECT("'" &amp; $D$33 &amp; "'!$A$9:$AD$9"),0),FALSE))="","N/A",
IF(VLOOKUP($B79,INDIRECT("'" &amp; $D$33 &amp; "'!$A$9:$AD$120"),MATCH("# of Records Reviewed (denominator):",INDIRECT("'" &amp; $D$33 &amp; "'!$A$9:$AD$9"),0),FALSE)="0","0 cases",
(VLOOKUP($B79,INDIRECT("'" &amp; $D$33 &amp; "'!$A$9:$AD$120"),MATCH("4. ED Provider Note",INDIRECT("'" &amp; $D$33 &amp; "'!$A$9:$AD$9"),0),FALSE)/VLOOKUP($B79,INDIRECT("'" &amp; $D$33 &amp; "'!$A$9:$AD$120"),MATCH("# of Records Reviewed (denominator):",INDIRECT("'" &amp; $D$33 &amp; "'!$A$9:$AD$9"),0),FALSE))))))</f>
        <v xml:space="preserve"> </v>
      </c>
      <c r="G79" s="53" t="str">
        <f ca="1">IF($B79=0," ",IF(LEFT(EDTC1151617[[#Headers],[EnterQ4]],6)="EnterQ"," ",
IF((VLOOKUP($B79,INDIRECT("'"&amp;$D$33&amp;"'!$A$9:$AD$120"),MATCH("# of Records Reviewed (denominator):",INDIRECT("'" &amp; $D$33 &amp; "'!$A$9:$AD$9"),0),FALSE))="","N/A",
IF(VLOOKUP($B79,INDIRECT("'" &amp; $D$33 &amp; "'!$A$9:$AD$120"),MATCH("# of Records Reviewed (denominator):",INDIRECT("'" &amp; $D$33 &amp; "'!$A$9:$AD$9"),0),FALSE)="0","0 cases",
(VLOOKUP($B79,INDIRECT("'" &amp; $D$33 &amp; "'!$A$9:$AD$120"),MATCH("4. ED Provider Note",INDIRECT("'" &amp; $D$33 &amp; "'!$A$9:$AD$9"),0),FALSE)/VLOOKUP($B79,INDIRECT("'" &amp; $D$33 &amp; "'!$A$9:$AD$120"),MATCH("# of Records Reviewed (denominator):",INDIRECT("'" &amp; $D$33 &amp; "'!$A$9:$AD$9"),0),FALSE))))))</f>
        <v xml:space="preserve"> </v>
      </c>
      <c r="H79" s="53" t="str">
        <f ca="1">IF($B79=0," ",IF(LEFT(EDTC1151617[[#Headers],[EnterQ5]],6)="EnterQ"," ",
IF((VLOOKUP($B79,INDIRECT("'"&amp;$D$33&amp;"'!$A$9:$AD$120"),MATCH("# of Records Reviewed (denominator):",INDIRECT("'" &amp; $D$33 &amp; "'!$A$9:$AD$9"),0),FALSE))="","N/A",
IF(VLOOKUP($B79,INDIRECT("'" &amp; $D$33 &amp; "'!$A$9:$AD$120"),MATCH("# of Records Reviewed (denominator):",INDIRECT("'" &amp; $D$33 &amp; "'!$A$9:$AD$9"),0),FALSE)="0","0 cases",
(VLOOKUP($B79,INDIRECT("'" &amp; $D$33 &amp; "'!$A$9:$AD$120"),MATCH("4. ED Provider Note",INDIRECT("'" &amp; $D$33 &amp; "'!$A$9:$AD$9"),0),FALSE)/VLOOKUP($B79,INDIRECT("'" &amp; $D$33 &amp; "'!$A$9:$AD$120"),MATCH("# of Records Reviewed (denominator):",INDIRECT("'" &amp; $D$33 &amp; "'!$A$9:$AD$9"),0),FALSE))))))</f>
        <v xml:space="preserve"> </v>
      </c>
      <c r="I79" s="53" t="str">
        <f ca="1">IF($B79=0," ",IF(LEFT(EDTC1151617[[#Headers],[EnterQ6]],6)="EnterQ"," ",
IF((VLOOKUP($B79,INDIRECT("'"&amp;$D$33&amp;"'!$A$9:$AD$120"),MATCH("# of Records Reviewed (denominator):",INDIRECT("'" &amp; $D$33 &amp; "'!$A$9:$AD$9"),0),FALSE))="","N/A",
IF(VLOOKUP($B79,INDIRECT("'" &amp; $D$33 &amp; "'!$A$9:$AD$120"),MATCH("# of Records Reviewed (denominator):",INDIRECT("'" &amp; $D$33 &amp; "'!$A$9:$AD$9"),0),FALSE)="0","0 cases",
(VLOOKUP($B79,INDIRECT("'" &amp; $D$33 &amp; "'!$A$9:$AD$120"),MATCH("4. ED Provider Note",INDIRECT("'" &amp; $D$33 &amp; "'!$A$9:$AD$9"),0),FALSE)/VLOOKUP($B79,INDIRECT("'" &amp; $D$33 &amp; "'!$A$9:$AD$120"),MATCH("# of Records Reviewed (denominator):",INDIRECT("'" &amp; $D$33 &amp; "'!$A$9:$AD$9"),0),FALSE))))))</f>
        <v xml:space="preserve"> </v>
      </c>
      <c r="J79" s="53" t="str">
        <f ca="1">IF($B79=0," ",IF(LEFT(EDTC1151617[[#Headers],[EnterQ7]],6)="EnterQ"," ",
IF((VLOOKUP($B79,INDIRECT("'"&amp;$D$33&amp;"'!$A$9:$AD$120"),MATCH("# of Records Reviewed (denominator):",INDIRECT("'" &amp; $D$33 &amp; "'!$A$9:$AD$9"),0),FALSE))="","N/A",
IF(VLOOKUP($B79,INDIRECT("'" &amp; $D$33 &amp; "'!$A$9:$AD$120"),MATCH("# of Records Reviewed (denominator):",INDIRECT("'" &amp; $D$33 &amp; "'!$A$9:$AD$9"),0),FALSE)="0","0 cases",
(VLOOKUP($B79,INDIRECT("'" &amp; $D$33 &amp; "'!$A$9:$AD$120"),MATCH("4. ED Provider Note",INDIRECT("'" &amp; $D$33 &amp; "'!$A$9:$AD$9"),0),FALSE)/VLOOKUP($B79,INDIRECT("'" &amp; $D$33 &amp; "'!$A$9:$AD$120"),MATCH("# of Records Reviewed (denominator):",INDIRECT("'" &amp; $D$33 &amp; "'!$A$9:$AD$9"),0),FALSE))))))</f>
        <v xml:space="preserve"> </v>
      </c>
      <c r="K79" s="53" t="str">
        <f ca="1">IF($B79=0," ",IF(LEFT(EDTC1151617[[#Headers],[EnterQ8]],6)="EnterQ"," ",
IF((VLOOKUP($B79,INDIRECT("'"&amp;$D$33&amp;"'!$A$9:$AD$120"),MATCH("# of Records Reviewed (denominator):",INDIRECT("'" &amp; $D$33 &amp; "'!$A$9:$AD$9"),0),FALSE))="","N/A",
IF(VLOOKUP($B79,INDIRECT("'" &amp; $D$33 &amp; "'!$A$9:$AD$120"),MATCH("# of Records Reviewed (denominator):",INDIRECT("'" &amp; $D$33 &amp; "'!$A$9:$AD$9"),0),FALSE)="0","0 cases",
(VLOOKUP($B79,INDIRECT("'" &amp; $D$33 &amp; "'!$A$9:$AD$120"),MATCH("4. ED Provider Note",INDIRECT("'" &amp; $D$33 &amp; "'!$A$9:$AD$9"),0),FALSE)/VLOOKUP($B79,INDIRECT("'" &amp; $D$33 &amp; "'!$A$9:$AD$120"),MATCH("# of Records Reviewed (denominator):",INDIRECT("'" &amp; $D$33 &amp; "'!$A$9:$AD$9"),0),FALSE))))))</f>
        <v xml:space="preserve"> </v>
      </c>
    </row>
    <row r="80" spans="2:11" x14ac:dyDescent="0.25">
      <c r="B80" s="52">
        <f>IF('Update Master Hospital List'!D47=0,0,'Update Master Hospital List'!D47)</f>
        <v>0</v>
      </c>
      <c r="C80" s="52">
        <f>IF('Update Master Hospital List'!E47=0,0,'Update Master Hospital List'!E47)</f>
        <v>0</v>
      </c>
      <c r="D80" s="53" t="str">
        <f ca="1">IF($B80=0," ",IF(LEFT(EDTC1151617[[#Headers],[EnterQ1]],6)="EnterQ"," ",
IF((VLOOKUP($B80,INDIRECT("'"&amp;$D$33&amp;"'!$A$9:$AD$120"),MATCH("# of Records Reviewed (denominator):",INDIRECT("'" &amp; $D$33 &amp; "'!$A$9:$AD$9"),0),FALSE))="","N/A",
IF(VLOOKUP($B80,INDIRECT("'" &amp; $D$33 &amp; "'!$A$9:$AD$120"),MATCH("# of Records Reviewed (denominator):",INDIRECT("'" &amp; $D$33 &amp; "'!$A$9:$AD$9"),0),FALSE)="0","0 cases",
(VLOOKUP($B80,INDIRECT("'" &amp; $D$33 &amp; "'!$A$9:$AD$120"),MATCH("4. ED Provider Note",INDIRECT("'" &amp; $D$33 &amp; "'!$A$9:$AD$9"),0),FALSE)/VLOOKUP($B80,INDIRECT("'" &amp; $D$33 &amp; "'!$A$9:$AD$120"),MATCH("# of Records Reviewed (denominator):",INDIRECT("'" &amp; $D$33 &amp; "'!$A$9:$AD$9"),0),FALSE))))))</f>
        <v xml:space="preserve"> </v>
      </c>
      <c r="E80" s="53" t="str">
        <f ca="1">IF($B80=0," ",IF(LEFT(EDTC1151617[[#Headers],[EnterQ2]],6)="EnterQ"," ",
IF((VLOOKUP($B80,INDIRECT("'"&amp;$D$33&amp;"'!$A$9:$AD$120"),MATCH("# of Records Reviewed (denominator):",INDIRECT("'" &amp; $D$33 &amp; "'!$A$9:$AD$9"),0),FALSE))="","N/A",
IF(VLOOKUP($B80,INDIRECT("'" &amp; $D$33 &amp; "'!$A$9:$AD$120"),MATCH("# of Records Reviewed (denominator):",INDIRECT("'" &amp; $D$33 &amp; "'!$A$9:$AD$9"),0),FALSE)="0","0 cases",
(VLOOKUP($B80,INDIRECT("'" &amp; $D$33 &amp; "'!$A$9:$AD$120"),MATCH("4. ED Provider Note",INDIRECT("'" &amp; $D$33 &amp; "'!$A$9:$AD$9"),0),FALSE)/VLOOKUP($B80,INDIRECT("'" &amp; $D$33 &amp; "'!$A$9:$AD$120"),MATCH("# of Records Reviewed (denominator):",INDIRECT("'" &amp; $D$33 &amp; "'!$A$9:$AD$9"),0),FALSE))))))</f>
        <v xml:space="preserve"> </v>
      </c>
      <c r="F80" s="53" t="str">
        <f ca="1">IF($B80=0," ",IF(LEFT(EDTC1151617[[#Headers],[EnterQ3]],6)="EnterQ"," ",
IF((VLOOKUP($B80,INDIRECT("'"&amp;$D$33&amp;"'!$A$9:$AD$120"),MATCH("# of Records Reviewed (denominator):",INDIRECT("'" &amp; $D$33 &amp; "'!$A$9:$AD$9"),0),FALSE))="","N/A",
IF(VLOOKUP($B80,INDIRECT("'" &amp; $D$33 &amp; "'!$A$9:$AD$120"),MATCH("# of Records Reviewed (denominator):",INDIRECT("'" &amp; $D$33 &amp; "'!$A$9:$AD$9"),0),FALSE)="0","0 cases",
(VLOOKUP($B80,INDIRECT("'" &amp; $D$33 &amp; "'!$A$9:$AD$120"),MATCH("4. ED Provider Note",INDIRECT("'" &amp; $D$33 &amp; "'!$A$9:$AD$9"),0),FALSE)/VLOOKUP($B80,INDIRECT("'" &amp; $D$33 &amp; "'!$A$9:$AD$120"),MATCH("# of Records Reviewed (denominator):",INDIRECT("'" &amp; $D$33 &amp; "'!$A$9:$AD$9"),0),FALSE))))))</f>
        <v xml:space="preserve"> </v>
      </c>
      <c r="G80" s="53" t="str">
        <f ca="1">IF($B80=0," ",IF(LEFT(EDTC1151617[[#Headers],[EnterQ4]],6)="EnterQ"," ",
IF((VLOOKUP($B80,INDIRECT("'"&amp;$D$33&amp;"'!$A$9:$AD$120"),MATCH("# of Records Reviewed (denominator):",INDIRECT("'" &amp; $D$33 &amp; "'!$A$9:$AD$9"),0),FALSE))="","N/A",
IF(VLOOKUP($B80,INDIRECT("'" &amp; $D$33 &amp; "'!$A$9:$AD$120"),MATCH("# of Records Reviewed (denominator):",INDIRECT("'" &amp; $D$33 &amp; "'!$A$9:$AD$9"),0),FALSE)="0","0 cases",
(VLOOKUP($B80,INDIRECT("'" &amp; $D$33 &amp; "'!$A$9:$AD$120"),MATCH("4. ED Provider Note",INDIRECT("'" &amp; $D$33 &amp; "'!$A$9:$AD$9"),0),FALSE)/VLOOKUP($B80,INDIRECT("'" &amp; $D$33 &amp; "'!$A$9:$AD$120"),MATCH("# of Records Reviewed (denominator):",INDIRECT("'" &amp; $D$33 &amp; "'!$A$9:$AD$9"),0),FALSE))))))</f>
        <v xml:space="preserve"> </v>
      </c>
      <c r="H80" s="53" t="str">
        <f ca="1">IF($B80=0," ",IF(LEFT(EDTC1151617[[#Headers],[EnterQ5]],6)="EnterQ"," ",
IF((VLOOKUP($B80,INDIRECT("'"&amp;$D$33&amp;"'!$A$9:$AD$120"),MATCH("# of Records Reviewed (denominator):",INDIRECT("'" &amp; $D$33 &amp; "'!$A$9:$AD$9"),0),FALSE))="","N/A",
IF(VLOOKUP($B80,INDIRECT("'" &amp; $D$33 &amp; "'!$A$9:$AD$120"),MATCH("# of Records Reviewed (denominator):",INDIRECT("'" &amp; $D$33 &amp; "'!$A$9:$AD$9"),0),FALSE)="0","0 cases",
(VLOOKUP($B80,INDIRECT("'" &amp; $D$33 &amp; "'!$A$9:$AD$120"),MATCH("4. ED Provider Note",INDIRECT("'" &amp; $D$33 &amp; "'!$A$9:$AD$9"),0),FALSE)/VLOOKUP($B80,INDIRECT("'" &amp; $D$33 &amp; "'!$A$9:$AD$120"),MATCH("# of Records Reviewed (denominator):",INDIRECT("'" &amp; $D$33 &amp; "'!$A$9:$AD$9"),0),FALSE))))))</f>
        <v xml:space="preserve"> </v>
      </c>
      <c r="I80" s="53" t="str">
        <f ca="1">IF($B80=0," ",IF(LEFT(EDTC1151617[[#Headers],[EnterQ6]],6)="EnterQ"," ",
IF((VLOOKUP($B80,INDIRECT("'"&amp;$D$33&amp;"'!$A$9:$AD$120"),MATCH("# of Records Reviewed (denominator):",INDIRECT("'" &amp; $D$33 &amp; "'!$A$9:$AD$9"),0),FALSE))="","N/A",
IF(VLOOKUP($B80,INDIRECT("'" &amp; $D$33 &amp; "'!$A$9:$AD$120"),MATCH("# of Records Reviewed (denominator):",INDIRECT("'" &amp; $D$33 &amp; "'!$A$9:$AD$9"),0),FALSE)="0","0 cases",
(VLOOKUP($B80,INDIRECT("'" &amp; $D$33 &amp; "'!$A$9:$AD$120"),MATCH("4. ED Provider Note",INDIRECT("'" &amp; $D$33 &amp; "'!$A$9:$AD$9"),0),FALSE)/VLOOKUP($B80,INDIRECT("'" &amp; $D$33 &amp; "'!$A$9:$AD$120"),MATCH("# of Records Reviewed (denominator):",INDIRECT("'" &amp; $D$33 &amp; "'!$A$9:$AD$9"),0),FALSE))))))</f>
        <v xml:space="preserve"> </v>
      </c>
      <c r="J80" s="53" t="str">
        <f ca="1">IF($B80=0," ",IF(LEFT(EDTC1151617[[#Headers],[EnterQ7]],6)="EnterQ"," ",
IF((VLOOKUP($B80,INDIRECT("'"&amp;$D$33&amp;"'!$A$9:$AD$120"),MATCH("# of Records Reviewed (denominator):",INDIRECT("'" &amp; $D$33 &amp; "'!$A$9:$AD$9"),0),FALSE))="","N/A",
IF(VLOOKUP($B80,INDIRECT("'" &amp; $D$33 &amp; "'!$A$9:$AD$120"),MATCH("# of Records Reviewed (denominator):",INDIRECT("'" &amp; $D$33 &amp; "'!$A$9:$AD$9"),0),FALSE)="0","0 cases",
(VLOOKUP($B80,INDIRECT("'" &amp; $D$33 &amp; "'!$A$9:$AD$120"),MATCH("4. ED Provider Note",INDIRECT("'" &amp; $D$33 &amp; "'!$A$9:$AD$9"),0),FALSE)/VLOOKUP($B80,INDIRECT("'" &amp; $D$33 &amp; "'!$A$9:$AD$120"),MATCH("# of Records Reviewed (denominator):",INDIRECT("'" &amp; $D$33 &amp; "'!$A$9:$AD$9"),0),FALSE))))))</f>
        <v xml:space="preserve"> </v>
      </c>
      <c r="K80" s="53" t="str">
        <f ca="1">IF($B80=0," ",IF(LEFT(EDTC1151617[[#Headers],[EnterQ8]],6)="EnterQ"," ",
IF((VLOOKUP($B80,INDIRECT("'"&amp;$D$33&amp;"'!$A$9:$AD$120"),MATCH("# of Records Reviewed (denominator):",INDIRECT("'" &amp; $D$33 &amp; "'!$A$9:$AD$9"),0),FALSE))="","N/A",
IF(VLOOKUP($B80,INDIRECT("'" &amp; $D$33 &amp; "'!$A$9:$AD$120"),MATCH("# of Records Reviewed (denominator):",INDIRECT("'" &amp; $D$33 &amp; "'!$A$9:$AD$9"),0),FALSE)="0","0 cases",
(VLOOKUP($B80,INDIRECT("'" &amp; $D$33 &amp; "'!$A$9:$AD$120"),MATCH("4. ED Provider Note",INDIRECT("'" &amp; $D$33 &amp; "'!$A$9:$AD$9"),0),FALSE)/VLOOKUP($B80,INDIRECT("'" &amp; $D$33 &amp; "'!$A$9:$AD$120"),MATCH("# of Records Reviewed (denominator):",INDIRECT("'" &amp; $D$33 &amp; "'!$A$9:$AD$9"),0),FALSE))))))</f>
        <v xml:space="preserve"> </v>
      </c>
    </row>
    <row r="81" spans="2:11" x14ac:dyDescent="0.25">
      <c r="B81" s="52">
        <f>IF('Update Master Hospital List'!D48=0,0,'Update Master Hospital List'!D48)</f>
        <v>0</v>
      </c>
      <c r="C81" s="52">
        <f>IF('Update Master Hospital List'!E48=0,0,'Update Master Hospital List'!E48)</f>
        <v>0</v>
      </c>
      <c r="D81" s="53" t="str">
        <f ca="1">IF($B81=0," ",IF(LEFT(EDTC1151617[[#Headers],[EnterQ1]],6)="EnterQ"," ",
IF((VLOOKUP($B81,INDIRECT("'"&amp;$D$33&amp;"'!$A$9:$AD$120"),MATCH("# of Records Reviewed (denominator):",INDIRECT("'" &amp; $D$33 &amp; "'!$A$9:$AD$9"),0),FALSE))="","N/A",
IF(VLOOKUP($B81,INDIRECT("'" &amp; $D$33 &amp; "'!$A$9:$AD$120"),MATCH("# of Records Reviewed (denominator):",INDIRECT("'" &amp; $D$33 &amp; "'!$A$9:$AD$9"),0),FALSE)="0","0 cases",
(VLOOKUP($B81,INDIRECT("'" &amp; $D$33 &amp; "'!$A$9:$AD$120"),MATCH("4. ED Provider Note",INDIRECT("'" &amp; $D$33 &amp; "'!$A$9:$AD$9"),0),FALSE)/VLOOKUP($B81,INDIRECT("'" &amp; $D$33 &amp; "'!$A$9:$AD$120"),MATCH("# of Records Reviewed (denominator):",INDIRECT("'" &amp; $D$33 &amp; "'!$A$9:$AD$9"),0),FALSE))))))</f>
        <v xml:space="preserve"> </v>
      </c>
      <c r="E81" s="53" t="str">
        <f ca="1">IF($B81=0," ",IF(LEFT(EDTC1151617[[#Headers],[EnterQ2]],6)="EnterQ"," ",
IF((VLOOKUP($B81,INDIRECT("'"&amp;$D$33&amp;"'!$A$9:$AD$120"),MATCH("# of Records Reviewed (denominator):",INDIRECT("'" &amp; $D$33 &amp; "'!$A$9:$AD$9"),0),FALSE))="","N/A",
IF(VLOOKUP($B81,INDIRECT("'" &amp; $D$33 &amp; "'!$A$9:$AD$120"),MATCH("# of Records Reviewed (denominator):",INDIRECT("'" &amp; $D$33 &amp; "'!$A$9:$AD$9"),0),FALSE)="0","0 cases",
(VLOOKUP($B81,INDIRECT("'" &amp; $D$33 &amp; "'!$A$9:$AD$120"),MATCH("4. ED Provider Note",INDIRECT("'" &amp; $D$33 &amp; "'!$A$9:$AD$9"),0),FALSE)/VLOOKUP($B81,INDIRECT("'" &amp; $D$33 &amp; "'!$A$9:$AD$120"),MATCH("# of Records Reviewed (denominator):",INDIRECT("'" &amp; $D$33 &amp; "'!$A$9:$AD$9"),0),FALSE))))))</f>
        <v xml:space="preserve"> </v>
      </c>
      <c r="F81" s="53" t="str">
        <f ca="1">IF($B81=0," ",IF(LEFT(EDTC1151617[[#Headers],[EnterQ3]],6)="EnterQ"," ",
IF((VLOOKUP($B81,INDIRECT("'"&amp;$D$33&amp;"'!$A$9:$AD$120"),MATCH("# of Records Reviewed (denominator):",INDIRECT("'" &amp; $D$33 &amp; "'!$A$9:$AD$9"),0),FALSE))="","N/A",
IF(VLOOKUP($B81,INDIRECT("'" &amp; $D$33 &amp; "'!$A$9:$AD$120"),MATCH("# of Records Reviewed (denominator):",INDIRECT("'" &amp; $D$33 &amp; "'!$A$9:$AD$9"),0),FALSE)="0","0 cases",
(VLOOKUP($B81,INDIRECT("'" &amp; $D$33 &amp; "'!$A$9:$AD$120"),MATCH("4. ED Provider Note",INDIRECT("'" &amp; $D$33 &amp; "'!$A$9:$AD$9"),0),FALSE)/VLOOKUP($B81,INDIRECT("'" &amp; $D$33 &amp; "'!$A$9:$AD$120"),MATCH("# of Records Reviewed (denominator):",INDIRECT("'" &amp; $D$33 &amp; "'!$A$9:$AD$9"),0),FALSE))))))</f>
        <v xml:space="preserve"> </v>
      </c>
      <c r="G81" s="53" t="str">
        <f ca="1">IF($B81=0," ",IF(LEFT(EDTC1151617[[#Headers],[EnterQ4]],6)="EnterQ"," ",
IF((VLOOKUP($B81,INDIRECT("'"&amp;$D$33&amp;"'!$A$9:$AD$120"),MATCH("# of Records Reviewed (denominator):",INDIRECT("'" &amp; $D$33 &amp; "'!$A$9:$AD$9"),0),FALSE))="","N/A",
IF(VLOOKUP($B81,INDIRECT("'" &amp; $D$33 &amp; "'!$A$9:$AD$120"),MATCH("# of Records Reviewed (denominator):",INDIRECT("'" &amp; $D$33 &amp; "'!$A$9:$AD$9"),0),FALSE)="0","0 cases",
(VLOOKUP($B81,INDIRECT("'" &amp; $D$33 &amp; "'!$A$9:$AD$120"),MATCH("4. ED Provider Note",INDIRECT("'" &amp; $D$33 &amp; "'!$A$9:$AD$9"),0),FALSE)/VLOOKUP($B81,INDIRECT("'" &amp; $D$33 &amp; "'!$A$9:$AD$120"),MATCH("# of Records Reviewed (denominator):",INDIRECT("'" &amp; $D$33 &amp; "'!$A$9:$AD$9"),0),FALSE))))))</f>
        <v xml:space="preserve"> </v>
      </c>
      <c r="H81" s="53" t="str">
        <f ca="1">IF($B81=0," ",IF(LEFT(EDTC1151617[[#Headers],[EnterQ5]],6)="EnterQ"," ",
IF((VLOOKUP($B81,INDIRECT("'"&amp;$D$33&amp;"'!$A$9:$AD$120"),MATCH("# of Records Reviewed (denominator):",INDIRECT("'" &amp; $D$33 &amp; "'!$A$9:$AD$9"),0),FALSE))="","N/A",
IF(VLOOKUP($B81,INDIRECT("'" &amp; $D$33 &amp; "'!$A$9:$AD$120"),MATCH("# of Records Reviewed (denominator):",INDIRECT("'" &amp; $D$33 &amp; "'!$A$9:$AD$9"),0),FALSE)="0","0 cases",
(VLOOKUP($B81,INDIRECT("'" &amp; $D$33 &amp; "'!$A$9:$AD$120"),MATCH("4. ED Provider Note",INDIRECT("'" &amp; $D$33 &amp; "'!$A$9:$AD$9"),0),FALSE)/VLOOKUP($B81,INDIRECT("'" &amp; $D$33 &amp; "'!$A$9:$AD$120"),MATCH("# of Records Reviewed (denominator):",INDIRECT("'" &amp; $D$33 &amp; "'!$A$9:$AD$9"),0),FALSE))))))</f>
        <v xml:space="preserve"> </v>
      </c>
      <c r="I81" s="53" t="str">
        <f ca="1">IF($B81=0," ",IF(LEFT(EDTC1151617[[#Headers],[EnterQ6]],6)="EnterQ"," ",
IF((VLOOKUP($B81,INDIRECT("'"&amp;$D$33&amp;"'!$A$9:$AD$120"),MATCH("# of Records Reviewed (denominator):",INDIRECT("'" &amp; $D$33 &amp; "'!$A$9:$AD$9"),0),FALSE))="","N/A",
IF(VLOOKUP($B81,INDIRECT("'" &amp; $D$33 &amp; "'!$A$9:$AD$120"),MATCH("# of Records Reviewed (denominator):",INDIRECT("'" &amp; $D$33 &amp; "'!$A$9:$AD$9"),0),FALSE)="0","0 cases",
(VLOOKUP($B81,INDIRECT("'" &amp; $D$33 &amp; "'!$A$9:$AD$120"),MATCH("4. ED Provider Note",INDIRECT("'" &amp; $D$33 &amp; "'!$A$9:$AD$9"),0),FALSE)/VLOOKUP($B81,INDIRECT("'" &amp; $D$33 &amp; "'!$A$9:$AD$120"),MATCH("# of Records Reviewed (denominator):",INDIRECT("'" &amp; $D$33 &amp; "'!$A$9:$AD$9"),0),FALSE))))))</f>
        <v xml:space="preserve"> </v>
      </c>
      <c r="J81" s="53" t="str">
        <f ca="1">IF($B81=0," ",IF(LEFT(EDTC1151617[[#Headers],[EnterQ7]],6)="EnterQ"," ",
IF((VLOOKUP($B81,INDIRECT("'"&amp;$D$33&amp;"'!$A$9:$AD$120"),MATCH("# of Records Reviewed (denominator):",INDIRECT("'" &amp; $D$33 &amp; "'!$A$9:$AD$9"),0),FALSE))="","N/A",
IF(VLOOKUP($B81,INDIRECT("'" &amp; $D$33 &amp; "'!$A$9:$AD$120"),MATCH("# of Records Reviewed (denominator):",INDIRECT("'" &amp; $D$33 &amp; "'!$A$9:$AD$9"),0),FALSE)="0","0 cases",
(VLOOKUP($B81,INDIRECT("'" &amp; $D$33 &amp; "'!$A$9:$AD$120"),MATCH("4. ED Provider Note",INDIRECT("'" &amp; $D$33 &amp; "'!$A$9:$AD$9"),0),FALSE)/VLOOKUP($B81,INDIRECT("'" &amp; $D$33 &amp; "'!$A$9:$AD$120"),MATCH("# of Records Reviewed (denominator):",INDIRECT("'" &amp; $D$33 &amp; "'!$A$9:$AD$9"),0),FALSE))))))</f>
        <v xml:space="preserve"> </v>
      </c>
      <c r="K81" s="53" t="str">
        <f ca="1">IF($B81=0," ",IF(LEFT(EDTC1151617[[#Headers],[EnterQ8]],6)="EnterQ"," ",
IF((VLOOKUP($B81,INDIRECT("'"&amp;$D$33&amp;"'!$A$9:$AD$120"),MATCH("# of Records Reviewed (denominator):",INDIRECT("'" &amp; $D$33 &amp; "'!$A$9:$AD$9"),0),FALSE))="","N/A",
IF(VLOOKUP($B81,INDIRECT("'" &amp; $D$33 &amp; "'!$A$9:$AD$120"),MATCH("# of Records Reviewed (denominator):",INDIRECT("'" &amp; $D$33 &amp; "'!$A$9:$AD$9"),0),FALSE)="0","0 cases",
(VLOOKUP($B81,INDIRECT("'" &amp; $D$33 &amp; "'!$A$9:$AD$120"),MATCH("4. ED Provider Note",INDIRECT("'" &amp; $D$33 &amp; "'!$A$9:$AD$9"),0),FALSE)/VLOOKUP($B81,INDIRECT("'" &amp; $D$33 &amp; "'!$A$9:$AD$120"),MATCH("# of Records Reviewed (denominator):",INDIRECT("'" &amp; $D$33 &amp; "'!$A$9:$AD$9"),0),FALSE))))))</f>
        <v xml:space="preserve"> </v>
      </c>
    </row>
    <row r="82" spans="2:11" x14ac:dyDescent="0.25">
      <c r="B82" s="52">
        <f>IF('Update Master Hospital List'!D49=0,0,'Update Master Hospital List'!D49)</f>
        <v>0</v>
      </c>
      <c r="C82" s="52">
        <f>IF('Update Master Hospital List'!E49=0,0,'Update Master Hospital List'!E49)</f>
        <v>0</v>
      </c>
      <c r="D82" s="53" t="str">
        <f ca="1">IF($B82=0," ",IF(LEFT(EDTC1151617[[#Headers],[EnterQ1]],6)="EnterQ"," ",
IF((VLOOKUP($B82,INDIRECT("'"&amp;$D$33&amp;"'!$A$9:$AD$120"),MATCH("# of Records Reviewed (denominator):",INDIRECT("'" &amp; $D$33 &amp; "'!$A$9:$AD$9"),0),FALSE))="","N/A",
IF(VLOOKUP($B82,INDIRECT("'" &amp; $D$33 &amp; "'!$A$9:$AD$120"),MATCH("# of Records Reviewed (denominator):",INDIRECT("'" &amp; $D$33 &amp; "'!$A$9:$AD$9"),0),FALSE)="0","0 cases",
(VLOOKUP($B82,INDIRECT("'" &amp; $D$33 &amp; "'!$A$9:$AD$120"),MATCH("4. ED Provider Note",INDIRECT("'" &amp; $D$33 &amp; "'!$A$9:$AD$9"),0),FALSE)/VLOOKUP($B82,INDIRECT("'" &amp; $D$33 &amp; "'!$A$9:$AD$120"),MATCH("# of Records Reviewed (denominator):",INDIRECT("'" &amp; $D$33 &amp; "'!$A$9:$AD$9"),0),FALSE))))))</f>
        <v xml:space="preserve"> </v>
      </c>
      <c r="E82" s="53" t="str">
        <f ca="1">IF($B82=0," ",IF(LEFT(EDTC1151617[[#Headers],[EnterQ2]],6)="EnterQ"," ",
IF((VLOOKUP($B82,INDIRECT("'"&amp;$D$33&amp;"'!$A$9:$AD$120"),MATCH("# of Records Reviewed (denominator):",INDIRECT("'" &amp; $D$33 &amp; "'!$A$9:$AD$9"),0),FALSE))="","N/A",
IF(VLOOKUP($B82,INDIRECT("'" &amp; $D$33 &amp; "'!$A$9:$AD$120"),MATCH("# of Records Reviewed (denominator):",INDIRECT("'" &amp; $D$33 &amp; "'!$A$9:$AD$9"),0),FALSE)="0","0 cases",
(VLOOKUP($B82,INDIRECT("'" &amp; $D$33 &amp; "'!$A$9:$AD$120"),MATCH("4. ED Provider Note",INDIRECT("'" &amp; $D$33 &amp; "'!$A$9:$AD$9"),0),FALSE)/VLOOKUP($B82,INDIRECT("'" &amp; $D$33 &amp; "'!$A$9:$AD$120"),MATCH("# of Records Reviewed (denominator):",INDIRECT("'" &amp; $D$33 &amp; "'!$A$9:$AD$9"),0),FALSE))))))</f>
        <v xml:space="preserve"> </v>
      </c>
      <c r="F82" s="53" t="str">
        <f ca="1">IF($B82=0," ",IF(LEFT(EDTC1151617[[#Headers],[EnterQ3]],6)="EnterQ"," ",
IF((VLOOKUP($B82,INDIRECT("'"&amp;$D$33&amp;"'!$A$9:$AD$120"),MATCH("# of Records Reviewed (denominator):",INDIRECT("'" &amp; $D$33 &amp; "'!$A$9:$AD$9"),0),FALSE))="","N/A",
IF(VLOOKUP($B82,INDIRECT("'" &amp; $D$33 &amp; "'!$A$9:$AD$120"),MATCH("# of Records Reviewed (denominator):",INDIRECT("'" &amp; $D$33 &amp; "'!$A$9:$AD$9"),0),FALSE)="0","0 cases",
(VLOOKUP($B82,INDIRECT("'" &amp; $D$33 &amp; "'!$A$9:$AD$120"),MATCH("4. ED Provider Note",INDIRECT("'" &amp; $D$33 &amp; "'!$A$9:$AD$9"),0),FALSE)/VLOOKUP($B82,INDIRECT("'" &amp; $D$33 &amp; "'!$A$9:$AD$120"),MATCH("# of Records Reviewed (denominator):",INDIRECT("'" &amp; $D$33 &amp; "'!$A$9:$AD$9"),0),FALSE))))))</f>
        <v xml:space="preserve"> </v>
      </c>
      <c r="G82" s="53" t="str">
        <f ca="1">IF($B82=0," ",IF(LEFT(EDTC1151617[[#Headers],[EnterQ4]],6)="EnterQ"," ",
IF((VLOOKUP($B82,INDIRECT("'"&amp;$D$33&amp;"'!$A$9:$AD$120"),MATCH("# of Records Reviewed (denominator):",INDIRECT("'" &amp; $D$33 &amp; "'!$A$9:$AD$9"),0),FALSE))="","N/A",
IF(VLOOKUP($B82,INDIRECT("'" &amp; $D$33 &amp; "'!$A$9:$AD$120"),MATCH("# of Records Reviewed (denominator):",INDIRECT("'" &amp; $D$33 &amp; "'!$A$9:$AD$9"),0),FALSE)="0","0 cases",
(VLOOKUP($B82,INDIRECT("'" &amp; $D$33 &amp; "'!$A$9:$AD$120"),MATCH("4. ED Provider Note",INDIRECT("'" &amp; $D$33 &amp; "'!$A$9:$AD$9"),0),FALSE)/VLOOKUP($B82,INDIRECT("'" &amp; $D$33 &amp; "'!$A$9:$AD$120"),MATCH("# of Records Reviewed (denominator):",INDIRECT("'" &amp; $D$33 &amp; "'!$A$9:$AD$9"),0),FALSE))))))</f>
        <v xml:space="preserve"> </v>
      </c>
      <c r="H82" s="53" t="str">
        <f ca="1">IF($B82=0," ",IF(LEFT(EDTC1151617[[#Headers],[EnterQ5]],6)="EnterQ"," ",
IF((VLOOKUP($B82,INDIRECT("'"&amp;$D$33&amp;"'!$A$9:$AD$120"),MATCH("# of Records Reviewed (denominator):",INDIRECT("'" &amp; $D$33 &amp; "'!$A$9:$AD$9"),0),FALSE))="","N/A",
IF(VLOOKUP($B82,INDIRECT("'" &amp; $D$33 &amp; "'!$A$9:$AD$120"),MATCH("# of Records Reviewed (denominator):",INDIRECT("'" &amp; $D$33 &amp; "'!$A$9:$AD$9"),0),FALSE)="0","0 cases",
(VLOOKUP($B82,INDIRECT("'" &amp; $D$33 &amp; "'!$A$9:$AD$120"),MATCH("4. ED Provider Note",INDIRECT("'" &amp; $D$33 &amp; "'!$A$9:$AD$9"),0),FALSE)/VLOOKUP($B82,INDIRECT("'" &amp; $D$33 &amp; "'!$A$9:$AD$120"),MATCH("# of Records Reviewed (denominator):",INDIRECT("'" &amp; $D$33 &amp; "'!$A$9:$AD$9"),0),FALSE))))))</f>
        <v xml:space="preserve"> </v>
      </c>
      <c r="I82" s="53" t="str">
        <f ca="1">IF($B82=0," ",IF(LEFT(EDTC1151617[[#Headers],[EnterQ6]],6)="EnterQ"," ",
IF((VLOOKUP($B82,INDIRECT("'"&amp;$D$33&amp;"'!$A$9:$AD$120"),MATCH("# of Records Reviewed (denominator):",INDIRECT("'" &amp; $D$33 &amp; "'!$A$9:$AD$9"),0),FALSE))="","N/A",
IF(VLOOKUP($B82,INDIRECT("'" &amp; $D$33 &amp; "'!$A$9:$AD$120"),MATCH("# of Records Reviewed (denominator):",INDIRECT("'" &amp; $D$33 &amp; "'!$A$9:$AD$9"),0),FALSE)="0","0 cases",
(VLOOKUP($B82,INDIRECT("'" &amp; $D$33 &amp; "'!$A$9:$AD$120"),MATCH("4. ED Provider Note",INDIRECT("'" &amp; $D$33 &amp; "'!$A$9:$AD$9"),0),FALSE)/VLOOKUP($B82,INDIRECT("'" &amp; $D$33 &amp; "'!$A$9:$AD$120"),MATCH("# of Records Reviewed (denominator):",INDIRECT("'" &amp; $D$33 &amp; "'!$A$9:$AD$9"),0),FALSE))))))</f>
        <v xml:space="preserve"> </v>
      </c>
      <c r="J82" s="53" t="str">
        <f ca="1">IF($B82=0," ",IF(LEFT(EDTC1151617[[#Headers],[EnterQ7]],6)="EnterQ"," ",
IF((VLOOKUP($B82,INDIRECT("'"&amp;$D$33&amp;"'!$A$9:$AD$120"),MATCH("# of Records Reviewed (denominator):",INDIRECT("'" &amp; $D$33 &amp; "'!$A$9:$AD$9"),0),FALSE))="","N/A",
IF(VLOOKUP($B82,INDIRECT("'" &amp; $D$33 &amp; "'!$A$9:$AD$120"),MATCH("# of Records Reviewed (denominator):",INDIRECT("'" &amp; $D$33 &amp; "'!$A$9:$AD$9"),0),FALSE)="0","0 cases",
(VLOOKUP($B82,INDIRECT("'" &amp; $D$33 &amp; "'!$A$9:$AD$120"),MATCH("4. ED Provider Note",INDIRECT("'" &amp; $D$33 &amp; "'!$A$9:$AD$9"),0),FALSE)/VLOOKUP($B82,INDIRECT("'" &amp; $D$33 &amp; "'!$A$9:$AD$120"),MATCH("# of Records Reviewed (denominator):",INDIRECT("'" &amp; $D$33 &amp; "'!$A$9:$AD$9"),0),FALSE))))))</f>
        <v xml:space="preserve"> </v>
      </c>
      <c r="K82" s="53" t="str">
        <f ca="1">IF($B82=0," ",IF(LEFT(EDTC1151617[[#Headers],[EnterQ8]],6)="EnterQ"," ",
IF((VLOOKUP($B82,INDIRECT("'"&amp;$D$33&amp;"'!$A$9:$AD$120"),MATCH("# of Records Reviewed (denominator):",INDIRECT("'" &amp; $D$33 &amp; "'!$A$9:$AD$9"),0),FALSE))="","N/A",
IF(VLOOKUP($B82,INDIRECT("'" &amp; $D$33 &amp; "'!$A$9:$AD$120"),MATCH("# of Records Reviewed (denominator):",INDIRECT("'" &amp; $D$33 &amp; "'!$A$9:$AD$9"),0),FALSE)="0","0 cases",
(VLOOKUP($B82,INDIRECT("'" &amp; $D$33 &amp; "'!$A$9:$AD$120"),MATCH("4. ED Provider Note",INDIRECT("'" &amp; $D$33 &amp; "'!$A$9:$AD$9"),0),FALSE)/VLOOKUP($B82,INDIRECT("'" &amp; $D$33 &amp; "'!$A$9:$AD$120"),MATCH("# of Records Reviewed (denominator):",INDIRECT("'" &amp; $D$33 &amp; "'!$A$9:$AD$9"),0),FALSE))))))</f>
        <v xml:space="preserve"> </v>
      </c>
    </row>
    <row r="83" spans="2:11" x14ac:dyDescent="0.25">
      <c r="B83" s="52">
        <f>IF('Update Master Hospital List'!D50=0,0,'Update Master Hospital List'!D50)</f>
        <v>0</v>
      </c>
      <c r="C83" s="52">
        <f>IF('Update Master Hospital List'!E50=0,0,'Update Master Hospital List'!E50)</f>
        <v>0</v>
      </c>
      <c r="D83" s="53" t="str">
        <f ca="1">IF($B83=0," ",IF(LEFT(EDTC1151617[[#Headers],[EnterQ1]],6)="EnterQ"," ",
IF((VLOOKUP($B83,INDIRECT("'"&amp;$D$33&amp;"'!$A$9:$AD$120"),MATCH("# of Records Reviewed (denominator):",INDIRECT("'" &amp; $D$33 &amp; "'!$A$9:$AD$9"),0),FALSE))="","N/A",
IF(VLOOKUP($B83,INDIRECT("'" &amp; $D$33 &amp; "'!$A$9:$AD$120"),MATCH("# of Records Reviewed (denominator):",INDIRECT("'" &amp; $D$33 &amp; "'!$A$9:$AD$9"),0),FALSE)="0","0 cases",
(VLOOKUP($B83,INDIRECT("'" &amp; $D$33 &amp; "'!$A$9:$AD$120"),MATCH("4. ED Provider Note",INDIRECT("'" &amp; $D$33 &amp; "'!$A$9:$AD$9"),0),FALSE)/VLOOKUP($B83,INDIRECT("'" &amp; $D$33 &amp; "'!$A$9:$AD$120"),MATCH("# of Records Reviewed (denominator):",INDIRECT("'" &amp; $D$33 &amp; "'!$A$9:$AD$9"),0),FALSE))))))</f>
        <v xml:space="preserve"> </v>
      </c>
      <c r="E83" s="53" t="str">
        <f ca="1">IF($B83=0," ",IF(LEFT(EDTC1151617[[#Headers],[EnterQ2]],6)="EnterQ"," ",
IF((VLOOKUP($B83,INDIRECT("'"&amp;$D$33&amp;"'!$A$9:$AD$120"),MATCH("# of Records Reviewed (denominator):",INDIRECT("'" &amp; $D$33 &amp; "'!$A$9:$AD$9"),0),FALSE))="","N/A",
IF(VLOOKUP($B83,INDIRECT("'" &amp; $D$33 &amp; "'!$A$9:$AD$120"),MATCH("# of Records Reviewed (denominator):",INDIRECT("'" &amp; $D$33 &amp; "'!$A$9:$AD$9"),0),FALSE)="0","0 cases",
(VLOOKUP($B83,INDIRECT("'" &amp; $D$33 &amp; "'!$A$9:$AD$120"),MATCH("4. ED Provider Note",INDIRECT("'" &amp; $D$33 &amp; "'!$A$9:$AD$9"),0),FALSE)/VLOOKUP($B83,INDIRECT("'" &amp; $D$33 &amp; "'!$A$9:$AD$120"),MATCH("# of Records Reviewed (denominator):",INDIRECT("'" &amp; $D$33 &amp; "'!$A$9:$AD$9"),0),FALSE))))))</f>
        <v xml:space="preserve"> </v>
      </c>
      <c r="F83" s="53" t="str">
        <f ca="1">IF($B83=0," ",IF(LEFT(EDTC1151617[[#Headers],[EnterQ3]],6)="EnterQ"," ",
IF((VLOOKUP($B83,INDIRECT("'"&amp;$D$33&amp;"'!$A$9:$AD$120"),MATCH("# of Records Reviewed (denominator):",INDIRECT("'" &amp; $D$33 &amp; "'!$A$9:$AD$9"),0),FALSE))="","N/A",
IF(VLOOKUP($B83,INDIRECT("'" &amp; $D$33 &amp; "'!$A$9:$AD$120"),MATCH("# of Records Reviewed (denominator):",INDIRECT("'" &amp; $D$33 &amp; "'!$A$9:$AD$9"),0),FALSE)="0","0 cases",
(VLOOKUP($B83,INDIRECT("'" &amp; $D$33 &amp; "'!$A$9:$AD$120"),MATCH("4. ED Provider Note",INDIRECT("'" &amp; $D$33 &amp; "'!$A$9:$AD$9"),0),FALSE)/VLOOKUP($B83,INDIRECT("'" &amp; $D$33 &amp; "'!$A$9:$AD$120"),MATCH("# of Records Reviewed (denominator):",INDIRECT("'" &amp; $D$33 &amp; "'!$A$9:$AD$9"),0),FALSE))))))</f>
        <v xml:space="preserve"> </v>
      </c>
      <c r="G83" s="53" t="str">
        <f ca="1">IF($B83=0," ",IF(LEFT(EDTC1151617[[#Headers],[EnterQ4]],6)="EnterQ"," ",
IF((VLOOKUP($B83,INDIRECT("'"&amp;$D$33&amp;"'!$A$9:$AD$120"),MATCH("# of Records Reviewed (denominator):",INDIRECT("'" &amp; $D$33 &amp; "'!$A$9:$AD$9"),0),FALSE))="","N/A",
IF(VLOOKUP($B83,INDIRECT("'" &amp; $D$33 &amp; "'!$A$9:$AD$120"),MATCH("# of Records Reviewed (denominator):",INDIRECT("'" &amp; $D$33 &amp; "'!$A$9:$AD$9"),0),FALSE)="0","0 cases",
(VLOOKUP($B83,INDIRECT("'" &amp; $D$33 &amp; "'!$A$9:$AD$120"),MATCH("4. ED Provider Note",INDIRECT("'" &amp; $D$33 &amp; "'!$A$9:$AD$9"),0),FALSE)/VLOOKUP($B83,INDIRECT("'" &amp; $D$33 &amp; "'!$A$9:$AD$120"),MATCH("# of Records Reviewed (denominator):",INDIRECT("'" &amp; $D$33 &amp; "'!$A$9:$AD$9"),0),FALSE))))))</f>
        <v xml:space="preserve"> </v>
      </c>
      <c r="H83" s="53" t="str">
        <f ca="1">IF($B83=0," ",IF(LEFT(EDTC1151617[[#Headers],[EnterQ5]],6)="EnterQ"," ",
IF((VLOOKUP($B83,INDIRECT("'"&amp;$D$33&amp;"'!$A$9:$AD$120"),MATCH("# of Records Reviewed (denominator):",INDIRECT("'" &amp; $D$33 &amp; "'!$A$9:$AD$9"),0),FALSE))="","N/A",
IF(VLOOKUP($B83,INDIRECT("'" &amp; $D$33 &amp; "'!$A$9:$AD$120"),MATCH("# of Records Reviewed (denominator):",INDIRECT("'" &amp; $D$33 &amp; "'!$A$9:$AD$9"),0),FALSE)="0","0 cases",
(VLOOKUP($B83,INDIRECT("'" &amp; $D$33 &amp; "'!$A$9:$AD$120"),MATCH("4. ED Provider Note",INDIRECT("'" &amp; $D$33 &amp; "'!$A$9:$AD$9"),0),FALSE)/VLOOKUP($B83,INDIRECT("'" &amp; $D$33 &amp; "'!$A$9:$AD$120"),MATCH("# of Records Reviewed (denominator):",INDIRECT("'" &amp; $D$33 &amp; "'!$A$9:$AD$9"),0),FALSE))))))</f>
        <v xml:space="preserve"> </v>
      </c>
      <c r="I83" s="53" t="str">
        <f ca="1">IF($B83=0," ",IF(LEFT(EDTC1151617[[#Headers],[EnterQ6]],6)="EnterQ"," ",
IF((VLOOKUP($B83,INDIRECT("'"&amp;$D$33&amp;"'!$A$9:$AD$120"),MATCH("# of Records Reviewed (denominator):",INDIRECT("'" &amp; $D$33 &amp; "'!$A$9:$AD$9"),0),FALSE))="","N/A",
IF(VLOOKUP($B83,INDIRECT("'" &amp; $D$33 &amp; "'!$A$9:$AD$120"),MATCH("# of Records Reviewed (denominator):",INDIRECT("'" &amp; $D$33 &amp; "'!$A$9:$AD$9"),0),FALSE)="0","0 cases",
(VLOOKUP($B83,INDIRECT("'" &amp; $D$33 &amp; "'!$A$9:$AD$120"),MATCH("4. ED Provider Note",INDIRECT("'" &amp; $D$33 &amp; "'!$A$9:$AD$9"),0),FALSE)/VLOOKUP($B83,INDIRECT("'" &amp; $D$33 &amp; "'!$A$9:$AD$120"),MATCH("# of Records Reviewed (denominator):",INDIRECT("'" &amp; $D$33 &amp; "'!$A$9:$AD$9"),0),FALSE))))))</f>
        <v xml:space="preserve"> </v>
      </c>
      <c r="J83" s="53" t="str">
        <f ca="1">IF($B83=0," ",IF(LEFT(EDTC1151617[[#Headers],[EnterQ7]],6)="EnterQ"," ",
IF((VLOOKUP($B83,INDIRECT("'"&amp;$D$33&amp;"'!$A$9:$AD$120"),MATCH("# of Records Reviewed (denominator):",INDIRECT("'" &amp; $D$33 &amp; "'!$A$9:$AD$9"),0),FALSE))="","N/A",
IF(VLOOKUP($B83,INDIRECT("'" &amp; $D$33 &amp; "'!$A$9:$AD$120"),MATCH("# of Records Reviewed (denominator):",INDIRECT("'" &amp; $D$33 &amp; "'!$A$9:$AD$9"),0),FALSE)="0","0 cases",
(VLOOKUP($B83,INDIRECT("'" &amp; $D$33 &amp; "'!$A$9:$AD$120"),MATCH("4. ED Provider Note",INDIRECT("'" &amp; $D$33 &amp; "'!$A$9:$AD$9"),0),FALSE)/VLOOKUP($B83,INDIRECT("'" &amp; $D$33 &amp; "'!$A$9:$AD$120"),MATCH("# of Records Reviewed (denominator):",INDIRECT("'" &amp; $D$33 &amp; "'!$A$9:$AD$9"),0),FALSE))))))</f>
        <v xml:space="preserve"> </v>
      </c>
      <c r="K83" s="53" t="str">
        <f ca="1">IF($B83=0," ",IF(LEFT(EDTC1151617[[#Headers],[EnterQ8]],6)="EnterQ"," ",
IF((VLOOKUP($B83,INDIRECT("'"&amp;$D$33&amp;"'!$A$9:$AD$120"),MATCH("# of Records Reviewed (denominator):",INDIRECT("'" &amp; $D$33 &amp; "'!$A$9:$AD$9"),0),FALSE))="","N/A",
IF(VLOOKUP($B83,INDIRECT("'" &amp; $D$33 &amp; "'!$A$9:$AD$120"),MATCH("# of Records Reviewed (denominator):",INDIRECT("'" &amp; $D$33 &amp; "'!$A$9:$AD$9"),0),FALSE)="0","0 cases",
(VLOOKUP($B83,INDIRECT("'" &amp; $D$33 &amp; "'!$A$9:$AD$120"),MATCH("4. ED Provider Note",INDIRECT("'" &amp; $D$33 &amp; "'!$A$9:$AD$9"),0),FALSE)/VLOOKUP($B83,INDIRECT("'" &amp; $D$33 &amp; "'!$A$9:$AD$120"),MATCH("# of Records Reviewed (denominator):",INDIRECT("'" &amp; $D$33 &amp; "'!$A$9:$AD$9"),0),FALSE))))))</f>
        <v xml:space="preserve"> </v>
      </c>
    </row>
    <row r="84" spans="2:11" x14ac:dyDescent="0.25">
      <c r="B84" s="52">
        <f>IF('Update Master Hospital List'!D51=0,0,'Update Master Hospital List'!D51)</f>
        <v>0</v>
      </c>
      <c r="C84" s="52">
        <f>IF('Update Master Hospital List'!E51=0,0,'Update Master Hospital List'!E51)</f>
        <v>0</v>
      </c>
      <c r="D84" s="53" t="str">
        <f ca="1">IF($B84=0," ",IF(LEFT(EDTC1151617[[#Headers],[EnterQ1]],6)="EnterQ"," ",
IF((VLOOKUP($B84,INDIRECT("'"&amp;$D$33&amp;"'!$A$9:$AD$120"),MATCH("# of Records Reviewed (denominator):",INDIRECT("'" &amp; $D$33 &amp; "'!$A$9:$AD$9"),0),FALSE))="","N/A",
IF(VLOOKUP($B84,INDIRECT("'" &amp; $D$33 &amp; "'!$A$9:$AD$120"),MATCH("# of Records Reviewed (denominator):",INDIRECT("'" &amp; $D$33 &amp; "'!$A$9:$AD$9"),0),FALSE)="0","0 cases",
(VLOOKUP($B84,INDIRECT("'" &amp; $D$33 &amp; "'!$A$9:$AD$120"),MATCH("4. ED Provider Note",INDIRECT("'" &amp; $D$33 &amp; "'!$A$9:$AD$9"),0),FALSE)/VLOOKUP($B84,INDIRECT("'" &amp; $D$33 &amp; "'!$A$9:$AD$120"),MATCH("# of Records Reviewed (denominator):",INDIRECT("'" &amp; $D$33 &amp; "'!$A$9:$AD$9"),0),FALSE))))))</f>
        <v xml:space="preserve"> </v>
      </c>
      <c r="E84" s="53" t="str">
        <f ca="1">IF($B84=0," ",IF(LEFT(EDTC1151617[[#Headers],[EnterQ2]],6)="EnterQ"," ",
IF((VLOOKUP($B84,INDIRECT("'"&amp;$D$33&amp;"'!$A$9:$AD$120"),MATCH("# of Records Reviewed (denominator):",INDIRECT("'" &amp; $D$33 &amp; "'!$A$9:$AD$9"),0),FALSE))="","N/A",
IF(VLOOKUP($B84,INDIRECT("'" &amp; $D$33 &amp; "'!$A$9:$AD$120"),MATCH("# of Records Reviewed (denominator):",INDIRECT("'" &amp; $D$33 &amp; "'!$A$9:$AD$9"),0),FALSE)="0","0 cases",
(VLOOKUP($B84,INDIRECT("'" &amp; $D$33 &amp; "'!$A$9:$AD$120"),MATCH("4. ED Provider Note",INDIRECT("'" &amp; $D$33 &amp; "'!$A$9:$AD$9"),0),FALSE)/VLOOKUP($B84,INDIRECT("'" &amp; $D$33 &amp; "'!$A$9:$AD$120"),MATCH("# of Records Reviewed (denominator):",INDIRECT("'" &amp; $D$33 &amp; "'!$A$9:$AD$9"),0),FALSE))))))</f>
        <v xml:space="preserve"> </v>
      </c>
      <c r="F84" s="53" t="str">
        <f ca="1">IF($B84=0," ",IF(LEFT(EDTC1151617[[#Headers],[EnterQ3]],6)="EnterQ"," ",
IF((VLOOKUP($B84,INDIRECT("'"&amp;$D$33&amp;"'!$A$9:$AD$120"),MATCH("# of Records Reviewed (denominator):",INDIRECT("'" &amp; $D$33 &amp; "'!$A$9:$AD$9"),0),FALSE))="","N/A",
IF(VLOOKUP($B84,INDIRECT("'" &amp; $D$33 &amp; "'!$A$9:$AD$120"),MATCH("# of Records Reviewed (denominator):",INDIRECT("'" &amp; $D$33 &amp; "'!$A$9:$AD$9"),0),FALSE)="0","0 cases",
(VLOOKUP($B84,INDIRECT("'" &amp; $D$33 &amp; "'!$A$9:$AD$120"),MATCH("4. ED Provider Note",INDIRECT("'" &amp; $D$33 &amp; "'!$A$9:$AD$9"),0),FALSE)/VLOOKUP($B84,INDIRECT("'" &amp; $D$33 &amp; "'!$A$9:$AD$120"),MATCH("# of Records Reviewed (denominator):",INDIRECT("'" &amp; $D$33 &amp; "'!$A$9:$AD$9"),0),FALSE))))))</f>
        <v xml:space="preserve"> </v>
      </c>
      <c r="G84" s="53" t="str">
        <f ca="1">IF($B84=0," ",IF(LEFT(EDTC1151617[[#Headers],[EnterQ4]],6)="EnterQ"," ",
IF((VLOOKUP($B84,INDIRECT("'"&amp;$D$33&amp;"'!$A$9:$AD$120"),MATCH("# of Records Reviewed (denominator):",INDIRECT("'" &amp; $D$33 &amp; "'!$A$9:$AD$9"),0),FALSE))="","N/A",
IF(VLOOKUP($B84,INDIRECT("'" &amp; $D$33 &amp; "'!$A$9:$AD$120"),MATCH("# of Records Reviewed (denominator):",INDIRECT("'" &amp; $D$33 &amp; "'!$A$9:$AD$9"),0),FALSE)="0","0 cases",
(VLOOKUP($B84,INDIRECT("'" &amp; $D$33 &amp; "'!$A$9:$AD$120"),MATCH("4. ED Provider Note",INDIRECT("'" &amp; $D$33 &amp; "'!$A$9:$AD$9"),0),FALSE)/VLOOKUP($B84,INDIRECT("'" &amp; $D$33 &amp; "'!$A$9:$AD$120"),MATCH("# of Records Reviewed (denominator):",INDIRECT("'" &amp; $D$33 &amp; "'!$A$9:$AD$9"),0),FALSE))))))</f>
        <v xml:space="preserve"> </v>
      </c>
      <c r="H84" s="53" t="str">
        <f ca="1">IF($B84=0," ",IF(LEFT(EDTC1151617[[#Headers],[EnterQ5]],6)="EnterQ"," ",
IF((VLOOKUP($B84,INDIRECT("'"&amp;$D$33&amp;"'!$A$9:$AD$120"),MATCH("# of Records Reviewed (denominator):",INDIRECT("'" &amp; $D$33 &amp; "'!$A$9:$AD$9"),0),FALSE))="","N/A",
IF(VLOOKUP($B84,INDIRECT("'" &amp; $D$33 &amp; "'!$A$9:$AD$120"),MATCH("# of Records Reviewed (denominator):",INDIRECT("'" &amp; $D$33 &amp; "'!$A$9:$AD$9"),0),FALSE)="0","0 cases",
(VLOOKUP($B84,INDIRECT("'" &amp; $D$33 &amp; "'!$A$9:$AD$120"),MATCH("4. ED Provider Note",INDIRECT("'" &amp; $D$33 &amp; "'!$A$9:$AD$9"),0),FALSE)/VLOOKUP($B84,INDIRECT("'" &amp; $D$33 &amp; "'!$A$9:$AD$120"),MATCH("# of Records Reviewed (denominator):",INDIRECT("'" &amp; $D$33 &amp; "'!$A$9:$AD$9"),0),FALSE))))))</f>
        <v xml:space="preserve"> </v>
      </c>
      <c r="I84" s="53" t="str">
        <f ca="1">IF($B84=0," ",IF(LEFT(EDTC1151617[[#Headers],[EnterQ6]],6)="EnterQ"," ",
IF((VLOOKUP($B84,INDIRECT("'"&amp;$D$33&amp;"'!$A$9:$AD$120"),MATCH("# of Records Reviewed (denominator):",INDIRECT("'" &amp; $D$33 &amp; "'!$A$9:$AD$9"),0),FALSE))="","N/A",
IF(VLOOKUP($B84,INDIRECT("'" &amp; $D$33 &amp; "'!$A$9:$AD$120"),MATCH("# of Records Reviewed (denominator):",INDIRECT("'" &amp; $D$33 &amp; "'!$A$9:$AD$9"),0),FALSE)="0","0 cases",
(VLOOKUP($B84,INDIRECT("'" &amp; $D$33 &amp; "'!$A$9:$AD$120"),MATCH("4. ED Provider Note",INDIRECT("'" &amp; $D$33 &amp; "'!$A$9:$AD$9"),0),FALSE)/VLOOKUP($B84,INDIRECT("'" &amp; $D$33 &amp; "'!$A$9:$AD$120"),MATCH("# of Records Reviewed (denominator):",INDIRECT("'" &amp; $D$33 &amp; "'!$A$9:$AD$9"),0),FALSE))))))</f>
        <v xml:space="preserve"> </v>
      </c>
      <c r="J84" s="53" t="str">
        <f ca="1">IF($B84=0," ",IF(LEFT(EDTC1151617[[#Headers],[EnterQ7]],6)="EnterQ"," ",
IF((VLOOKUP($B84,INDIRECT("'"&amp;$D$33&amp;"'!$A$9:$AD$120"),MATCH("# of Records Reviewed (denominator):",INDIRECT("'" &amp; $D$33 &amp; "'!$A$9:$AD$9"),0),FALSE))="","N/A",
IF(VLOOKUP($B84,INDIRECT("'" &amp; $D$33 &amp; "'!$A$9:$AD$120"),MATCH("# of Records Reviewed (denominator):",INDIRECT("'" &amp; $D$33 &amp; "'!$A$9:$AD$9"),0),FALSE)="0","0 cases",
(VLOOKUP($B84,INDIRECT("'" &amp; $D$33 &amp; "'!$A$9:$AD$120"),MATCH("4. ED Provider Note",INDIRECT("'" &amp; $D$33 &amp; "'!$A$9:$AD$9"),0),FALSE)/VLOOKUP($B84,INDIRECT("'" &amp; $D$33 &amp; "'!$A$9:$AD$120"),MATCH("# of Records Reviewed (denominator):",INDIRECT("'" &amp; $D$33 &amp; "'!$A$9:$AD$9"),0),FALSE))))))</f>
        <v xml:space="preserve"> </v>
      </c>
      <c r="K84" s="53" t="str">
        <f ca="1">IF($B84=0," ",IF(LEFT(EDTC1151617[[#Headers],[EnterQ8]],6)="EnterQ"," ",
IF((VLOOKUP($B84,INDIRECT("'"&amp;$D$33&amp;"'!$A$9:$AD$120"),MATCH("# of Records Reviewed (denominator):",INDIRECT("'" &amp; $D$33 &amp; "'!$A$9:$AD$9"),0),FALSE))="","N/A",
IF(VLOOKUP($B84,INDIRECT("'" &amp; $D$33 &amp; "'!$A$9:$AD$120"),MATCH("# of Records Reviewed (denominator):",INDIRECT("'" &amp; $D$33 &amp; "'!$A$9:$AD$9"),0),FALSE)="0","0 cases",
(VLOOKUP($B84,INDIRECT("'" &amp; $D$33 &amp; "'!$A$9:$AD$120"),MATCH("4. ED Provider Note",INDIRECT("'" &amp; $D$33 &amp; "'!$A$9:$AD$9"),0),FALSE)/VLOOKUP($B84,INDIRECT("'" &amp; $D$33 &amp; "'!$A$9:$AD$120"),MATCH("# of Records Reviewed (denominator):",INDIRECT("'" &amp; $D$33 &amp; "'!$A$9:$AD$9"),0),FALSE))))))</f>
        <v xml:space="preserve"> </v>
      </c>
    </row>
    <row r="85" spans="2:11" x14ac:dyDescent="0.25">
      <c r="B85" s="52">
        <f>IF('Update Master Hospital List'!D52=0,0,'Update Master Hospital List'!D52)</f>
        <v>0</v>
      </c>
      <c r="C85" s="52">
        <f>IF('Update Master Hospital List'!E52=0,0,'Update Master Hospital List'!E52)</f>
        <v>0</v>
      </c>
      <c r="D85" s="53" t="str">
        <f ca="1">IF($B85=0," ",IF(LEFT(EDTC1151617[[#Headers],[EnterQ1]],6)="EnterQ"," ",
IF((VLOOKUP($B85,INDIRECT("'"&amp;$D$33&amp;"'!$A$9:$AD$120"),MATCH("# of Records Reviewed (denominator):",INDIRECT("'" &amp; $D$33 &amp; "'!$A$9:$AD$9"),0),FALSE))="","N/A",
IF(VLOOKUP($B85,INDIRECT("'" &amp; $D$33 &amp; "'!$A$9:$AD$120"),MATCH("# of Records Reviewed (denominator):",INDIRECT("'" &amp; $D$33 &amp; "'!$A$9:$AD$9"),0),FALSE)="0","0 cases",
(VLOOKUP($B85,INDIRECT("'" &amp; $D$33 &amp; "'!$A$9:$AD$120"),MATCH("4. ED Provider Note",INDIRECT("'" &amp; $D$33 &amp; "'!$A$9:$AD$9"),0),FALSE)/VLOOKUP($B85,INDIRECT("'" &amp; $D$33 &amp; "'!$A$9:$AD$120"),MATCH("# of Records Reviewed (denominator):",INDIRECT("'" &amp; $D$33 &amp; "'!$A$9:$AD$9"),0),FALSE))))))</f>
        <v xml:space="preserve"> </v>
      </c>
      <c r="E85" s="53" t="str">
        <f ca="1">IF($B85=0," ",IF(LEFT(EDTC1151617[[#Headers],[EnterQ2]],6)="EnterQ"," ",
IF((VLOOKUP($B85,INDIRECT("'"&amp;$D$33&amp;"'!$A$9:$AD$120"),MATCH("# of Records Reviewed (denominator):",INDIRECT("'" &amp; $D$33 &amp; "'!$A$9:$AD$9"),0),FALSE))="","N/A",
IF(VLOOKUP($B85,INDIRECT("'" &amp; $D$33 &amp; "'!$A$9:$AD$120"),MATCH("# of Records Reviewed (denominator):",INDIRECT("'" &amp; $D$33 &amp; "'!$A$9:$AD$9"),0),FALSE)="0","0 cases",
(VLOOKUP($B85,INDIRECT("'" &amp; $D$33 &amp; "'!$A$9:$AD$120"),MATCH("4. ED Provider Note",INDIRECT("'" &amp; $D$33 &amp; "'!$A$9:$AD$9"),0),FALSE)/VLOOKUP($B85,INDIRECT("'" &amp; $D$33 &amp; "'!$A$9:$AD$120"),MATCH("# of Records Reviewed (denominator):",INDIRECT("'" &amp; $D$33 &amp; "'!$A$9:$AD$9"),0),FALSE))))))</f>
        <v xml:space="preserve"> </v>
      </c>
      <c r="F85" s="53" t="str">
        <f ca="1">IF($B85=0," ",IF(LEFT(EDTC1151617[[#Headers],[EnterQ3]],6)="EnterQ"," ",
IF((VLOOKUP($B85,INDIRECT("'"&amp;$D$33&amp;"'!$A$9:$AD$120"),MATCH("# of Records Reviewed (denominator):",INDIRECT("'" &amp; $D$33 &amp; "'!$A$9:$AD$9"),0),FALSE))="","N/A",
IF(VLOOKUP($B85,INDIRECT("'" &amp; $D$33 &amp; "'!$A$9:$AD$120"),MATCH("# of Records Reviewed (denominator):",INDIRECT("'" &amp; $D$33 &amp; "'!$A$9:$AD$9"),0),FALSE)="0","0 cases",
(VLOOKUP($B85,INDIRECT("'" &amp; $D$33 &amp; "'!$A$9:$AD$120"),MATCH("4. ED Provider Note",INDIRECT("'" &amp; $D$33 &amp; "'!$A$9:$AD$9"),0),FALSE)/VLOOKUP($B85,INDIRECT("'" &amp; $D$33 &amp; "'!$A$9:$AD$120"),MATCH("# of Records Reviewed (denominator):",INDIRECT("'" &amp; $D$33 &amp; "'!$A$9:$AD$9"),0),FALSE))))))</f>
        <v xml:space="preserve"> </v>
      </c>
      <c r="G85" s="53" t="str">
        <f ca="1">IF($B85=0," ",IF(LEFT(EDTC1151617[[#Headers],[EnterQ4]],6)="EnterQ"," ",
IF((VLOOKUP($B85,INDIRECT("'"&amp;$D$33&amp;"'!$A$9:$AD$120"),MATCH("# of Records Reviewed (denominator):",INDIRECT("'" &amp; $D$33 &amp; "'!$A$9:$AD$9"),0),FALSE))="","N/A",
IF(VLOOKUP($B85,INDIRECT("'" &amp; $D$33 &amp; "'!$A$9:$AD$120"),MATCH("# of Records Reviewed (denominator):",INDIRECT("'" &amp; $D$33 &amp; "'!$A$9:$AD$9"),0),FALSE)="0","0 cases",
(VLOOKUP($B85,INDIRECT("'" &amp; $D$33 &amp; "'!$A$9:$AD$120"),MATCH("4. ED Provider Note",INDIRECT("'" &amp; $D$33 &amp; "'!$A$9:$AD$9"),0),FALSE)/VLOOKUP($B85,INDIRECT("'" &amp; $D$33 &amp; "'!$A$9:$AD$120"),MATCH("# of Records Reviewed (denominator):",INDIRECT("'" &amp; $D$33 &amp; "'!$A$9:$AD$9"),0),FALSE))))))</f>
        <v xml:space="preserve"> </v>
      </c>
      <c r="H85" s="53" t="str">
        <f ca="1">IF($B85=0," ",IF(LEFT(EDTC1151617[[#Headers],[EnterQ5]],6)="EnterQ"," ",
IF((VLOOKUP($B85,INDIRECT("'"&amp;$D$33&amp;"'!$A$9:$AD$120"),MATCH("# of Records Reviewed (denominator):",INDIRECT("'" &amp; $D$33 &amp; "'!$A$9:$AD$9"),0),FALSE))="","N/A",
IF(VLOOKUP($B85,INDIRECT("'" &amp; $D$33 &amp; "'!$A$9:$AD$120"),MATCH("# of Records Reviewed (denominator):",INDIRECT("'" &amp; $D$33 &amp; "'!$A$9:$AD$9"),0),FALSE)="0","0 cases",
(VLOOKUP($B85,INDIRECT("'" &amp; $D$33 &amp; "'!$A$9:$AD$120"),MATCH("4. ED Provider Note",INDIRECT("'" &amp; $D$33 &amp; "'!$A$9:$AD$9"),0),FALSE)/VLOOKUP($B85,INDIRECT("'" &amp; $D$33 &amp; "'!$A$9:$AD$120"),MATCH("# of Records Reviewed (denominator):",INDIRECT("'" &amp; $D$33 &amp; "'!$A$9:$AD$9"),0),FALSE))))))</f>
        <v xml:space="preserve"> </v>
      </c>
      <c r="I85" s="53" t="str">
        <f ca="1">IF($B85=0," ",IF(LEFT(EDTC1151617[[#Headers],[EnterQ6]],6)="EnterQ"," ",
IF((VLOOKUP($B85,INDIRECT("'"&amp;$D$33&amp;"'!$A$9:$AD$120"),MATCH("# of Records Reviewed (denominator):",INDIRECT("'" &amp; $D$33 &amp; "'!$A$9:$AD$9"),0),FALSE))="","N/A",
IF(VLOOKUP($B85,INDIRECT("'" &amp; $D$33 &amp; "'!$A$9:$AD$120"),MATCH("# of Records Reviewed (denominator):",INDIRECT("'" &amp; $D$33 &amp; "'!$A$9:$AD$9"),0),FALSE)="0","0 cases",
(VLOOKUP($B85,INDIRECT("'" &amp; $D$33 &amp; "'!$A$9:$AD$120"),MATCH("4. ED Provider Note",INDIRECT("'" &amp; $D$33 &amp; "'!$A$9:$AD$9"),0),FALSE)/VLOOKUP($B85,INDIRECT("'" &amp; $D$33 &amp; "'!$A$9:$AD$120"),MATCH("# of Records Reviewed (denominator):",INDIRECT("'" &amp; $D$33 &amp; "'!$A$9:$AD$9"),0),FALSE))))))</f>
        <v xml:space="preserve"> </v>
      </c>
      <c r="J85" s="53" t="str">
        <f ca="1">IF($B85=0," ",IF(LEFT(EDTC1151617[[#Headers],[EnterQ7]],6)="EnterQ"," ",
IF((VLOOKUP($B85,INDIRECT("'"&amp;$D$33&amp;"'!$A$9:$AD$120"),MATCH("# of Records Reviewed (denominator):",INDIRECT("'" &amp; $D$33 &amp; "'!$A$9:$AD$9"),0),FALSE))="","N/A",
IF(VLOOKUP($B85,INDIRECT("'" &amp; $D$33 &amp; "'!$A$9:$AD$120"),MATCH("# of Records Reviewed (denominator):",INDIRECT("'" &amp; $D$33 &amp; "'!$A$9:$AD$9"),0),FALSE)="0","0 cases",
(VLOOKUP($B85,INDIRECT("'" &amp; $D$33 &amp; "'!$A$9:$AD$120"),MATCH("4. ED Provider Note",INDIRECT("'" &amp; $D$33 &amp; "'!$A$9:$AD$9"),0),FALSE)/VLOOKUP($B85,INDIRECT("'" &amp; $D$33 &amp; "'!$A$9:$AD$120"),MATCH("# of Records Reviewed (denominator):",INDIRECT("'" &amp; $D$33 &amp; "'!$A$9:$AD$9"),0),FALSE))))))</f>
        <v xml:space="preserve"> </v>
      </c>
      <c r="K85" s="53" t="str">
        <f ca="1">IF($B85=0," ",IF(LEFT(EDTC1151617[[#Headers],[EnterQ8]],6)="EnterQ"," ",
IF((VLOOKUP($B85,INDIRECT("'"&amp;$D$33&amp;"'!$A$9:$AD$120"),MATCH("# of Records Reviewed (denominator):",INDIRECT("'" &amp; $D$33 &amp; "'!$A$9:$AD$9"),0),FALSE))="","N/A",
IF(VLOOKUP($B85,INDIRECT("'" &amp; $D$33 &amp; "'!$A$9:$AD$120"),MATCH("# of Records Reviewed (denominator):",INDIRECT("'" &amp; $D$33 &amp; "'!$A$9:$AD$9"),0),FALSE)="0","0 cases",
(VLOOKUP($B85,INDIRECT("'" &amp; $D$33 &amp; "'!$A$9:$AD$120"),MATCH("4. ED Provider Note",INDIRECT("'" &amp; $D$33 &amp; "'!$A$9:$AD$9"),0),FALSE)/VLOOKUP($B85,INDIRECT("'" &amp; $D$33 &amp; "'!$A$9:$AD$120"),MATCH("# of Records Reviewed (denominator):",INDIRECT("'" &amp; $D$33 &amp; "'!$A$9:$AD$9"),0),FALSE))))))</f>
        <v xml:space="preserve"> </v>
      </c>
    </row>
    <row r="86" spans="2:11" x14ac:dyDescent="0.25">
      <c r="B86" s="52">
        <f>IF('Update Master Hospital List'!D53=0,0,'Update Master Hospital List'!D53)</f>
        <v>0</v>
      </c>
      <c r="C86" s="52">
        <f>IF('Update Master Hospital List'!E53=0,0,'Update Master Hospital List'!E53)</f>
        <v>0</v>
      </c>
      <c r="D86" s="53" t="str">
        <f ca="1">IF($B86=0," ",IF(LEFT(EDTC1151617[[#Headers],[EnterQ1]],6)="EnterQ"," ",
IF((VLOOKUP($B86,INDIRECT("'"&amp;$D$33&amp;"'!$A$9:$AD$120"),MATCH("# of Records Reviewed (denominator):",INDIRECT("'" &amp; $D$33 &amp; "'!$A$9:$AD$9"),0),FALSE))="","N/A",
IF(VLOOKUP($B86,INDIRECT("'" &amp; $D$33 &amp; "'!$A$9:$AD$120"),MATCH("# of Records Reviewed (denominator):",INDIRECT("'" &amp; $D$33 &amp; "'!$A$9:$AD$9"),0),FALSE)="0","0 cases",
(VLOOKUP($B86,INDIRECT("'" &amp; $D$33 &amp; "'!$A$9:$AD$120"),MATCH("4. ED Provider Note",INDIRECT("'" &amp; $D$33 &amp; "'!$A$9:$AD$9"),0),FALSE)/VLOOKUP($B86,INDIRECT("'" &amp; $D$33 &amp; "'!$A$9:$AD$120"),MATCH("# of Records Reviewed (denominator):",INDIRECT("'" &amp; $D$33 &amp; "'!$A$9:$AD$9"),0),FALSE))))))</f>
        <v xml:space="preserve"> </v>
      </c>
      <c r="E86" s="53" t="str">
        <f ca="1">IF($B86=0," ",IF(LEFT(EDTC1151617[[#Headers],[EnterQ2]],6)="EnterQ"," ",
IF((VLOOKUP($B86,INDIRECT("'"&amp;$D$33&amp;"'!$A$9:$AD$120"),MATCH("# of Records Reviewed (denominator):",INDIRECT("'" &amp; $D$33 &amp; "'!$A$9:$AD$9"),0),FALSE))="","N/A",
IF(VLOOKUP($B86,INDIRECT("'" &amp; $D$33 &amp; "'!$A$9:$AD$120"),MATCH("# of Records Reviewed (denominator):",INDIRECT("'" &amp; $D$33 &amp; "'!$A$9:$AD$9"),0),FALSE)="0","0 cases",
(VLOOKUP($B86,INDIRECT("'" &amp; $D$33 &amp; "'!$A$9:$AD$120"),MATCH("4. ED Provider Note",INDIRECT("'" &amp; $D$33 &amp; "'!$A$9:$AD$9"),0),FALSE)/VLOOKUP($B86,INDIRECT("'" &amp; $D$33 &amp; "'!$A$9:$AD$120"),MATCH("# of Records Reviewed (denominator):",INDIRECT("'" &amp; $D$33 &amp; "'!$A$9:$AD$9"),0),FALSE))))))</f>
        <v xml:space="preserve"> </v>
      </c>
      <c r="F86" s="53" t="str">
        <f ca="1">IF($B86=0," ",IF(LEFT(EDTC1151617[[#Headers],[EnterQ3]],6)="EnterQ"," ",
IF((VLOOKUP($B86,INDIRECT("'"&amp;$D$33&amp;"'!$A$9:$AD$120"),MATCH("# of Records Reviewed (denominator):",INDIRECT("'" &amp; $D$33 &amp; "'!$A$9:$AD$9"),0),FALSE))="","N/A",
IF(VLOOKUP($B86,INDIRECT("'" &amp; $D$33 &amp; "'!$A$9:$AD$120"),MATCH("# of Records Reviewed (denominator):",INDIRECT("'" &amp; $D$33 &amp; "'!$A$9:$AD$9"),0),FALSE)="0","0 cases",
(VLOOKUP($B86,INDIRECT("'" &amp; $D$33 &amp; "'!$A$9:$AD$120"),MATCH("4. ED Provider Note",INDIRECT("'" &amp; $D$33 &amp; "'!$A$9:$AD$9"),0),FALSE)/VLOOKUP($B86,INDIRECT("'" &amp; $D$33 &amp; "'!$A$9:$AD$120"),MATCH("# of Records Reviewed (denominator):",INDIRECT("'" &amp; $D$33 &amp; "'!$A$9:$AD$9"),0),FALSE))))))</f>
        <v xml:space="preserve"> </v>
      </c>
      <c r="G86" s="53" t="str">
        <f ca="1">IF($B86=0," ",IF(LEFT(EDTC1151617[[#Headers],[EnterQ4]],6)="EnterQ"," ",
IF((VLOOKUP($B86,INDIRECT("'"&amp;$D$33&amp;"'!$A$9:$AD$120"),MATCH("# of Records Reviewed (denominator):",INDIRECT("'" &amp; $D$33 &amp; "'!$A$9:$AD$9"),0),FALSE))="","N/A",
IF(VLOOKUP($B86,INDIRECT("'" &amp; $D$33 &amp; "'!$A$9:$AD$120"),MATCH("# of Records Reviewed (denominator):",INDIRECT("'" &amp; $D$33 &amp; "'!$A$9:$AD$9"),0),FALSE)="0","0 cases",
(VLOOKUP($B86,INDIRECT("'" &amp; $D$33 &amp; "'!$A$9:$AD$120"),MATCH("4. ED Provider Note",INDIRECT("'" &amp; $D$33 &amp; "'!$A$9:$AD$9"),0),FALSE)/VLOOKUP($B86,INDIRECT("'" &amp; $D$33 &amp; "'!$A$9:$AD$120"),MATCH("# of Records Reviewed (denominator):",INDIRECT("'" &amp; $D$33 &amp; "'!$A$9:$AD$9"),0),FALSE))))))</f>
        <v xml:space="preserve"> </v>
      </c>
      <c r="H86" s="53" t="str">
        <f ca="1">IF($B86=0," ",IF(LEFT(EDTC1151617[[#Headers],[EnterQ5]],6)="EnterQ"," ",
IF((VLOOKUP($B86,INDIRECT("'"&amp;$D$33&amp;"'!$A$9:$AD$120"),MATCH("# of Records Reviewed (denominator):",INDIRECT("'" &amp; $D$33 &amp; "'!$A$9:$AD$9"),0),FALSE))="","N/A",
IF(VLOOKUP($B86,INDIRECT("'" &amp; $D$33 &amp; "'!$A$9:$AD$120"),MATCH("# of Records Reviewed (denominator):",INDIRECT("'" &amp; $D$33 &amp; "'!$A$9:$AD$9"),0),FALSE)="0","0 cases",
(VLOOKUP($B86,INDIRECT("'" &amp; $D$33 &amp; "'!$A$9:$AD$120"),MATCH("4. ED Provider Note",INDIRECT("'" &amp; $D$33 &amp; "'!$A$9:$AD$9"),0),FALSE)/VLOOKUP($B86,INDIRECT("'" &amp; $D$33 &amp; "'!$A$9:$AD$120"),MATCH("# of Records Reviewed (denominator):",INDIRECT("'" &amp; $D$33 &amp; "'!$A$9:$AD$9"),0),FALSE))))))</f>
        <v xml:space="preserve"> </v>
      </c>
      <c r="I86" s="53" t="str">
        <f ca="1">IF($B86=0," ",IF(LEFT(EDTC1151617[[#Headers],[EnterQ6]],6)="EnterQ"," ",
IF((VLOOKUP($B86,INDIRECT("'"&amp;$D$33&amp;"'!$A$9:$AD$120"),MATCH("# of Records Reviewed (denominator):",INDIRECT("'" &amp; $D$33 &amp; "'!$A$9:$AD$9"),0),FALSE))="","N/A",
IF(VLOOKUP($B86,INDIRECT("'" &amp; $D$33 &amp; "'!$A$9:$AD$120"),MATCH("# of Records Reviewed (denominator):",INDIRECT("'" &amp; $D$33 &amp; "'!$A$9:$AD$9"),0),FALSE)="0","0 cases",
(VLOOKUP($B86,INDIRECT("'" &amp; $D$33 &amp; "'!$A$9:$AD$120"),MATCH("4. ED Provider Note",INDIRECT("'" &amp; $D$33 &amp; "'!$A$9:$AD$9"),0),FALSE)/VLOOKUP($B86,INDIRECT("'" &amp; $D$33 &amp; "'!$A$9:$AD$120"),MATCH("# of Records Reviewed (denominator):",INDIRECT("'" &amp; $D$33 &amp; "'!$A$9:$AD$9"),0),FALSE))))))</f>
        <v xml:space="preserve"> </v>
      </c>
      <c r="J86" s="53" t="str">
        <f ca="1">IF($B86=0," ",IF(LEFT(EDTC1151617[[#Headers],[EnterQ7]],6)="EnterQ"," ",
IF((VLOOKUP($B86,INDIRECT("'"&amp;$D$33&amp;"'!$A$9:$AD$120"),MATCH("# of Records Reviewed (denominator):",INDIRECT("'" &amp; $D$33 &amp; "'!$A$9:$AD$9"),0),FALSE))="","N/A",
IF(VLOOKUP($B86,INDIRECT("'" &amp; $D$33 &amp; "'!$A$9:$AD$120"),MATCH("# of Records Reviewed (denominator):",INDIRECT("'" &amp; $D$33 &amp; "'!$A$9:$AD$9"),0),FALSE)="0","0 cases",
(VLOOKUP($B86,INDIRECT("'" &amp; $D$33 &amp; "'!$A$9:$AD$120"),MATCH("4. ED Provider Note",INDIRECT("'" &amp; $D$33 &amp; "'!$A$9:$AD$9"),0),FALSE)/VLOOKUP($B86,INDIRECT("'" &amp; $D$33 &amp; "'!$A$9:$AD$120"),MATCH("# of Records Reviewed (denominator):",INDIRECT("'" &amp; $D$33 &amp; "'!$A$9:$AD$9"),0),FALSE))))))</f>
        <v xml:space="preserve"> </v>
      </c>
      <c r="K86" s="53" t="str">
        <f ca="1">IF($B86=0," ",IF(LEFT(EDTC1151617[[#Headers],[EnterQ8]],6)="EnterQ"," ",
IF((VLOOKUP($B86,INDIRECT("'"&amp;$D$33&amp;"'!$A$9:$AD$120"),MATCH("# of Records Reviewed (denominator):",INDIRECT("'" &amp; $D$33 &amp; "'!$A$9:$AD$9"),0),FALSE))="","N/A",
IF(VLOOKUP($B86,INDIRECT("'" &amp; $D$33 &amp; "'!$A$9:$AD$120"),MATCH("# of Records Reviewed (denominator):",INDIRECT("'" &amp; $D$33 &amp; "'!$A$9:$AD$9"),0),FALSE)="0","0 cases",
(VLOOKUP($B86,INDIRECT("'" &amp; $D$33 &amp; "'!$A$9:$AD$120"),MATCH("4. ED Provider Note",INDIRECT("'" &amp; $D$33 &amp; "'!$A$9:$AD$9"),0),FALSE)/VLOOKUP($B86,INDIRECT("'" &amp; $D$33 &amp; "'!$A$9:$AD$120"),MATCH("# of Records Reviewed (denominator):",INDIRECT("'" &amp; $D$33 &amp; "'!$A$9:$AD$9"),0),FALSE))))))</f>
        <v xml:space="preserve"> </v>
      </c>
    </row>
    <row r="87" spans="2:11" x14ac:dyDescent="0.25">
      <c r="B87" s="52">
        <f>IF('Update Master Hospital List'!D54=0,0,'Update Master Hospital List'!D54)</f>
        <v>0</v>
      </c>
      <c r="C87" s="52">
        <f>IF('Update Master Hospital List'!E54=0,0,'Update Master Hospital List'!E54)</f>
        <v>0</v>
      </c>
      <c r="D87" s="53" t="str">
        <f ca="1">IF($B87=0," ",IF(LEFT(EDTC1151617[[#Headers],[EnterQ1]],6)="EnterQ"," ",
IF((VLOOKUP($B87,INDIRECT("'"&amp;$D$33&amp;"'!$A$9:$AD$120"),MATCH("# of Records Reviewed (denominator):",INDIRECT("'" &amp; $D$33 &amp; "'!$A$9:$AD$9"),0),FALSE))="","N/A",
IF(VLOOKUP($B87,INDIRECT("'" &amp; $D$33 &amp; "'!$A$9:$AD$120"),MATCH("# of Records Reviewed (denominator):",INDIRECT("'" &amp; $D$33 &amp; "'!$A$9:$AD$9"),0),FALSE)="0","0 cases",
(VLOOKUP($B87,INDIRECT("'" &amp; $D$33 &amp; "'!$A$9:$AD$120"),MATCH("4. ED Provider Note",INDIRECT("'" &amp; $D$33 &amp; "'!$A$9:$AD$9"),0),FALSE)/VLOOKUP($B87,INDIRECT("'" &amp; $D$33 &amp; "'!$A$9:$AD$120"),MATCH("# of Records Reviewed (denominator):",INDIRECT("'" &amp; $D$33 &amp; "'!$A$9:$AD$9"),0),FALSE))))))</f>
        <v xml:space="preserve"> </v>
      </c>
      <c r="E87" s="53" t="str">
        <f ca="1">IF($B87=0," ",IF(LEFT(EDTC1151617[[#Headers],[EnterQ2]],6)="EnterQ"," ",
IF((VLOOKUP($B87,INDIRECT("'"&amp;$D$33&amp;"'!$A$9:$AD$120"),MATCH("# of Records Reviewed (denominator):",INDIRECT("'" &amp; $D$33 &amp; "'!$A$9:$AD$9"),0),FALSE))="","N/A",
IF(VLOOKUP($B87,INDIRECT("'" &amp; $D$33 &amp; "'!$A$9:$AD$120"),MATCH("# of Records Reviewed (denominator):",INDIRECT("'" &amp; $D$33 &amp; "'!$A$9:$AD$9"),0),FALSE)="0","0 cases",
(VLOOKUP($B87,INDIRECT("'" &amp; $D$33 &amp; "'!$A$9:$AD$120"),MATCH("4. ED Provider Note",INDIRECT("'" &amp; $D$33 &amp; "'!$A$9:$AD$9"),0),FALSE)/VLOOKUP($B87,INDIRECT("'" &amp; $D$33 &amp; "'!$A$9:$AD$120"),MATCH("# of Records Reviewed (denominator):",INDIRECT("'" &amp; $D$33 &amp; "'!$A$9:$AD$9"),0),FALSE))))))</f>
        <v xml:space="preserve"> </v>
      </c>
      <c r="F87" s="53" t="str">
        <f ca="1">IF($B87=0," ",IF(LEFT(EDTC1151617[[#Headers],[EnterQ3]],6)="EnterQ"," ",
IF((VLOOKUP($B87,INDIRECT("'"&amp;$D$33&amp;"'!$A$9:$AD$120"),MATCH("# of Records Reviewed (denominator):",INDIRECT("'" &amp; $D$33 &amp; "'!$A$9:$AD$9"),0),FALSE))="","N/A",
IF(VLOOKUP($B87,INDIRECT("'" &amp; $D$33 &amp; "'!$A$9:$AD$120"),MATCH("# of Records Reviewed (denominator):",INDIRECT("'" &amp; $D$33 &amp; "'!$A$9:$AD$9"),0),FALSE)="0","0 cases",
(VLOOKUP($B87,INDIRECT("'" &amp; $D$33 &amp; "'!$A$9:$AD$120"),MATCH("4. ED Provider Note",INDIRECT("'" &amp; $D$33 &amp; "'!$A$9:$AD$9"),0),FALSE)/VLOOKUP($B87,INDIRECT("'" &amp; $D$33 &amp; "'!$A$9:$AD$120"),MATCH("# of Records Reviewed (denominator):",INDIRECT("'" &amp; $D$33 &amp; "'!$A$9:$AD$9"),0),FALSE))))))</f>
        <v xml:space="preserve"> </v>
      </c>
      <c r="G87" s="53" t="str">
        <f ca="1">IF($B87=0," ",IF(LEFT(EDTC1151617[[#Headers],[EnterQ4]],6)="EnterQ"," ",
IF((VLOOKUP($B87,INDIRECT("'"&amp;$D$33&amp;"'!$A$9:$AD$120"),MATCH("# of Records Reviewed (denominator):",INDIRECT("'" &amp; $D$33 &amp; "'!$A$9:$AD$9"),0),FALSE))="","N/A",
IF(VLOOKUP($B87,INDIRECT("'" &amp; $D$33 &amp; "'!$A$9:$AD$120"),MATCH("# of Records Reviewed (denominator):",INDIRECT("'" &amp; $D$33 &amp; "'!$A$9:$AD$9"),0),FALSE)="0","0 cases",
(VLOOKUP($B87,INDIRECT("'" &amp; $D$33 &amp; "'!$A$9:$AD$120"),MATCH("4. ED Provider Note",INDIRECT("'" &amp; $D$33 &amp; "'!$A$9:$AD$9"),0),FALSE)/VLOOKUP($B87,INDIRECT("'" &amp; $D$33 &amp; "'!$A$9:$AD$120"),MATCH("# of Records Reviewed (denominator):",INDIRECT("'" &amp; $D$33 &amp; "'!$A$9:$AD$9"),0),FALSE))))))</f>
        <v xml:space="preserve"> </v>
      </c>
      <c r="H87" s="53" t="str">
        <f ca="1">IF($B87=0," ",IF(LEFT(EDTC1151617[[#Headers],[EnterQ5]],6)="EnterQ"," ",
IF((VLOOKUP($B87,INDIRECT("'"&amp;$D$33&amp;"'!$A$9:$AD$120"),MATCH("# of Records Reviewed (denominator):",INDIRECT("'" &amp; $D$33 &amp; "'!$A$9:$AD$9"),0),FALSE))="","N/A",
IF(VLOOKUP($B87,INDIRECT("'" &amp; $D$33 &amp; "'!$A$9:$AD$120"),MATCH("# of Records Reviewed (denominator):",INDIRECT("'" &amp; $D$33 &amp; "'!$A$9:$AD$9"),0),FALSE)="0","0 cases",
(VLOOKUP($B87,INDIRECT("'" &amp; $D$33 &amp; "'!$A$9:$AD$120"),MATCH("4. ED Provider Note",INDIRECT("'" &amp; $D$33 &amp; "'!$A$9:$AD$9"),0),FALSE)/VLOOKUP($B87,INDIRECT("'" &amp; $D$33 &amp; "'!$A$9:$AD$120"),MATCH("# of Records Reviewed (denominator):",INDIRECT("'" &amp; $D$33 &amp; "'!$A$9:$AD$9"),0),FALSE))))))</f>
        <v xml:space="preserve"> </v>
      </c>
      <c r="I87" s="53" t="str">
        <f ca="1">IF($B87=0," ",IF(LEFT(EDTC1151617[[#Headers],[EnterQ6]],6)="EnterQ"," ",
IF((VLOOKUP($B87,INDIRECT("'"&amp;$D$33&amp;"'!$A$9:$AD$120"),MATCH("# of Records Reviewed (denominator):",INDIRECT("'" &amp; $D$33 &amp; "'!$A$9:$AD$9"),0),FALSE))="","N/A",
IF(VLOOKUP($B87,INDIRECT("'" &amp; $D$33 &amp; "'!$A$9:$AD$120"),MATCH("# of Records Reviewed (denominator):",INDIRECT("'" &amp; $D$33 &amp; "'!$A$9:$AD$9"),0),FALSE)="0","0 cases",
(VLOOKUP($B87,INDIRECT("'" &amp; $D$33 &amp; "'!$A$9:$AD$120"),MATCH("4. ED Provider Note",INDIRECT("'" &amp; $D$33 &amp; "'!$A$9:$AD$9"),0),FALSE)/VLOOKUP($B87,INDIRECT("'" &amp; $D$33 &amp; "'!$A$9:$AD$120"),MATCH("# of Records Reviewed (denominator):",INDIRECT("'" &amp; $D$33 &amp; "'!$A$9:$AD$9"),0),FALSE))))))</f>
        <v xml:space="preserve"> </v>
      </c>
      <c r="J87" s="53" t="str">
        <f ca="1">IF($B87=0," ",IF(LEFT(EDTC1151617[[#Headers],[EnterQ7]],6)="EnterQ"," ",
IF((VLOOKUP($B87,INDIRECT("'"&amp;$D$33&amp;"'!$A$9:$AD$120"),MATCH("# of Records Reviewed (denominator):",INDIRECT("'" &amp; $D$33 &amp; "'!$A$9:$AD$9"),0),FALSE))="","N/A",
IF(VLOOKUP($B87,INDIRECT("'" &amp; $D$33 &amp; "'!$A$9:$AD$120"),MATCH("# of Records Reviewed (denominator):",INDIRECT("'" &amp; $D$33 &amp; "'!$A$9:$AD$9"),0),FALSE)="0","0 cases",
(VLOOKUP($B87,INDIRECT("'" &amp; $D$33 &amp; "'!$A$9:$AD$120"),MATCH("4. ED Provider Note",INDIRECT("'" &amp; $D$33 &amp; "'!$A$9:$AD$9"),0),FALSE)/VLOOKUP($B87,INDIRECT("'" &amp; $D$33 &amp; "'!$A$9:$AD$120"),MATCH("# of Records Reviewed (denominator):",INDIRECT("'" &amp; $D$33 &amp; "'!$A$9:$AD$9"),0),FALSE))))))</f>
        <v xml:space="preserve"> </v>
      </c>
      <c r="K87" s="53" t="str">
        <f ca="1">IF($B87=0," ",IF(LEFT(EDTC1151617[[#Headers],[EnterQ8]],6)="EnterQ"," ",
IF((VLOOKUP($B87,INDIRECT("'"&amp;$D$33&amp;"'!$A$9:$AD$120"),MATCH("# of Records Reviewed (denominator):",INDIRECT("'" &amp; $D$33 &amp; "'!$A$9:$AD$9"),0),FALSE))="","N/A",
IF(VLOOKUP($B87,INDIRECT("'" &amp; $D$33 &amp; "'!$A$9:$AD$120"),MATCH("# of Records Reviewed (denominator):",INDIRECT("'" &amp; $D$33 &amp; "'!$A$9:$AD$9"),0),FALSE)="0","0 cases",
(VLOOKUP($B87,INDIRECT("'" &amp; $D$33 &amp; "'!$A$9:$AD$120"),MATCH("4. ED Provider Note",INDIRECT("'" &amp; $D$33 &amp; "'!$A$9:$AD$9"),0),FALSE)/VLOOKUP($B87,INDIRECT("'" &amp; $D$33 &amp; "'!$A$9:$AD$120"),MATCH("# of Records Reviewed (denominator):",INDIRECT("'" &amp; $D$33 &amp; "'!$A$9:$AD$9"),0),FALSE))))))</f>
        <v xml:space="preserve"> </v>
      </c>
    </row>
    <row r="88" spans="2:11" x14ac:dyDescent="0.25">
      <c r="B88" s="52">
        <f>IF('Update Master Hospital List'!D55=0,0,'Update Master Hospital List'!D55)</f>
        <v>0</v>
      </c>
      <c r="C88" s="52">
        <f>IF('Update Master Hospital List'!E55=0,0,'Update Master Hospital List'!E55)</f>
        <v>0</v>
      </c>
      <c r="D88" s="53" t="str">
        <f ca="1">IF($B88=0," ",IF(LEFT(EDTC1151617[[#Headers],[EnterQ1]],6)="EnterQ"," ",
IF((VLOOKUP($B88,INDIRECT("'"&amp;$D$33&amp;"'!$A$9:$AD$120"),MATCH("# of Records Reviewed (denominator):",INDIRECT("'" &amp; $D$33 &amp; "'!$A$9:$AD$9"),0),FALSE))="","N/A",
IF(VLOOKUP($B88,INDIRECT("'" &amp; $D$33 &amp; "'!$A$9:$AD$120"),MATCH("# of Records Reviewed (denominator):",INDIRECT("'" &amp; $D$33 &amp; "'!$A$9:$AD$9"),0),FALSE)="0","0 cases",
(VLOOKUP($B88,INDIRECT("'" &amp; $D$33 &amp; "'!$A$9:$AD$120"),MATCH("4. ED Provider Note",INDIRECT("'" &amp; $D$33 &amp; "'!$A$9:$AD$9"),0),FALSE)/VLOOKUP($B88,INDIRECT("'" &amp; $D$33 &amp; "'!$A$9:$AD$120"),MATCH("# of Records Reviewed (denominator):",INDIRECT("'" &amp; $D$33 &amp; "'!$A$9:$AD$9"),0),FALSE))))))</f>
        <v xml:space="preserve"> </v>
      </c>
      <c r="E88" s="53" t="str">
        <f ca="1">IF($B88=0," ",IF(LEFT(EDTC1151617[[#Headers],[EnterQ2]],6)="EnterQ"," ",
IF((VLOOKUP($B88,INDIRECT("'"&amp;$D$33&amp;"'!$A$9:$AD$120"),MATCH("# of Records Reviewed (denominator):",INDIRECT("'" &amp; $D$33 &amp; "'!$A$9:$AD$9"),0),FALSE))="","N/A",
IF(VLOOKUP($B88,INDIRECT("'" &amp; $D$33 &amp; "'!$A$9:$AD$120"),MATCH("# of Records Reviewed (denominator):",INDIRECT("'" &amp; $D$33 &amp; "'!$A$9:$AD$9"),0),FALSE)="0","0 cases",
(VLOOKUP($B88,INDIRECT("'" &amp; $D$33 &amp; "'!$A$9:$AD$120"),MATCH("4. ED Provider Note",INDIRECT("'" &amp; $D$33 &amp; "'!$A$9:$AD$9"),0),FALSE)/VLOOKUP($B88,INDIRECT("'" &amp; $D$33 &amp; "'!$A$9:$AD$120"),MATCH("# of Records Reviewed (denominator):",INDIRECT("'" &amp; $D$33 &amp; "'!$A$9:$AD$9"),0),FALSE))))))</f>
        <v xml:space="preserve"> </v>
      </c>
      <c r="F88" s="53" t="str">
        <f ca="1">IF($B88=0," ",IF(LEFT(EDTC1151617[[#Headers],[EnterQ3]],6)="EnterQ"," ",
IF((VLOOKUP($B88,INDIRECT("'"&amp;$D$33&amp;"'!$A$9:$AD$120"),MATCH("# of Records Reviewed (denominator):",INDIRECT("'" &amp; $D$33 &amp; "'!$A$9:$AD$9"),0),FALSE))="","N/A",
IF(VLOOKUP($B88,INDIRECT("'" &amp; $D$33 &amp; "'!$A$9:$AD$120"),MATCH("# of Records Reviewed (denominator):",INDIRECT("'" &amp; $D$33 &amp; "'!$A$9:$AD$9"),0),FALSE)="0","0 cases",
(VLOOKUP($B88,INDIRECT("'" &amp; $D$33 &amp; "'!$A$9:$AD$120"),MATCH("4. ED Provider Note",INDIRECT("'" &amp; $D$33 &amp; "'!$A$9:$AD$9"),0),FALSE)/VLOOKUP($B88,INDIRECT("'" &amp; $D$33 &amp; "'!$A$9:$AD$120"),MATCH("# of Records Reviewed (denominator):",INDIRECT("'" &amp; $D$33 &amp; "'!$A$9:$AD$9"),0),FALSE))))))</f>
        <v xml:space="preserve"> </v>
      </c>
      <c r="G88" s="53" t="str">
        <f ca="1">IF($B88=0," ",IF(LEFT(EDTC1151617[[#Headers],[EnterQ4]],6)="EnterQ"," ",
IF((VLOOKUP($B88,INDIRECT("'"&amp;$D$33&amp;"'!$A$9:$AD$120"),MATCH("# of Records Reviewed (denominator):",INDIRECT("'" &amp; $D$33 &amp; "'!$A$9:$AD$9"),0),FALSE))="","N/A",
IF(VLOOKUP($B88,INDIRECT("'" &amp; $D$33 &amp; "'!$A$9:$AD$120"),MATCH("# of Records Reviewed (denominator):",INDIRECT("'" &amp; $D$33 &amp; "'!$A$9:$AD$9"),0),FALSE)="0","0 cases",
(VLOOKUP($B88,INDIRECT("'" &amp; $D$33 &amp; "'!$A$9:$AD$120"),MATCH("4. ED Provider Note",INDIRECT("'" &amp; $D$33 &amp; "'!$A$9:$AD$9"),0),FALSE)/VLOOKUP($B88,INDIRECT("'" &amp; $D$33 &amp; "'!$A$9:$AD$120"),MATCH("# of Records Reviewed (denominator):",INDIRECT("'" &amp; $D$33 &amp; "'!$A$9:$AD$9"),0),FALSE))))))</f>
        <v xml:space="preserve"> </v>
      </c>
      <c r="H88" s="53" t="str">
        <f ca="1">IF($B88=0," ",IF(LEFT(EDTC1151617[[#Headers],[EnterQ5]],6)="EnterQ"," ",
IF((VLOOKUP($B88,INDIRECT("'"&amp;$D$33&amp;"'!$A$9:$AD$120"),MATCH("# of Records Reviewed (denominator):",INDIRECT("'" &amp; $D$33 &amp; "'!$A$9:$AD$9"),0),FALSE))="","N/A",
IF(VLOOKUP($B88,INDIRECT("'" &amp; $D$33 &amp; "'!$A$9:$AD$120"),MATCH("# of Records Reviewed (denominator):",INDIRECT("'" &amp; $D$33 &amp; "'!$A$9:$AD$9"),0),FALSE)="0","0 cases",
(VLOOKUP($B88,INDIRECT("'" &amp; $D$33 &amp; "'!$A$9:$AD$120"),MATCH("4. ED Provider Note",INDIRECT("'" &amp; $D$33 &amp; "'!$A$9:$AD$9"),0),FALSE)/VLOOKUP($B88,INDIRECT("'" &amp; $D$33 &amp; "'!$A$9:$AD$120"),MATCH("# of Records Reviewed (denominator):",INDIRECT("'" &amp; $D$33 &amp; "'!$A$9:$AD$9"),0),FALSE))))))</f>
        <v xml:space="preserve"> </v>
      </c>
      <c r="I88" s="53" t="str">
        <f ca="1">IF($B88=0," ",IF(LEFT(EDTC1151617[[#Headers],[EnterQ6]],6)="EnterQ"," ",
IF((VLOOKUP($B88,INDIRECT("'"&amp;$D$33&amp;"'!$A$9:$AD$120"),MATCH("# of Records Reviewed (denominator):",INDIRECT("'" &amp; $D$33 &amp; "'!$A$9:$AD$9"),0),FALSE))="","N/A",
IF(VLOOKUP($B88,INDIRECT("'" &amp; $D$33 &amp; "'!$A$9:$AD$120"),MATCH("# of Records Reviewed (denominator):",INDIRECT("'" &amp; $D$33 &amp; "'!$A$9:$AD$9"),0),FALSE)="0","0 cases",
(VLOOKUP($B88,INDIRECT("'" &amp; $D$33 &amp; "'!$A$9:$AD$120"),MATCH("4. ED Provider Note",INDIRECT("'" &amp; $D$33 &amp; "'!$A$9:$AD$9"),0),FALSE)/VLOOKUP($B88,INDIRECT("'" &amp; $D$33 &amp; "'!$A$9:$AD$120"),MATCH("# of Records Reviewed (denominator):",INDIRECT("'" &amp; $D$33 &amp; "'!$A$9:$AD$9"),0),FALSE))))))</f>
        <v xml:space="preserve"> </v>
      </c>
      <c r="J88" s="53" t="str">
        <f ca="1">IF($B88=0," ",IF(LEFT(EDTC1151617[[#Headers],[EnterQ7]],6)="EnterQ"," ",
IF((VLOOKUP($B88,INDIRECT("'"&amp;$D$33&amp;"'!$A$9:$AD$120"),MATCH("# of Records Reviewed (denominator):",INDIRECT("'" &amp; $D$33 &amp; "'!$A$9:$AD$9"),0),FALSE))="","N/A",
IF(VLOOKUP($B88,INDIRECT("'" &amp; $D$33 &amp; "'!$A$9:$AD$120"),MATCH("# of Records Reviewed (denominator):",INDIRECT("'" &amp; $D$33 &amp; "'!$A$9:$AD$9"),0),FALSE)="0","0 cases",
(VLOOKUP($B88,INDIRECT("'" &amp; $D$33 &amp; "'!$A$9:$AD$120"),MATCH("4. ED Provider Note",INDIRECT("'" &amp; $D$33 &amp; "'!$A$9:$AD$9"),0),FALSE)/VLOOKUP($B88,INDIRECT("'" &amp; $D$33 &amp; "'!$A$9:$AD$120"),MATCH("# of Records Reviewed (denominator):",INDIRECT("'" &amp; $D$33 &amp; "'!$A$9:$AD$9"),0),FALSE))))))</f>
        <v xml:space="preserve"> </v>
      </c>
      <c r="K88" s="53" t="str">
        <f ca="1">IF($B88=0," ",IF(LEFT(EDTC1151617[[#Headers],[EnterQ8]],6)="EnterQ"," ",
IF((VLOOKUP($B88,INDIRECT("'"&amp;$D$33&amp;"'!$A$9:$AD$120"),MATCH("# of Records Reviewed (denominator):",INDIRECT("'" &amp; $D$33 &amp; "'!$A$9:$AD$9"),0),FALSE))="","N/A",
IF(VLOOKUP($B88,INDIRECT("'" &amp; $D$33 &amp; "'!$A$9:$AD$120"),MATCH("# of Records Reviewed (denominator):",INDIRECT("'" &amp; $D$33 &amp; "'!$A$9:$AD$9"),0),FALSE)="0","0 cases",
(VLOOKUP($B88,INDIRECT("'" &amp; $D$33 &amp; "'!$A$9:$AD$120"),MATCH("4. ED Provider Note",INDIRECT("'" &amp; $D$33 &amp; "'!$A$9:$AD$9"),0),FALSE)/VLOOKUP($B88,INDIRECT("'" &amp; $D$33 &amp; "'!$A$9:$AD$120"),MATCH("# of Records Reviewed (denominator):",INDIRECT("'" &amp; $D$33 &amp; "'!$A$9:$AD$9"),0),FALSE))))))</f>
        <v xml:space="preserve"> </v>
      </c>
    </row>
    <row r="89" spans="2:11" x14ac:dyDescent="0.25">
      <c r="B89" s="52">
        <f>IF('Update Master Hospital List'!D56=0,0,'Update Master Hospital List'!D56)</f>
        <v>0</v>
      </c>
      <c r="C89" s="52">
        <f>IF('Update Master Hospital List'!E56=0,0,'Update Master Hospital List'!E56)</f>
        <v>0</v>
      </c>
      <c r="D89" s="53" t="str">
        <f ca="1">IF($B89=0," ",IF(LEFT(EDTC1151617[[#Headers],[EnterQ1]],6)="EnterQ"," ",
IF((VLOOKUP($B89,INDIRECT("'"&amp;$D$33&amp;"'!$A$9:$AD$120"),MATCH("# of Records Reviewed (denominator):",INDIRECT("'" &amp; $D$33 &amp; "'!$A$9:$AD$9"),0),FALSE))="","N/A",
IF(VLOOKUP($B89,INDIRECT("'" &amp; $D$33 &amp; "'!$A$9:$AD$120"),MATCH("# of Records Reviewed (denominator):",INDIRECT("'" &amp; $D$33 &amp; "'!$A$9:$AD$9"),0),FALSE)="0","0 cases",
(VLOOKUP($B89,INDIRECT("'" &amp; $D$33 &amp; "'!$A$9:$AD$120"),MATCH("4. ED Provider Note",INDIRECT("'" &amp; $D$33 &amp; "'!$A$9:$AD$9"),0),FALSE)/VLOOKUP($B89,INDIRECT("'" &amp; $D$33 &amp; "'!$A$9:$AD$120"),MATCH("# of Records Reviewed (denominator):",INDIRECT("'" &amp; $D$33 &amp; "'!$A$9:$AD$9"),0),FALSE))))))</f>
        <v xml:space="preserve"> </v>
      </c>
      <c r="E89" s="53" t="str">
        <f ca="1">IF($B89=0," ",IF(LEFT(EDTC1151617[[#Headers],[EnterQ2]],6)="EnterQ"," ",
IF((VLOOKUP($B89,INDIRECT("'"&amp;$D$33&amp;"'!$A$9:$AD$120"),MATCH("# of Records Reviewed (denominator):",INDIRECT("'" &amp; $D$33 &amp; "'!$A$9:$AD$9"),0),FALSE))="","N/A",
IF(VLOOKUP($B89,INDIRECT("'" &amp; $D$33 &amp; "'!$A$9:$AD$120"),MATCH("# of Records Reviewed (denominator):",INDIRECT("'" &amp; $D$33 &amp; "'!$A$9:$AD$9"),0),FALSE)="0","0 cases",
(VLOOKUP($B89,INDIRECT("'" &amp; $D$33 &amp; "'!$A$9:$AD$120"),MATCH("4. ED Provider Note",INDIRECT("'" &amp; $D$33 &amp; "'!$A$9:$AD$9"),0),FALSE)/VLOOKUP($B89,INDIRECT("'" &amp; $D$33 &amp; "'!$A$9:$AD$120"),MATCH("# of Records Reviewed (denominator):",INDIRECT("'" &amp; $D$33 &amp; "'!$A$9:$AD$9"),0),FALSE))))))</f>
        <v xml:space="preserve"> </v>
      </c>
      <c r="F89" s="53" t="str">
        <f ca="1">IF($B89=0," ",IF(LEFT(EDTC1151617[[#Headers],[EnterQ3]],6)="EnterQ"," ",
IF((VLOOKUP($B89,INDIRECT("'"&amp;$D$33&amp;"'!$A$9:$AD$120"),MATCH("# of Records Reviewed (denominator):",INDIRECT("'" &amp; $D$33 &amp; "'!$A$9:$AD$9"),0),FALSE))="","N/A",
IF(VLOOKUP($B89,INDIRECT("'" &amp; $D$33 &amp; "'!$A$9:$AD$120"),MATCH("# of Records Reviewed (denominator):",INDIRECT("'" &amp; $D$33 &amp; "'!$A$9:$AD$9"),0),FALSE)="0","0 cases",
(VLOOKUP($B89,INDIRECT("'" &amp; $D$33 &amp; "'!$A$9:$AD$120"),MATCH("4. ED Provider Note",INDIRECT("'" &amp; $D$33 &amp; "'!$A$9:$AD$9"),0),FALSE)/VLOOKUP($B89,INDIRECT("'" &amp; $D$33 &amp; "'!$A$9:$AD$120"),MATCH("# of Records Reviewed (denominator):",INDIRECT("'" &amp; $D$33 &amp; "'!$A$9:$AD$9"),0),FALSE))))))</f>
        <v xml:space="preserve"> </v>
      </c>
      <c r="G89" s="53" t="str">
        <f ca="1">IF($B89=0," ",IF(LEFT(EDTC1151617[[#Headers],[EnterQ4]],6)="EnterQ"," ",
IF((VLOOKUP($B89,INDIRECT("'"&amp;$D$33&amp;"'!$A$9:$AD$120"),MATCH("# of Records Reviewed (denominator):",INDIRECT("'" &amp; $D$33 &amp; "'!$A$9:$AD$9"),0),FALSE))="","N/A",
IF(VLOOKUP($B89,INDIRECT("'" &amp; $D$33 &amp; "'!$A$9:$AD$120"),MATCH("# of Records Reviewed (denominator):",INDIRECT("'" &amp; $D$33 &amp; "'!$A$9:$AD$9"),0),FALSE)="0","0 cases",
(VLOOKUP($B89,INDIRECT("'" &amp; $D$33 &amp; "'!$A$9:$AD$120"),MATCH("4. ED Provider Note",INDIRECT("'" &amp; $D$33 &amp; "'!$A$9:$AD$9"),0),FALSE)/VLOOKUP($B89,INDIRECT("'" &amp; $D$33 &amp; "'!$A$9:$AD$120"),MATCH("# of Records Reviewed (denominator):",INDIRECT("'" &amp; $D$33 &amp; "'!$A$9:$AD$9"),0),FALSE))))))</f>
        <v xml:space="preserve"> </v>
      </c>
      <c r="H89" s="53" t="str">
        <f ca="1">IF($B89=0," ",IF(LEFT(EDTC1151617[[#Headers],[EnterQ5]],6)="EnterQ"," ",
IF((VLOOKUP($B89,INDIRECT("'"&amp;$D$33&amp;"'!$A$9:$AD$120"),MATCH("# of Records Reviewed (denominator):",INDIRECT("'" &amp; $D$33 &amp; "'!$A$9:$AD$9"),0),FALSE))="","N/A",
IF(VLOOKUP($B89,INDIRECT("'" &amp; $D$33 &amp; "'!$A$9:$AD$120"),MATCH("# of Records Reviewed (denominator):",INDIRECT("'" &amp; $D$33 &amp; "'!$A$9:$AD$9"),0),FALSE)="0","0 cases",
(VLOOKUP($B89,INDIRECT("'" &amp; $D$33 &amp; "'!$A$9:$AD$120"),MATCH("4. ED Provider Note",INDIRECT("'" &amp; $D$33 &amp; "'!$A$9:$AD$9"),0),FALSE)/VLOOKUP($B89,INDIRECT("'" &amp; $D$33 &amp; "'!$A$9:$AD$120"),MATCH("# of Records Reviewed (denominator):",INDIRECT("'" &amp; $D$33 &amp; "'!$A$9:$AD$9"),0),FALSE))))))</f>
        <v xml:space="preserve"> </v>
      </c>
      <c r="I89" s="53" t="str">
        <f ca="1">IF($B89=0," ",IF(LEFT(EDTC1151617[[#Headers],[EnterQ6]],6)="EnterQ"," ",
IF((VLOOKUP($B89,INDIRECT("'"&amp;$D$33&amp;"'!$A$9:$AD$120"),MATCH("# of Records Reviewed (denominator):",INDIRECT("'" &amp; $D$33 &amp; "'!$A$9:$AD$9"),0),FALSE))="","N/A",
IF(VLOOKUP($B89,INDIRECT("'" &amp; $D$33 &amp; "'!$A$9:$AD$120"),MATCH("# of Records Reviewed (denominator):",INDIRECT("'" &amp; $D$33 &amp; "'!$A$9:$AD$9"),0),FALSE)="0","0 cases",
(VLOOKUP($B89,INDIRECT("'" &amp; $D$33 &amp; "'!$A$9:$AD$120"),MATCH("4. ED Provider Note",INDIRECT("'" &amp; $D$33 &amp; "'!$A$9:$AD$9"),0),FALSE)/VLOOKUP($B89,INDIRECT("'" &amp; $D$33 &amp; "'!$A$9:$AD$120"),MATCH("# of Records Reviewed (denominator):",INDIRECT("'" &amp; $D$33 &amp; "'!$A$9:$AD$9"),0),FALSE))))))</f>
        <v xml:space="preserve"> </v>
      </c>
      <c r="J89" s="53" t="str">
        <f ca="1">IF($B89=0," ",IF(LEFT(EDTC1151617[[#Headers],[EnterQ7]],6)="EnterQ"," ",
IF((VLOOKUP($B89,INDIRECT("'"&amp;$D$33&amp;"'!$A$9:$AD$120"),MATCH("# of Records Reviewed (denominator):",INDIRECT("'" &amp; $D$33 &amp; "'!$A$9:$AD$9"),0),FALSE))="","N/A",
IF(VLOOKUP($B89,INDIRECT("'" &amp; $D$33 &amp; "'!$A$9:$AD$120"),MATCH("# of Records Reviewed (denominator):",INDIRECT("'" &amp; $D$33 &amp; "'!$A$9:$AD$9"),0),FALSE)="0","0 cases",
(VLOOKUP($B89,INDIRECT("'" &amp; $D$33 &amp; "'!$A$9:$AD$120"),MATCH("4. ED Provider Note",INDIRECT("'" &amp; $D$33 &amp; "'!$A$9:$AD$9"),0),FALSE)/VLOOKUP($B89,INDIRECT("'" &amp; $D$33 &amp; "'!$A$9:$AD$120"),MATCH("# of Records Reviewed (denominator):",INDIRECT("'" &amp; $D$33 &amp; "'!$A$9:$AD$9"),0),FALSE))))))</f>
        <v xml:space="preserve"> </v>
      </c>
      <c r="K89" s="53" t="str">
        <f ca="1">IF($B89=0," ",IF(LEFT(EDTC1151617[[#Headers],[EnterQ8]],6)="EnterQ"," ",
IF((VLOOKUP($B89,INDIRECT("'"&amp;$D$33&amp;"'!$A$9:$AD$120"),MATCH("# of Records Reviewed (denominator):",INDIRECT("'" &amp; $D$33 &amp; "'!$A$9:$AD$9"),0),FALSE))="","N/A",
IF(VLOOKUP($B89,INDIRECT("'" &amp; $D$33 &amp; "'!$A$9:$AD$120"),MATCH("# of Records Reviewed (denominator):",INDIRECT("'" &amp; $D$33 &amp; "'!$A$9:$AD$9"),0),FALSE)="0","0 cases",
(VLOOKUP($B89,INDIRECT("'" &amp; $D$33 &amp; "'!$A$9:$AD$120"),MATCH("4. ED Provider Note",INDIRECT("'" &amp; $D$33 &amp; "'!$A$9:$AD$9"),0),FALSE)/VLOOKUP($B89,INDIRECT("'" &amp; $D$33 &amp; "'!$A$9:$AD$120"),MATCH("# of Records Reviewed (denominator):",INDIRECT("'" &amp; $D$33 &amp; "'!$A$9:$AD$9"),0),FALSE))))))</f>
        <v xml:space="preserve"> </v>
      </c>
    </row>
    <row r="90" spans="2:11" x14ac:dyDescent="0.25">
      <c r="B90" s="52">
        <f>IF('Update Master Hospital List'!D57=0,0,'Update Master Hospital List'!D57)</f>
        <v>0</v>
      </c>
      <c r="C90" s="52">
        <f>IF('Update Master Hospital List'!E57=0,0,'Update Master Hospital List'!E57)</f>
        <v>0</v>
      </c>
      <c r="D90" s="53" t="str">
        <f ca="1">IF($B90=0," ",IF(LEFT(EDTC1151617[[#Headers],[EnterQ1]],6)="EnterQ"," ",
IF((VLOOKUP($B90,INDIRECT("'"&amp;$D$33&amp;"'!$A$9:$AD$120"),MATCH("# of Records Reviewed (denominator):",INDIRECT("'" &amp; $D$33 &amp; "'!$A$9:$AD$9"),0),FALSE))="","N/A",
IF(VLOOKUP($B90,INDIRECT("'" &amp; $D$33 &amp; "'!$A$9:$AD$120"),MATCH("# of Records Reviewed (denominator):",INDIRECT("'" &amp; $D$33 &amp; "'!$A$9:$AD$9"),0),FALSE)="0","0 cases",
(VLOOKUP($B90,INDIRECT("'" &amp; $D$33 &amp; "'!$A$9:$AD$120"),MATCH("4. ED Provider Note",INDIRECT("'" &amp; $D$33 &amp; "'!$A$9:$AD$9"),0),FALSE)/VLOOKUP($B90,INDIRECT("'" &amp; $D$33 &amp; "'!$A$9:$AD$120"),MATCH("# of Records Reviewed (denominator):",INDIRECT("'" &amp; $D$33 &amp; "'!$A$9:$AD$9"),0),FALSE))))))</f>
        <v xml:space="preserve"> </v>
      </c>
      <c r="E90" s="53" t="str">
        <f ca="1">IF($B90=0," ",IF(LEFT(EDTC1151617[[#Headers],[EnterQ2]],6)="EnterQ"," ",
IF((VLOOKUP($B90,INDIRECT("'"&amp;$D$33&amp;"'!$A$9:$AD$120"),MATCH("# of Records Reviewed (denominator):",INDIRECT("'" &amp; $D$33 &amp; "'!$A$9:$AD$9"),0),FALSE))="","N/A",
IF(VLOOKUP($B90,INDIRECT("'" &amp; $D$33 &amp; "'!$A$9:$AD$120"),MATCH("# of Records Reviewed (denominator):",INDIRECT("'" &amp; $D$33 &amp; "'!$A$9:$AD$9"),0),FALSE)="0","0 cases",
(VLOOKUP($B90,INDIRECT("'" &amp; $D$33 &amp; "'!$A$9:$AD$120"),MATCH("4. ED Provider Note",INDIRECT("'" &amp; $D$33 &amp; "'!$A$9:$AD$9"),0),FALSE)/VLOOKUP($B90,INDIRECT("'" &amp; $D$33 &amp; "'!$A$9:$AD$120"),MATCH("# of Records Reviewed (denominator):",INDIRECT("'" &amp; $D$33 &amp; "'!$A$9:$AD$9"),0),FALSE))))))</f>
        <v xml:space="preserve"> </v>
      </c>
      <c r="F90" s="53" t="str">
        <f ca="1">IF($B90=0," ",IF(LEFT(EDTC1151617[[#Headers],[EnterQ3]],6)="EnterQ"," ",
IF((VLOOKUP($B90,INDIRECT("'"&amp;$D$33&amp;"'!$A$9:$AD$120"),MATCH("# of Records Reviewed (denominator):",INDIRECT("'" &amp; $D$33 &amp; "'!$A$9:$AD$9"),0),FALSE))="","N/A",
IF(VLOOKUP($B90,INDIRECT("'" &amp; $D$33 &amp; "'!$A$9:$AD$120"),MATCH("# of Records Reviewed (denominator):",INDIRECT("'" &amp; $D$33 &amp; "'!$A$9:$AD$9"),0),FALSE)="0","0 cases",
(VLOOKUP($B90,INDIRECT("'" &amp; $D$33 &amp; "'!$A$9:$AD$120"),MATCH("4. ED Provider Note",INDIRECT("'" &amp; $D$33 &amp; "'!$A$9:$AD$9"),0),FALSE)/VLOOKUP($B90,INDIRECT("'" &amp; $D$33 &amp; "'!$A$9:$AD$120"),MATCH("# of Records Reviewed (denominator):",INDIRECT("'" &amp; $D$33 &amp; "'!$A$9:$AD$9"),0),FALSE))))))</f>
        <v xml:space="preserve"> </v>
      </c>
      <c r="G90" s="53" t="str">
        <f ca="1">IF($B90=0," ",IF(LEFT(EDTC1151617[[#Headers],[EnterQ4]],6)="EnterQ"," ",
IF((VLOOKUP($B90,INDIRECT("'"&amp;$D$33&amp;"'!$A$9:$AD$120"),MATCH("# of Records Reviewed (denominator):",INDIRECT("'" &amp; $D$33 &amp; "'!$A$9:$AD$9"),0),FALSE))="","N/A",
IF(VLOOKUP($B90,INDIRECT("'" &amp; $D$33 &amp; "'!$A$9:$AD$120"),MATCH("# of Records Reviewed (denominator):",INDIRECT("'" &amp; $D$33 &amp; "'!$A$9:$AD$9"),0),FALSE)="0","0 cases",
(VLOOKUP($B90,INDIRECT("'" &amp; $D$33 &amp; "'!$A$9:$AD$120"),MATCH("4. ED Provider Note",INDIRECT("'" &amp; $D$33 &amp; "'!$A$9:$AD$9"),0),FALSE)/VLOOKUP($B90,INDIRECT("'" &amp; $D$33 &amp; "'!$A$9:$AD$120"),MATCH("# of Records Reviewed (denominator):",INDIRECT("'" &amp; $D$33 &amp; "'!$A$9:$AD$9"),0),FALSE))))))</f>
        <v xml:space="preserve"> </v>
      </c>
      <c r="H90" s="53" t="str">
        <f ca="1">IF($B90=0," ",IF(LEFT(EDTC1151617[[#Headers],[EnterQ5]],6)="EnterQ"," ",
IF((VLOOKUP($B90,INDIRECT("'"&amp;$D$33&amp;"'!$A$9:$AD$120"),MATCH("# of Records Reviewed (denominator):",INDIRECT("'" &amp; $D$33 &amp; "'!$A$9:$AD$9"),0),FALSE))="","N/A",
IF(VLOOKUP($B90,INDIRECT("'" &amp; $D$33 &amp; "'!$A$9:$AD$120"),MATCH("# of Records Reviewed (denominator):",INDIRECT("'" &amp; $D$33 &amp; "'!$A$9:$AD$9"),0),FALSE)="0","0 cases",
(VLOOKUP($B90,INDIRECT("'" &amp; $D$33 &amp; "'!$A$9:$AD$120"),MATCH("4. ED Provider Note",INDIRECT("'" &amp; $D$33 &amp; "'!$A$9:$AD$9"),0),FALSE)/VLOOKUP($B90,INDIRECT("'" &amp; $D$33 &amp; "'!$A$9:$AD$120"),MATCH("# of Records Reviewed (denominator):",INDIRECT("'" &amp; $D$33 &amp; "'!$A$9:$AD$9"),0),FALSE))))))</f>
        <v xml:space="preserve"> </v>
      </c>
      <c r="I90" s="53" t="str">
        <f ca="1">IF($B90=0," ",IF(LEFT(EDTC1151617[[#Headers],[EnterQ6]],6)="EnterQ"," ",
IF((VLOOKUP($B90,INDIRECT("'"&amp;$D$33&amp;"'!$A$9:$AD$120"),MATCH("# of Records Reviewed (denominator):",INDIRECT("'" &amp; $D$33 &amp; "'!$A$9:$AD$9"),0),FALSE))="","N/A",
IF(VLOOKUP($B90,INDIRECT("'" &amp; $D$33 &amp; "'!$A$9:$AD$120"),MATCH("# of Records Reviewed (denominator):",INDIRECT("'" &amp; $D$33 &amp; "'!$A$9:$AD$9"),0),FALSE)="0","0 cases",
(VLOOKUP($B90,INDIRECT("'" &amp; $D$33 &amp; "'!$A$9:$AD$120"),MATCH("4. ED Provider Note",INDIRECT("'" &amp; $D$33 &amp; "'!$A$9:$AD$9"),0),FALSE)/VLOOKUP($B90,INDIRECT("'" &amp; $D$33 &amp; "'!$A$9:$AD$120"),MATCH("# of Records Reviewed (denominator):",INDIRECT("'" &amp; $D$33 &amp; "'!$A$9:$AD$9"),0),FALSE))))))</f>
        <v xml:space="preserve"> </v>
      </c>
      <c r="J90" s="53" t="str">
        <f ca="1">IF($B90=0," ",IF(LEFT(EDTC1151617[[#Headers],[EnterQ7]],6)="EnterQ"," ",
IF((VLOOKUP($B90,INDIRECT("'"&amp;$D$33&amp;"'!$A$9:$AD$120"),MATCH("# of Records Reviewed (denominator):",INDIRECT("'" &amp; $D$33 &amp; "'!$A$9:$AD$9"),0),FALSE))="","N/A",
IF(VLOOKUP($B90,INDIRECT("'" &amp; $D$33 &amp; "'!$A$9:$AD$120"),MATCH("# of Records Reviewed (denominator):",INDIRECT("'" &amp; $D$33 &amp; "'!$A$9:$AD$9"),0),FALSE)="0","0 cases",
(VLOOKUP($B90,INDIRECT("'" &amp; $D$33 &amp; "'!$A$9:$AD$120"),MATCH("4. ED Provider Note",INDIRECT("'" &amp; $D$33 &amp; "'!$A$9:$AD$9"),0),FALSE)/VLOOKUP($B90,INDIRECT("'" &amp; $D$33 &amp; "'!$A$9:$AD$120"),MATCH("# of Records Reviewed (denominator):",INDIRECT("'" &amp; $D$33 &amp; "'!$A$9:$AD$9"),0),FALSE))))))</f>
        <v xml:space="preserve"> </v>
      </c>
      <c r="K90" s="53" t="str">
        <f ca="1">IF($B90=0," ",IF(LEFT(EDTC1151617[[#Headers],[EnterQ8]],6)="EnterQ"," ",
IF((VLOOKUP($B90,INDIRECT("'"&amp;$D$33&amp;"'!$A$9:$AD$120"),MATCH("# of Records Reviewed (denominator):",INDIRECT("'" &amp; $D$33 &amp; "'!$A$9:$AD$9"),0),FALSE))="","N/A",
IF(VLOOKUP($B90,INDIRECT("'" &amp; $D$33 &amp; "'!$A$9:$AD$120"),MATCH("# of Records Reviewed (denominator):",INDIRECT("'" &amp; $D$33 &amp; "'!$A$9:$AD$9"),0),FALSE)="0","0 cases",
(VLOOKUP($B90,INDIRECT("'" &amp; $D$33 &amp; "'!$A$9:$AD$120"),MATCH("4. ED Provider Note",INDIRECT("'" &amp; $D$33 &amp; "'!$A$9:$AD$9"),0),FALSE)/VLOOKUP($B90,INDIRECT("'" &amp; $D$33 &amp; "'!$A$9:$AD$120"),MATCH("# of Records Reviewed (denominator):",INDIRECT("'" &amp; $D$33 &amp; "'!$A$9:$AD$9"),0),FALSE))))))</f>
        <v xml:space="preserve"> </v>
      </c>
    </row>
    <row r="91" spans="2:11" x14ac:dyDescent="0.25">
      <c r="B91" s="52">
        <f>IF('Update Master Hospital List'!D58=0,0,'Update Master Hospital List'!D58)</f>
        <v>0</v>
      </c>
      <c r="C91" s="52">
        <f>IF('Update Master Hospital List'!E58=0,0,'Update Master Hospital List'!E58)</f>
        <v>0</v>
      </c>
      <c r="D91" s="53" t="str">
        <f ca="1">IF($B91=0," ",IF(LEFT(EDTC1151617[[#Headers],[EnterQ1]],6)="EnterQ"," ",
IF((VLOOKUP($B91,INDIRECT("'"&amp;$D$33&amp;"'!$A$9:$AD$120"),MATCH("# of Records Reviewed (denominator):",INDIRECT("'" &amp; $D$33 &amp; "'!$A$9:$AD$9"),0),FALSE))="","N/A",
IF(VLOOKUP($B91,INDIRECT("'" &amp; $D$33 &amp; "'!$A$9:$AD$120"),MATCH("# of Records Reviewed (denominator):",INDIRECT("'" &amp; $D$33 &amp; "'!$A$9:$AD$9"),0),FALSE)="0","0 cases",
(VLOOKUP($B91,INDIRECT("'" &amp; $D$33 &amp; "'!$A$9:$AD$120"),MATCH("4. ED Provider Note",INDIRECT("'" &amp; $D$33 &amp; "'!$A$9:$AD$9"),0),FALSE)/VLOOKUP($B91,INDIRECT("'" &amp; $D$33 &amp; "'!$A$9:$AD$120"),MATCH("# of Records Reviewed (denominator):",INDIRECT("'" &amp; $D$33 &amp; "'!$A$9:$AD$9"),0),FALSE))))))</f>
        <v xml:space="preserve"> </v>
      </c>
      <c r="E91" s="53" t="str">
        <f ca="1">IF($B91=0," ",IF(LEFT(EDTC1151617[[#Headers],[EnterQ2]],6)="EnterQ"," ",
IF((VLOOKUP($B91,INDIRECT("'"&amp;$D$33&amp;"'!$A$9:$AD$120"),MATCH("# of Records Reviewed (denominator):",INDIRECT("'" &amp; $D$33 &amp; "'!$A$9:$AD$9"),0),FALSE))="","N/A",
IF(VLOOKUP($B91,INDIRECT("'" &amp; $D$33 &amp; "'!$A$9:$AD$120"),MATCH("# of Records Reviewed (denominator):",INDIRECT("'" &amp; $D$33 &amp; "'!$A$9:$AD$9"),0),FALSE)="0","0 cases",
(VLOOKUP($B91,INDIRECT("'" &amp; $D$33 &amp; "'!$A$9:$AD$120"),MATCH("4. ED Provider Note",INDIRECT("'" &amp; $D$33 &amp; "'!$A$9:$AD$9"),0),FALSE)/VLOOKUP($B91,INDIRECT("'" &amp; $D$33 &amp; "'!$A$9:$AD$120"),MATCH("# of Records Reviewed (denominator):",INDIRECT("'" &amp; $D$33 &amp; "'!$A$9:$AD$9"),0),FALSE))))))</f>
        <v xml:space="preserve"> </v>
      </c>
      <c r="F91" s="53" t="str">
        <f ca="1">IF($B91=0," ",IF(LEFT(EDTC1151617[[#Headers],[EnterQ3]],6)="EnterQ"," ",
IF((VLOOKUP($B91,INDIRECT("'"&amp;$D$33&amp;"'!$A$9:$AD$120"),MATCH("# of Records Reviewed (denominator):",INDIRECT("'" &amp; $D$33 &amp; "'!$A$9:$AD$9"),0),FALSE))="","N/A",
IF(VLOOKUP($B91,INDIRECT("'" &amp; $D$33 &amp; "'!$A$9:$AD$120"),MATCH("# of Records Reviewed (denominator):",INDIRECT("'" &amp; $D$33 &amp; "'!$A$9:$AD$9"),0),FALSE)="0","0 cases",
(VLOOKUP($B91,INDIRECT("'" &amp; $D$33 &amp; "'!$A$9:$AD$120"),MATCH("4. ED Provider Note",INDIRECT("'" &amp; $D$33 &amp; "'!$A$9:$AD$9"),0),FALSE)/VLOOKUP($B91,INDIRECT("'" &amp; $D$33 &amp; "'!$A$9:$AD$120"),MATCH("# of Records Reviewed (denominator):",INDIRECT("'" &amp; $D$33 &amp; "'!$A$9:$AD$9"),0),FALSE))))))</f>
        <v xml:space="preserve"> </v>
      </c>
      <c r="G91" s="53" t="str">
        <f ca="1">IF($B91=0," ",IF(LEFT(EDTC1151617[[#Headers],[EnterQ4]],6)="EnterQ"," ",
IF((VLOOKUP($B91,INDIRECT("'"&amp;$D$33&amp;"'!$A$9:$AD$120"),MATCH("# of Records Reviewed (denominator):",INDIRECT("'" &amp; $D$33 &amp; "'!$A$9:$AD$9"),0),FALSE))="","N/A",
IF(VLOOKUP($B91,INDIRECT("'" &amp; $D$33 &amp; "'!$A$9:$AD$120"),MATCH("# of Records Reviewed (denominator):",INDIRECT("'" &amp; $D$33 &amp; "'!$A$9:$AD$9"),0),FALSE)="0","0 cases",
(VLOOKUP($B91,INDIRECT("'" &amp; $D$33 &amp; "'!$A$9:$AD$120"),MATCH("4. ED Provider Note",INDIRECT("'" &amp; $D$33 &amp; "'!$A$9:$AD$9"),0),FALSE)/VLOOKUP($B91,INDIRECT("'" &amp; $D$33 &amp; "'!$A$9:$AD$120"),MATCH("# of Records Reviewed (denominator):",INDIRECT("'" &amp; $D$33 &amp; "'!$A$9:$AD$9"),0),FALSE))))))</f>
        <v xml:space="preserve"> </v>
      </c>
      <c r="H91" s="53" t="str">
        <f ca="1">IF($B91=0," ",IF(LEFT(EDTC1151617[[#Headers],[EnterQ5]],6)="EnterQ"," ",
IF((VLOOKUP($B91,INDIRECT("'"&amp;$D$33&amp;"'!$A$9:$AD$120"),MATCH("# of Records Reviewed (denominator):",INDIRECT("'" &amp; $D$33 &amp; "'!$A$9:$AD$9"),0),FALSE))="","N/A",
IF(VLOOKUP($B91,INDIRECT("'" &amp; $D$33 &amp; "'!$A$9:$AD$120"),MATCH("# of Records Reviewed (denominator):",INDIRECT("'" &amp; $D$33 &amp; "'!$A$9:$AD$9"),0),FALSE)="0","0 cases",
(VLOOKUP($B91,INDIRECT("'" &amp; $D$33 &amp; "'!$A$9:$AD$120"),MATCH("4. ED Provider Note",INDIRECT("'" &amp; $D$33 &amp; "'!$A$9:$AD$9"),0),FALSE)/VLOOKUP($B91,INDIRECT("'" &amp; $D$33 &amp; "'!$A$9:$AD$120"),MATCH("# of Records Reviewed (denominator):",INDIRECT("'" &amp; $D$33 &amp; "'!$A$9:$AD$9"),0),FALSE))))))</f>
        <v xml:space="preserve"> </v>
      </c>
      <c r="I91" s="53" t="str">
        <f ca="1">IF($B91=0," ",IF(LEFT(EDTC1151617[[#Headers],[EnterQ6]],6)="EnterQ"," ",
IF((VLOOKUP($B91,INDIRECT("'"&amp;$D$33&amp;"'!$A$9:$AD$120"),MATCH("# of Records Reviewed (denominator):",INDIRECT("'" &amp; $D$33 &amp; "'!$A$9:$AD$9"),0),FALSE))="","N/A",
IF(VLOOKUP($B91,INDIRECT("'" &amp; $D$33 &amp; "'!$A$9:$AD$120"),MATCH("# of Records Reviewed (denominator):",INDIRECT("'" &amp; $D$33 &amp; "'!$A$9:$AD$9"),0),FALSE)="0","0 cases",
(VLOOKUP($B91,INDIRECT("'" &amp; $D$33 &amp; "'!$A$9:$AD$120"),MATCH("4. ED Provider Note",INDIRECT("'" &amp; $D$33 &amp; "'!$A$9:$AD$9"),0),FALSE)/VLOOKUP($B91,INDIRECT("'" &amp; $D$33 &amp; "'!$A$9:$AD$120"),MATCH("# of Records Reviewed (denominator):",INDIRECT("'" &amp; $D$33 &amp; "'!$A$9:$AD$9"),0),FALSE))))))</f>
        <v xml:space="preserve"> </v>
      </c>
      <c r="J91" s="53" t="str">
        <f ca="1">IF($B91=0," ",IF(LEFT(EDTC1151617[[#Headers],[EnterQ7]],6)="EnterQ"," ",
IF((VLOOKUP($B91,INDIRECT("'"&amp;$D$33&amp;"'!$A$9:$AD$120"),MATCH("# of Records Reviewed (denominator):",INDIRECT("'" &amp; $D$33 &amp; "'!$A$9:$AD$9"),0),FALSE))="","N/A",
IF(VLOOKUP($B91,INDIRECT("'" &amp; $D$33 &amp; "'!$A$9:$AD$120"),MATCH("# of Records Reviewed (denominator):",INDIRECT("'" &amp; $D$33 &amp; "'!$A$9:$AD$9"),0),FALSE)="0","0 cases",
(VLOOKUP($B91,INDIRECT("'" &amp; $D$33 &amp; "'!$A$9:$AD$120"),MATCH("4. ED Provider Note",INDIRECT("'" &amp; $D$33 &amp; "'!$A$9:$AD$9"),0),FALSE)/VLOOKUP($B91,INDIRECT("'" &amp; $D$33 &amp; "'!$A$9:$AD$120"),MATCH("# of Records Reviewed (denominator):",INDIRECT("'" &amp; $D$33 &amp; "'!$A$9:$AD$9"),0),FALSE))))))</f>
        <v xml:space="preserve"> </v>
      </c>
      <c r="K91" s="53" t="str">
        <f ca="1">IF($B91=0," ",IF(LEFT(EDTC1151617[[#Headers],[EnterQ8]],6)="EnterQ"," ",
IF((VLOOKUP($B91,INDIRECT("'"&amp;$D$33&amp;"'!$A$9:$AD$120"),MATCH("# of Records Reviewed (denominator):",INDIRECT("'" &amp; $D$33 &amp; "'!$A$9:$AD$9"),0),FALSE))="","N/A",
IF(VLOOKUP($B91,INDIRECT("'" &amp; $D$33 &amp; "'!$A$9:$AD$120"),MATCH("# of Records Reviewed (denominator):",INDIRECT("'" &amp; $D$33 &amp; "'!$A$9:$AD$9"),0),FALSE)="0","0 cases",
(VLOOKUP($B91,INDIRECT("'" &amp; $D$33 &amp; "'!$A$9:$AD$120"),MATCH("4. ED Provider Note",INDIRECT("'" &amp; $D$33 &amp; "'!$A$9:$AD$9"),0),FALSE)/VLOOKUP($B91,INDIRECT("'" &amp; $D$33 &amp; "'!$A$9:$AD$120"),MATCH("# of Records Reviewed (denominator):",INDIRECT("'" &amp; $D$33 &amp; "'!$A$9:$AD$9"),0),FALSE))))))</f>
        <v xml:space="preserve"> </v>
      </c>
    </row>
    <row r="92" spans="2:11" x14ac:dyDescent="0.25">
      <c r="B92" s="52">
        <f>IF('Update Master Hospital List'!D59=0,0,'Update Master Hospital List'!D59)</f>
        <v>0</v>
      </c>
      <c r="C92" s="52">
        <f>IF('Update Master Hospital List'!E59=0,0,'Update Master Hospital List'!E59)</f>
        <v>0</v>
      </c>
      <c r="D92" s="53" t="str">
        <f ca="1">IF($B92=0," ",IF(LEFT(EDTC1151617[[#Headers],[EnterQ1]],6)="EnterQ"," ",
IF((VLOOKUP($B92,INDIRECT("'"&amp;$D$33&amp;"'!$A$9:$AD$120"),MATCH("# of Records Reviewed (denominator):",INDIRECT("'" &amp; $D$33 &amp; "'!$A$9:$AD$9"),0),FALSE))="","N/A",
IF(VLOOKUP($B92,INDIRECT("'" &amp; $D$33 &amp; "'!$A$9:$AD$120"),MATCH("# of Records Reviewed (denominator):",INDIRECT("'" &amp; $D$33 &amp; "'!$A$9:$AD$9"),0),FALSE)="0","0 cases",
(VLOOKUP($B92,INDIRECT("'" &amp; $D$33 &amp; "'!$A$9:$AD$120"),MATCH("4. ED Provider Note",INDIRECT("'" &amp; $D$33 &amp; "'!$A$9:$AD$9"),0),FALSE)/VLOOKUP($B92,INDIRECT("'" &amp; $D$33 &amp; "'!$A$9:$AD$120"),MATCH("# of Records Reviewed (denominator):",INDIRECT("'" &amp; $D$33 &amp; "'!$A$9:$AD$9"),0),FALSE))))))</f>
        <v xml:space="preserve"> </v>
      </c>
      <c r="E92" s="53" t="str">
        <f ca="1">IF($B92=0," ",IF(LEFT(EDTC1151617[[#Headers],[EnterQ2]],6)="EnterQ"," ",
IF((VLOOKUP($B92,INDIRECT("'"&amp;$D$33&amp;"'!$A$9:$AD$120"),MATCH("# of Records Reviewed (denominator):",INDIRECT("'" &amp; $D$33 &amp; "'!$A$9:$AD$9"),0),FALSE))="","N/A",
IF(VLOOKUP($B92,INDIRECT("'" &amp; $D$33 &amp; "'!$A$9:$AD$120"),MATCH("# of Records Reviewed (denominator):",INDIRECT("'" &amp; $D$33 &amp; "'!$A$9:$AD$9"),0),FALSE)="0","0 cases",
(VLOOKUP($B92,INDIRECT("'" &amp; $D$33 &amp; "'!$A$9:$AD$120"),MATCH("4. ED Provider Note",INDIRECT("'" &amp; $D$33 &amp; "'!$A$9:$AD$9"),0),FALSE)/VLOOKUP($B92,INDIRECT("'" &amp; $D$33 &amp; "'!$A$9:$AD$120"),MATCH("# of Records Reviewed (denominator):",INDIRECT("'" &amp; $D$33 &amp; "'!$A$9:$AD$9"),0),FALSE))))))</f>
        <v xml:space="preserve"> </v>
      </c>
      <c r="F92" s="53" t="str">
        <f ca="1">IF($B92=0," ",IF(LEFT(EDTC1151617[[#Headers],[EnterQ3]],6)="EnterQ"," ",
IF((VLOOKUP($B92,INDIRECT("'"&amp;$D$33&amp;"'!$A$9:$AD$120"),MATCH("# of Records Reviewed (denominator):",INDIRECT("'" &amp; $D$33 &amp; "'!$A$9:$AD$9"),0),FALSE))="","N/A",
IF(VLOOKUP($B92,INDIRECT("'" &amp; $D$33 &amp; "'!$A$9:$AD$120"),MATCH("# of Records Reviewed (denominator):",INDIRECT("'" &amp; $D$33 &amp; "'!$A$9:$AD$9"),0),FALSE)="0","0 cases",
(VLOOKUP($B92,INDIRECT("'" &amp; $D$33 &amp; "'!$A$9:$AD$120"),MATCH("4. ED Provider Note",INDIRECT("'" &amp; $D$33 &amp; "'!$A$9:$AD$9"),0),FALSE)/VLOOKUP($B92,INDIRECT("'" &amp; $D$33 &amp; "'!$A$9:$AD$120"),MATCH("# of Records Reviewed (denominator):",INDIRECT("'" &amp; $D$33 &amp; "'!$A$9:$AD$9"),0),FALSE))))))</f>
        <v xml:space="preserve"> </v>
      </c>
      <c r="G92" s="53" t="str">
        <f ca="1">IF($B92=0," ",IF(LEFT(EDTC1151617[[#Headers],[EnterQ4]],6)="EnterQ"," ",
IF((VLOOKUP($B92,INDIRECT("'"&amp;$D$33&amp;"'!$A$9:$AD$120"),MATCH("# of Records Reviewed (denominator):",INDIRECT("'" &amp; $D$33 &amp; "'!$A$9:$AD$9"),0),FALSE))="","N/A",
IF(VLOOKUP($B92,INDIRECT("'" &amp; $D$33 &amp; "'!$A$9:$AD$120"),MATCH("# of Records Reviewed (denominator):",INDIRECT("'" &amp; $D$33 &amp; "'!$A$9:$AD$9"),0),FALSE)="0","0 cases",
(VLOOKUP($B92,INDIRECT("'" &amp; $D$33 &amp; "'!$A$9:$AD$120"),MATCH("4. ED Provider Note",INDIRECT("'" &amp; $D$33 &amp; "'!$A$9:$AD$9"),0),FALSE)/VLOOKUP($B92,INDIRECT("'" &amp; $D$33 &amp; "'!$A$9:$AD$120"),MATCH("# of Records Reviewed (denominator):",INDIRECT("'" &amp; $D$33 &amp; "'!$A$9:$AD$9"),0),FALSE))))))</f>
        <v xml:space="preserve"> </v>
      </c>
      <c r="H92" s="53" t="str">
        <f ca="1">IF($B92=0," ",IF(LEFT(EDTC1151617[[#Headers],[EnterQ5]],6)="EnterQ"," ",
IF((VLOOKUP($B92,INDIRECT("'"&amp;$D$33&amp;"'!$A$9:$AD$120"),MATCH("# of Records Reviewed (denominator):",INDIRECT("'" &amp; $D$33 &amp; "'!$A$9:$AD$9"),0),FALSE))="","N/A",
IF(VLOOKUP($B92,INDIRECT("'" &amp; $D$33 &amp; "'!$A$9:$AD$120"),MATCH("# of Records Reviewed (denominator):",INDIRECT("'" &amp; $D$33 &amp; "'!$A$9:$AD$9"),0),FALSE)="0","0 cases",
(VLOOKUP($B92,INDIRECT("'" &amp; $D$33 &amp; "'!$A$9:$AD$120"),MATCH("4. ED Provider Note",INDIRECT("'" &amp; $D$33 &amp; "'!$A$9:$AD$9"),0),FALSE)/VLOOKUP($B92,INDIRECT("'" &amp; $D$33 &amp; "'!$A$9:$AD$120"),MATCH("# of Records Reviewed (denominator):",INDIRECT("'" &amp; $D$33 &amp; "'!$A$9:$AD$9"),0),FALSE))))))</f>
        <v xml:space="preserve"> </v>
      </c>
      <c r="I92" s="53" t="str">
        <f ca="1">IF($B92=0," ",IF(LEFT(EDTC1151617[[#Headers],[EnterQ6]],6)="EnterQ"," ",
IF((VLOOKUP($B92,INDIRECT("'"&amp;$D$33&amp;"'!$A$9:$AD$120"),MATCH("# of Records Reviewed (denominator):",INDIRECT("'" &amp; $D$33 &amp; "'!$A$9:$AD$9"),0),FALSE))="","N/A",
IF(VLOOKUP($B92,INDIRECT("'" &amp; $D$33 &amp; "'!$A$9:$AD$120"),MATCH("# of Records Reviewed (denominator):",INDIRECT("'" &amp; $D$33 &amp; "'!$A$9:$AD$9"),0),FALSE)="0","0 cases",
(VLOOKUP($B92,INDIRECT("'" &amp; $D$33 &amp; "'!$A$9:$AD$120"),MATCH("4. ED Provider Note",INDIRECT("'" &amp; $D$33 &amp; "'!$A$9:$AD$9"),0),FALSE)/VLOOKUP($B92,INDIRECT("'" &amp; $D$33 &amp; "'!$A$9:$AD$120"),MATCH("# of Records Reviewed (denominator):",INDIRECT("'" &amp; $D$33 &amp; "'!$A$9:$AD$9"),0),FALSE))))))</f>
        <v xml:space="preserve"> </v>
      </c>
      <c r="J92" s="53" t="str">
        <f ca="1">IF($B92=0," ",IF(LEFT(EDTC1151617[[#Headers],[EnterQ7]],6)="EnterQ"," ",
IF((VLOOKUP($B92,INDIRECT("'"&amp;$D$33&amp;"'!$A$9:$AD$120"),MATCH("# of Records Reviewed (denominator):",INDIRECT("'" &amp; $D$33 &amp; "'!$A$9:$AD$9"),0),FALSE))="","N/A",
IF(VLOOKUP($B92,INDIRECT("'" &amp; $D$33 &amp; "'!$A$9:$AD$120"),MATCH("# of Records Reviewed (denominator):",INDIRECT("'" &amp; $D$33 &amp; "'!$A$9:$AD$9"),0),FALSE)="0","0 cases",
(VLOOKUP($B92,INDIRECT("'" &amp; $D$33 &amp; "'!$A$9:$AD$120"),MATCH("4. ED Provider Note",INDIRECT("'" &amp; $D$33 &amp; "'!$A$9:$AD$9"),0),FALSE)/VLOOKUP($B92,INDIRECT("'" &amp; $D$33 &amp; "'!$A$9:$AD$120"),MATCH("# of Records Reviewed (denominator):",INDIRECT("'" &amp; $D$33 &amp; "'!$A$9:$AD$9"),0),FALSE))))))</f>
        <v xml:space="preserve"> </v>
      </c>
      <c r="K92" s="53" t="str">
        <f ca="1">IF($B92=0," ",IF(LEFT(EDTC1151617[[#Headers],[EnterQ8]],6)="EnterQ"," ",
IF((VLOOKUP($B92,INDIRECT("'"&amp;$D$33&amp;"'!$A$9:$AD$120"),MATCH("# of Records Reviewed (denominator):",INDIRECT("'" &amp; $D$33 &amp; "'!$A$9:$AD$9"),0),FALSE))="","N/A",
IF(VLOOKUP($B92,INDIRECT("'" &amp; $D$33 &amp; "'!$A$9:$AD$120"),MATCH("# of Records Reviewed (denominator):",INDIRECT("'" &amp; $D$33 &amp; "'!$A$9:$AD$9"),0),FALSE)="0","0 cases",
(VLOOKUP($B92,INDIRECT("'" &amp; $D$33 &amp; "'!$A$9:$AD$120"),MATCH("4. ED Provider Note",INDIRECT("'" &amp; $D$33 &amp; "'!$A$9:$AD$9"),0),FALSE)/VLOOKUP($B92,INDIRECT("'" &amp; $D$33 &amp; "'!$A$9:$AD$120"),MATCH("# of Records Reviewed (denominator):",INDIRECT("'" &amp; $D$33 &amp; "'!$A$9:$AD$9"),0),FALSE))))))</f>
        <v xml:space="preserve"> </v>
      </c>
    </row>
    <row r="93" spans="2:11" x14ac:dyDescent="0.25">
      <c r="B93" s="52">
        <f>IF('Update Master Hospital List'!D60=0,0,'Update Master Hospital List'!D60)</f>
        <v>0</v>
      </c>
      <c r="C93" s="52">
        <f>IF('Update Master Hospital List'!E60=0,0,'Update Master Hospital List'!E60)</f>
        <v>0</v>
      </c>
      <c r="D93" s="53" t="str">
        <f ca="1">IF($B93=0," ",IF(LEFT(EDTC1151617[[#Headers],[EnterQ1]],6)="EnterQ"," ",
IF((VLOOKUP($B93,INDIRECT("'"&amp;$D$33&amp;"'!$A$9:$AD$120"),MATCH("# of Records Reviewed (denominator):",INDIRECT("'" &amp; $D$33 &amp; "'!$A$9:$AD$9"),0),FALSE))="","N/A",
IF(VLOOKUP($B93,INDIRECT("'" &amp; $D$33 &amp; "'!$A$9:$AD$120"),MATCH("# of Records Reviewed (denominator):",INDIRECT("'" &amp; $D$33 &amp; "'!$A$9:$AD$9"),0),FALSE)="0","0 cases",
(VLOOKUP($B93,INDIRECT("'" &amp; $D$33 &amp; "'!$A$9:$AD$120"),MATCH("4. ED Provider Note",INDIRECT("'" &amp; $D$33 &amp; "'!$A$9:$AD$9"),0),FALSE)/VLOOKUP($B93,INDIRECT("'" &amp; $D$33 &amp; "'!$A$9:$AD$120"),MATCH("# of Records Reviewed (denominator):",INDIRECT("'" &amp; $D$33 &amp; "'!$A$9:$AD$9"),0),FALSE))))))</f>
        <v xml:space="preserve"> </v>
      </c>
      <c r="E93" s="53" t="str">
        <f ca="1">IF($B93=0," ",IF(LEFT(EDTC1151617[[#Headers],[EnterQ2]],6)="EnterQ"," ",
IF((VLOOKUP($B93,INDIRECT("'"&amp;$D$33&amp;"'!$A$9:$AD$120"),MATCH("# of Records Reviewed (denominator):",INDIRECT("'" &amp; $D$33 &amp; "'!$A$9:$AD$9"),0),FALSE))="","N/A",
IF(VLOOKUP($B93,INDIRECT("'" &amp; $D$33 &amp; "'!$A$9:$AD$120"),MATCH("# of Records Reviewed (denominator):",INDIRECT("'" &amp; $D$33 &amp; "'!$A$9:$AD$9"),0),FALSE)="0","0 cases",
(VLOOKUP($B93,INDIRECT("'" &amp; $D$33 &amp; "'!$A$9:$AD$120"),MATCH("4. ED Provider Note",INDIRECT("'" &amp; $D$33 &amp; "'!$A$9:$AD$9"),0),FALSE)/VLOOKUP($B93,INDIRECT("'" &amp; $D$33 &amp; "'!$A$9:$AD$120"),MATCH("# of Records Reviewed (denominator):",INDIRECT("'" &amp; $D$33 &amp; "'!$A$9:$AD$9"),0),FALSE))))))</f>
        <v xml:space="preserve"> </v>
      </c>
      <c r="F93" s="53" t="str">
        <f ca="1">IF($B93=0," ",IF(LEFT(EDTC1151617[[#Headers],[EnterQ3]],6)="EnterQ"," ",
IF((VLOOKUP($B93,INDIRECT("'"&amp;$D$33&amp;"'!$A$9:$AD$120"),MATCH("# of Records Reviewed (denominator):",INDIRECT("'" &amp; $D$33 &amp; "'!$A$9:$AD$9"),0),FALSE))="","N/A",
IF(VLOOKUP($B93,INDIRECT("'" &amp; $D$33 &amp; "'!$A$9:$AD$120"),MATCH("# of Records Reviewed (denominator):",INDIRECT("'" &amp; $D$33 &amp; "'!$A$9:$AD$9"),0),FALSE)="0","0 cases",
(VLOOKUP($B93,INDIRECT("'" &amp; $D$33 &amp; "'!$A$9:$AD$120"),MATCH("4. ED Provider Note",INDIRECT("'" &amp; $D$33 &amp; "'!$A$9:$AD$9"),0),FALSE)/VLOOKUP($B93,INDIRECT("'" &amp; $D$33 &amp; "'!$A$9:$AD$120"),MATCH("# of Records Reviewed (denominator):",INDIRECT("'" &amp; $D$33 &amp; "'!$A$9:$AD$9"),0),FALSE))))))</f>
        <v xml:space="preserve"> </v>
      </c>
      <c r="G93" s="53" t="str">
        <f ca="1">IF($B93=0," ",IF(LEFT(EDTC1151617[[#Headers],[EnterQ4]],6)="EnterQ"," ",
IF((VLOOKUP($B93,INDIRECT("'"&amp;$D$33&amp;"'!$A$9:$AD$120"),MATCH("# of Records Reviewed (denominator):",INDIRECT("'" &amp; $D$33 &amp; "'!$A$9:$AD$9"),0),FALSE))="","N/A",
IF(VLOOKUP($B93,INDIRECT("'" &amp; $D$33 &amp; "'!$A$9:$AD$120"),MATCH("# of Records Reviewed (denominator):",INDIRECT("'" &amp; $D$33 &amp; "'!$A$9:$AD$9"),0),FALSE)="0","0 cases",
(VLOOKUP($B93,INDIRECT("'" &amp; $D$33 &amp; "'!$A$9:$AD$120"),MATCH("4. ED Provider Note",INDIRECT("'" &amp; $D$33 &amp; "'!$A$9:$AD$9"),0),FALSE)/VLOOKUP($B93,INDIRECT("'" &amp; $D$33 &amp; "'!$A$9:$AD$120"),MATCH("# of Records Reviewed (denominator):",INDIRECT("'" &amp; $D$33 &amp; "'!$A$9:$AD$9"),0),FALSE))))))</f>
        <v xml:space="preserve"> </v>
      </c>
      <c r="H93" s="53" t="str">
        <f ca="1">IF($B93=0," ",IF(LEFT(EDTC1151617[[#Headers],[EnterQ5]],6)="EnterQ"," ",
IF((VLOOKUP($B93,INDIRECT("'"&amp;$D$33&amp;"'!$A$9:$AD$120"),MATCH("# of Records Reviewed (denominator):",INDIRECT("'" &amp; $D$33 &amp; "'!$A$9:$AD$9"),0),FALSE))="","N/A",
IF(VLOOKUP($B93,INDIRECT("'" &amp; $D$33 &amp; "'!$A$9:$AD$120"),MATCH("# of Records Reviewed (denominator):",INDIRECT("'" &amp; $D$33 &amp; "'!$A$9:$AD$9"),0),FALSE)="0","0 cases",
(VLOOKUP($B93,INDIRECT("'" &amp; $D$33 &amp; "'!$A$9:$AD$120"),MATCH("4. ED Provider Note",INDIRECT("'" &amp; $D$33 &amp; "'!$A$9:$AD$9"),0),FALSE)/VLOOKUP($B93,INDIRECT("'" &amp; $D$33 &amp; "'!$A$9:$AD$120"),MATCH("# of Records Reviewed (denominator):",INDIRECT("'" &amp; $D$33 &amp; "'!$A$9:$AD$9"),0),FALSE))))))</f>
        <v xml:space="preserve"> </v>
      </c>
      <c r="I93" s="53" t="str">
        <f ca="1">IF($B93=0," ",IF(LEFT(EDTC1151617[[#Headers],[EnterQ6]],6)="EnterQ"," ",
IF((VLOOKUP($B93,INDIRECT("'"&amp;$D$33&amp;"'!$A$9:$AD$120"),MATCH("# of Records Reviewed (denominator):",INDIRECT("'" &amp; $D$33 &amp; "'!$A$9:$AD$9"),0),FALSE))="","N/A",
IF(VLOOKUP($B93,INDIRECT("'" &amp; $D$33 &amp; "'!$A$9:$AD$120"),MATCH("# of Records Reviewed (denominator):",INDIRECT("'" &amp; $D$33 &amp; "'!$A$9:$AD$9"),0),FALSE)="0","0 cases",
(VLOOKUP($B93,INDIRECT("'" &amp; $D$33 &amp; "'!$A$9:$AD$120"),MATCH("4. ED Provider Note",INDIRECT("'" &amp; $D$33 &amp; "'!$A$9:$AD$9"),0),FALSE)/VLOOKUP($B93,INDIRECT("'" &amp; $D$33 &amp; "'!$A$9:$AD$120"),MATCH("# of Records Reviewed (denominator):",INDIRECT("'" &amp; $D$33 &amp; "'!$A$9:$AD$9"),0),FALSE))))))</f>
        <v xml:space="preserve"> </v>
      </c>
      <c r="J93" s="53" t="str">
        <f ca="1">IF($B93=0," ",IF(LEFT(EDTC1151617[[#Headers],[EnterQ7]],6)="EnterQ"," ",
IF((VLOOKUP($B93,INDIRECT("'"&amp;$D$33&amp;"'!$A$9:$AD$120"),MATCH("# of Records Reviewed (denominator):",INDIRECT("'" &amp; $D$33 &amp; "'!$A$9:$AD$9"),0),FALSE))="","N/A",
IF(VLOOKUP($B93,INDIRECT("'" &amp; $D$33 &amp; "'!$A$9:$AD$120"),MATCH("# of Records Reviewed (denominator):",INDIRECT("'" &amp; $D$33 &amp; "'!$A$9:$AD$9"),0),FALSE)="0","0 cases",
(VLOOKUP($B93,INDIRECT("'" &amp; $D$33 &amp; "'!$A$9:$AD$120"),MATCH("4. ED Provider Note",INDIRECT("'" &amp; $D$33 &amp; "'!$A$9:$AD$9"),0),FALSE)/VLOOKUP($B93,INDIRECT("'" &amp; $D$33 &amp; "'!$A$9:$AD$120"),MATCH("# of Records Reviewed (denominator):",INDIRECT("'" &amp; $D$33 &amp; "'!$A$9:$AD$9"),0),FALSE))))))</f>
        <v xml:space="preserve"> </v>
      </c>
      <c r="K93" s="53" t="str">
        <f ca="1">IF($B93=0," ",IF(LEFT(EDTC1151617[[#Headers],[EnterQ8]],6)="EnterQ"," ",
IF((VLOOKUP($B93,INDIRECT("'"&amp;$D$33&amp;"'!$A$9:$AD$120"),MATCH("# of Records Reviewed (denominator):",INDIRECT("'" &amp; $D$33 &amp; "'!$A$9:$AD$9"),0),FALSE))="","N/A",
IF(VLOOKUP($B93,INDIRECT("'" &amp; $D$33 &amp; "'!$A$9:$AD$120"),MATCH("# of Records Reviewed (denominator):",INDIRECT("'" &amp; $D$33 &amp; "'!$A$9:$AD$9"),0),FALSE)="0","0 cases",
(VLOOKUP($B93,INDIRECT("'" &amp; $D$33 &amp; "'!$A$9:$AD$120"),MATCH("4. ED Provider Note",INDIRECT("'" &amp; $D$33 &amp; "'!$A$9:$AD$9"),0),FALSE)/VLOOKUP($B93,INDIRECT("'" &amp; $D$33 &amp; "'!$A$9:$AD$120"),MATCH("# of Records Reviewed (denominator):",INDIRECT("'" &amp; $D$33 &amp; "'!$A$9:$AD$9"),0),FALSE))))))</f>
        <v xml:space="preserve"> </v>
      </c>
    </row>
    <row r="94" spans="2:11" x14ac:dyDescent="0.25">
      <c r="B94" s="52">
        <f>IF('Update Master Hospital List'!D61=0,0,'Update Master Hospital List'!D61)</f>
        <v>0</v>
      </c>
      <c r="C94" s="52">
        <f>IF('Update Master Hospital List'!E61=0,0,'Update Master Hospital List'!E61)</f>
        <v>0</v>
      </c>
      <c r="D94" s="53" t="str">
        <f ca="1">IF($B94=0," ",IF(LEFT(EDTC1151617[[#Headers],[EnterQ1]],6)="EnterQ"," ",
IF((VLOOKUP($B94,INDIRECT("'"&amp;$D$33&amp;"'!$A$9:$AD$120"),MATCH("# of Records Reviewed (denominator):",INDIRECT("'" &amp; $D$33 &amp; "'!$A$9:$AD$9"),0),FALSE))="","N/A",
IF(VLOOKUP($B94,INDIRECT("'" &amp; $D$33 &amp; "'!$A$9:$AD$120"),MATCH("# of Records Reviewed (denominator):",INDIRECT("'" &amp; $D$33 &amp; "'!$A$9:$AD$9"),0),FALSE)="0","0 cases",
(VLOOKUP($B94,INDIRECT("'" &amp; $D$33 &amp; "'!$A$9:$AD$120"),MATCH("4. ED Provider Note",INDIRECT("'" &amp; $D$33 &amp; "'!$A$9:$AD$9"),0),FALSE)/VLOOKUP($B94,INDIRECT("'" &amp; $D$33 &amp; "'!$A$9:$AD$120"),MATCH("# of Records Reviewed (denominator):",INDIRECT("'" &amp; $D$33 &amp; "'!$A$9:$AD$9"),0),FALSE))))))</f>
        <v xml:space="preserve"> </v>
      </c>
      <c r="E94" s="53" t="str">
        <f ca="1">IF($B94=0," ",IF(LEFT(EDTC1151617[[#Headers],[EnterQ2]],6)="EnterQ"," ",
IF((VLOOKUP($B94,INDIRECT("'"&amp;$D$33&amp;"'!$A$9:$AD$120"),MATCH("# of Records Reviewed (denominator):",INDIRECT("'" &amp; $D$33 &amp; "'!$A$9:$AD$9"),0),FALSE))="","N/A",
IF(VLOOKUP($B94,INDIRECT("'" &amp; $D$33 &amp; "'!$A$9:$AD$120"),MATCH("# of Records Reviewed (denominator):",INDIRECT("'" &amp; $D$33 &amp; "'!$A$9:$AD$9"),0),FALSE)="0","0 cases",
(VLOOKUP($B94,INDIRECT("'" &amp; $D$33 &amp; "'!$A$9:$AD$120"),MATCH("4. ED Provider Note",INDIRECT("'" &amp; $D$33 &amp; "'!$A$9:$AD$9"),0),FALSE)/VLOOKUP($B94,INDIRECT("'" &amp; $D$33 &amp; "'!$A$9:$AD$120"),MATCH("# of Records Reviewed (denominator):",INDIRECT("'" &amp; $D$33 &amp; "'!$A$9:$AD$9"),0),FALSE))))))</f>
        <v xml:space="preserve"> </v>
      </c>
      <c r="F94" s="53" t="str">
        <f ca="1">IF($B94=0," ",IF(LEFT(EDTC1151617[[#Headers],[EnterQ3]],6)="EnterQ"," ",
IF((VLOOKUP($B94,INDIRECT("'"&amp;$D$33&amp;"'!$A$9:$AD$120"),MATCH("# of Records Reviewed (denominator):",INDIRECT("'" &amp; $D$33 &amp; "'!$A$9:$AD$9"),0),FALSE))="","N/A",
IF(VLOOKUP($B94,INDIRECT("'" &amp; $D$33 &amp; "'!$A$9:$AD$120"),MATCH("# of Records Reviewed (denominator):",INDIRECT("'" &amp; $D$33 &amp; "'!$A$9:$AD$9"),0),FALSE)="0","0 cases",
(VLOOKUP($B94,INDIRECT("'" &amp; $D$33 &amp; "'!$A$9:$AD$120"),MATCH("4. ED Provider Note",INDIRECT("'" &amp; $D$33 &amp; "'!$A$9:$AD$9"),0),FALSE)/VLOOKUP($B94,INDIRECT("'" &amp; $D$33 &amp; "'!$A$9:$AD$120"),MATCH("# of Records Reviewed (denominator):",INDIRECT("'" &amp; $D$33 &amp; "'!$A$9:$AD$9"),0),FALSE))))))</f>
        <v xml:space="preserve"> </v>
      </c>
      <c r="G94" s="53" t="str">
        <f ca="1">IF($B94=0," ",IF(LEFT(EDTC1151617[[#Headers],[EnterQ4]],6)="EnterQ"," ",
IF((VLOOKUP($B94,INDIRECT("'"&amp;$D$33&amp;"'!$A$9:$AD$120"),MATCH("# of Records Reviewed (denominator):",INDIRECT("'" &amp; $D$33 &amp; "'!$A$9:$AD$9"),0),FALSE))="","N/A",
IF(VLOOKUP($B94,INDIRECT("'" &amp; $D$33 &amp; "'!$A$9:$AD$120"),MATCH("# of Records Reviewed (denominator):",INDIRECT("'" &amp; $D$33 &amp; "'!$A$9:$AD$9"),0),FALSE)="0","0 cases",
(VLOOKUP($B94,INDIRECT("'" &amp; $D$33 &amp; "'!$A$9:$AD$120"),MATCH("4. ED Provider Note",INDIRECT("'" &amp; $D$33 &amp; "'!$A$9:$AD$9"),0),FALSE)/VLOOKUP($B94,INDIRECT("'" &amp; $D$33 &amp; "'!$A$9:$AD$120"),MATCH("# of Records Reviewed (denominator):",INDIRECT("'" &amp; $D$33 &amp; "'!$A$9:$AD$9"),0),FALSE))))))</f>
        <v xml:space="preserve"> </v>
      </c>
      <c r="H94" s="53" t="str">
        <f ca="1">IF($B94=0," ",IF(LEFT(EDTC1151617[[#Headers],[EnterQ5]],6)="EnterQ"," ",
IF((VLOOKUP($B94,INDIRECT("'"&amp;$D$33&amp;"'!$A$9:$AD$120"),MATCH("# of Records Reviewed (denominator):",INDIRECT("'" &amp; $D$33 &amp; "'!$A$9:$AD$9"),0),FALSE))="","N/A",
IF(VLOOKUP($B94,INDIRECT("'" &amp; $D$33 &amp; "'!$A$9:$AD$120"),MATCH("# of Records Reviewed (denominator):",INDIRECT("'" &amp; $D$33 &amp; "'!$A$9:$AD$9"),0),FALSE)="0","0 cases",
(VLOOKUP($B94,INDIRECT("'" &amp; $D$33 &amp; "'!$A$9:$AD$120"),MATCH("4. ED Provider Note",INDIRECT("'" &amp; $D$33 &amp; "'!$A$9:$AD$9"),0),FALSE)/VLOOKUP($B94,INDIRECT("'" &amp; $D$33 &amp; "'!$A$9:$AD$120"),MATCH("# of Records Reviewed (denominator):",INDIRECT("'" &amp; $D$33 &amp; "'!$A$9:$AD$9"),0),FALSE))))))</f>
        <v xml:space="preserve"> </v>
      </c>
      <c r="I94" s="53" t="str">
        <f ca="1">IF($B94=0," ",IF(LEFT(EDTC1151617[[#Headers],[EnterQ6]],6)="EnterQ"," ",
IF((VLOOKUP($B94,INDIRECT("'"&amp;$D$33&amp;"'!$A$9:$AD$120"),MATCH("# of Records Reviewed (denominator):",INDIRECT("'" &amp; $D$33 &amp; "'!$A$9:$AD$9"),0),FALSE))="","N/A",
IF(VLOOKUP($B94,INDIRECT("'" &amp; $D$33 &amp; "'!$A$9:$AD$120"),MATCH("# of Records Reviewed (denominator):",INDIRECT("'" &amp; $D$33 &amp; "'!$A$9:$AD$9"),0),FALSE)="0","0 cases",
(VLOOKUP($B94,INDIRECT("'" &amp; $D$33 &amp; "'!$A$9:$AD$120"),MATCH("4. ED Provider Note",INDIRECT("'" &amp; $D$33 &amp; "'!$A$9:$AD$9"),0),FALSE)/VLOOKUP($B94,INDIRECT("'" &amp; $D$33 &amp; "'!$A$9:$AD$120"),MATCH("# of Records Reviewed (denominator):",INDIRECT("'" &amp; $D$33 &amp; "'!$A$9:$AD$9"),0),FALSE))))))</f>
        <v xml:space="preserve"> </v>
      </c>
      <c r="J94" s="53" t="str">
        <f ca="1">IF($B94=0," ",IF(LEFT(EDTC1151617[[#Headers],[EnterQ7]],6)="EnterQ"," ",
IF((VLOOKUP($B94,INDIRECT("'"&amp;$D$33&amp;"'!$A$9:$AD$120"),MATCH("# of Records Reviewed (denominator):",INDIRECT("'" &amp; $D$33 &amp; "'!$A$9:$AD$9"),0),FALSE))="","N/A",
IF(VLOOKUP($B94,INDIRECT("'" &amp; $D$33 &amp; "'!$A$9:$AD$120"),MATCH("# of Records Reviewed (denominator):",INDIRECT("'" &amp; $D$33 &amp; "'!$A$9:$AD$9"),0),FALSE)="0","0 cases",
(VLOOKUP($B94,INDIRECT("'" &amp; $D$33 &amp; "'!$A$9:$AD$120"),MATCH("4. ED Provider Note",INDIRECT("'" &amp; $D$33 &amp; "'!$A$9:$AD$9"),0),FALSE)/VLOOKUP($B94,INDIRECT("'" &amp; $D$33 &amp; "'!$A$9:$AD$120"),MATCH("# of Records Reviewed (denominator):",INDIRECT("'" &amp; $D$33 &amp; "'!$A$9:$AD$9"),0),FALSE))))))</f>
        <v xml:space="preserve"> </v>
      </c>
      <c r="K94" s="53" t="str">
        <f ca="1">IF($B94=0," ",IF(LEFT(EDTC1151617[[#Headers],[EnterQ8]],6)="EnterQ"," ",
IF((VLOOKUP($B94,INDIRECT("'"&amp;$D$33&amp;"'!$A$9:$AD$120"),MATCH("# of Records Reviewed (denominator):",INDIRECT("'" &amp; $D$33 &amp; "'!$A$9:$AD$9"),0),FALSE))="","N/A",
IF(VLOOKUP($B94,INDIRECT("'" &amp; $D$33 &amp; "'!$A$9:$AD$120"),MATCH("# of Records Reviewed (denominator):",INDIRECT("'" &amp; $D$33 &amp; "'!$A$9:$AD$9"),0),FALSE)="0","0 cases",
(VLOOKUP($B94,INDIRECT("'" &amp; $D$33 &amp; "'!$A$9:$AD$120"),MATCH("4. ED Provider Note",INDIRECT("'" &amp; $D$33 &amp; "'!$A$9:$AD$9"),0),FALSE)/VLOOKUP($B94,INDIRECT("'" &amp; $D$33 &amp; "'!$A$9:$AD$120"),MATCH("# of Records Reviewed (denominator):",INDIRECT("'" &amp; $D$33 &amp; "'!$A$9:$AD$9"),0),FALSE))))))</f>
        <v xml:space="preserve"> </v>
      </c>
    </row>
    <row r="95" spans="2:11" x14ac:dyDescent="0.25">
      <c r="B95" s="52">
        <f>IF('Update Master Hospital List'!D62=0,0,'Update Master Hospital List'!D62)</f>
        <v>0</v>
      </c>
      <c r="C95" s="52">
        <f>IF('Update Master Hospital List'!E62=0,0,'Update Master Hospital List'!E62)</f>
        <v>0</v>
      </c>
      <c r="D95" s="53" t="str">
        <f ca="1">IF($B95=0," ",IF(LEFT(EDTC1151617[[#Headers],[EnterQ1]],6)="EnterQ"," ",
IF((VLOOKUP($B95,INDIRECT("'"&amp;$D$33&amp;"'!$A$9:$AD$120"),MATCH("# of Records Reviewed (denominator):",INDIRECT("'" &amp; $D$33 &amp; "'!$A$9:$AD$9"),0),FALSE))="","N/A",
IF(VLOOKUP($B95,INDIRECT("'" &amp; $D$33 &amp; "'!$A$9:$AD$120"),MATCH("# of Records Reviewed (denominator):",INDIRECT("'" &amp; $D$33 &amp; "'!$A$9:$AD$9"),0),FALSE)="0","0 cases",
(VLOOKUP($B95,INDIRECT("'" &amp; $D$33 &amp; "'!$A$9:$AD$120"),MATCH("4. ED Provider Note",INDIRECT("'" &amp; $D$33 &amp; "'!$A$9:$AD$9"),0),FALSE)/VLOOKUP($B95,INDIRECT("'" &amp; $D$33 &amp; "'!$A$9:$AD$120"),MATCH("# of Records Reviewed (denominator):",INDIRECT("'" &amp; $D$33 &amp; "'!$A$9:$AD$9"),0),FALSE))))))</f>
        <v xml:space="preserve"> </v>
      </c>
      <c r="E95" s="53" t="str">
        <f ca="1">IF($B95=0," ",IF(LEFT(EDTC1151617[[#Headers],[EnterQ2]],6)="EnterQ"," ",
IF((VLOOKUP($B95,INDIRECT("'"&amp;$D$33&amp;"'!$A$9:$AD$120"),MATCH("# of Records Reviewed (denominator):",INDIRECT("'" &amp; $D$33 &amp; "'!$A$9:$AD$9"),0),FALSE))="","N/A",
IF(VLOOKUP($B95,INDIRECT("'" &amp; $D$33 &amp; "'!$A$9:$AD$120"),MATCH("# of Records Reviewed (denominator):",INDIRECT("'" &amp; $D$33 &amp; "'!$A$9:$AD$9"),0),FALSE)="0","0 cases",
(VLOOKUP($B95,INDIRECT("'" &amp; $D$33 &amp; "'!$A$9:$AD$120"),MATCH("4. ED Provider Note",INDIRECT("'" &amp; $D$33 &amp; "'!$A$9:$AD$9"),0),FALSE)/VLOOKUP($B95,INDIRECT("'" &amp; $D$33 &amp; "'!$A$9:$AD$120"),MATCH("# of Records Reviewed (denominator):",INDIRECT("'" &amp; $D$33 &amp; "'!$A$9:$AD$9"),0),FALSE))))))</f>
        <v xml:space="preserve"> </v>
      </c>
      <c r="F95" s="53" t="str">
        <f ca="1">IF($B95=0," ",IF(LEFT(EDTC1151617[[#Headers],[EnterQ3]],6)="EnterQ"," ",
IF((VLOOKUP($B95,INDIRECT("'"&amp;$D$33&amp;"'!$A$9:$AD$120"),MATCH("# of Records Reviewed (denominator):",INDIRECT("'" &amp; $D$33 &amp; "'!$A$9:$AD$9"),0),FALSE))="","N/A",
IF(VLOOKUP($B95,INDIRECT("'" &amp; $D$33 &amp; "'!$A$9:$AD$120"),MATCH("# of Records Reviewed (denominator):",INDIRECT("'" &amp; $D$33 &amp; "'!$A$9:$AD$9"),0),FALSE)="0","0 cases",
(VLOOKUP($B95,INDIRECT("'" &amp; $D$33 &amp; "'!$A$9:$AD$120"),MATCH("4. ED Provider Note",INDIRECT("'" &amp; $D$33 &amp; "'!$A$9:$AD$9"),0),FALSE)/VLOOKUP($B95,INDIRECT("'" &amp; $D$33 &amp; "'!$A$9:$AD$120"),MATCH("# of Records Reviewed (denominator):",INDIRECT("'" &amp; $D$33 &amp; "'!$A$9:$AD$9"),0),FALSE))))))</f>
        <v xml:space="preserve"> </v>
      </c>
      <c r="G95" s="53" t="str">
        <f ca="1">IF($B95=0," ",IF(LEFT(EDTC1151617[[#Headers],[EnterQ4]],6)="EnterQ"," ",
IF((VLOOKUP($B95,INDIRECT("'"&amp;$D$33&amp;"'!$A$9:$AD$120"),MATCH("# of Records Reviewed (denominator):",INDIRECT("'" &amp; $D$33 &amp; "'!$A$9:$AD$9"),0),FALSE))="","N/A",
IF(VLOOKUP($B95,INDIRECT("'" &amp; $D$33 &amp; "'!$A$9:$AD$120"),MATCH("# of Records Reviewed (denominator):",INDIRECT("'" &amp; $D$33 &amp; "'!$A$9:$AD$9"),0),FALSE)="0","0 cases",
(VLOOKUP($B95,INDIRECT("'" &amp; $D$33 &amp; "'!$A$9:$AD$120"),MATCH("4. ED Provider Note",INDIRECT("'" &amp; $D$33 &amp; "'!$A$9:$AD$9"),0),FALSE)/VLOOKUP($B95,INDIRECT("'" &amp; $D$33 &amp; "'!$A$9:$AD$120"),MATCH("# of Records Reviewed (denominator):",INDIRECT("'" &amp; $D$33 &amp; "'!$A$9:$AD$9"),0),FALSE))))))</f>
        <v xml:space="preserve"> </v>
      </c>
      <c r="H95" s="53" t="str">
        <f ca="1">IF($B95=0," ",IF(LEFT(EDTC1151617[[#Headers],[EnterQ5]],6)="EnterQ"," ",
IF((VLOOKUP($B95,INDIRECT("'"&amp;$D$33&amp;"'!$A$9:$AD$120"),MATCH("# of Records Reviewed (denominator):",INDIRECT("'" &amp; $D$33 &amp; "'!$A$9:$AD$9"),0),FALSE))="","N/A",
IF(VLOOKUP($B95,INDIRECT("'" &amp; $D$33 &amp; "'!$A$9:$AD$120"),MATCH("# of Records Reviewed (denominator):",INDIRECT("'" &amp; $D$33 &amp; "'!$A$9:$AD$9"),0),FALSE)="0","0 cases",
(VLOOKUP($B95,INDIRECT("'" &amp; $D$33 &amp; "'!$A$9:$AD$120"),MATCH("4. ED Provider Note",INDIRECT("'" &amp; $D$33 &amp; "'!$A$9:$AD$9"),0),FALSE)/VLOOKUP($B95,INDIRECT("'" &amp; $D$33 &amp; "'!$A$9:$AD$120"),MATCH("# of Records Reviewed (denominator):",INDIRECT("'" &amp; $D$33 &amp; "'!$A$9:$AD$9"),0),FALSE))))))</f>
        <v xml:space="preserve"> </v>
      </c>
      <c r="I95" s="53" t="str">
        <f ca="1">IF($B95=0," ",IF(LEFT(EDTC1151617[[#Headers],[EnterQ6]],6)="EnterQ"," ",
IF((VLOOKUP($B95,INDIRECT("'"&amp;$D$33&amp;"'!$A$9:$AD$120"),MATCH("# of Records Reviewed (denominator):",INDIRECT("'" &amp; $D$33 &amp; "'!$A$9:$AD$9"),0),FALSE))="","N/A",
IF(VLOOKUP($B95,INDIRECT("'" &amp; $D$33 &amp; "'!$A$9:$AD$120"),MATCH("# of Records Reviewed (denominator):",INDIRECT("'" &amp; $D$33 &amp; "'!$A$9:$AD$9"),0),FALSE)="0","0 cases",
(VLOOKUP($B95,INDIRECT("'" &amp; $D$33 &amp; "'!$A$9:$AD$120"),MATCH("4. ED Provider Note",INDIRECT("'" &amp; $D$33 &amp; "'!$A$9:$AD$9"),0),FALSE)/VLOOKUP($B95,INDIRECT("'" &amp; $D$33 &amp; "'!$A$9:$AD$120"),MATCH("# of Records Reviewed (denominator):",INDIRECT("'" &amp; $D$33 &amp; "'!$A$9:$AD$9"),0),FALSE))))))</f>
        <v xml:space="preserve"> </v>
      </c>
      <c r="J95" s="53" t="str">
        <f ca="1">IF($B95=0," ",IF(LEFT(EDTC1151617[[#Headers],[EnterQ7]],6)="EnterQ"," ",
IF((VLOOKUP($B95,INDIRECT("'"&amp;$D$33&amp;"'!$A$9:$AD$120"),MATCH("# of Records Reviewed (denominator):",INDIRECT("'" &amp; $D$33 &amp; "'!$A$9:$AD$9"),0),FALSE))="","N/A",
IF(VLOOKUP($B95,INDIRECT("'" &amp; $D$33 &amp; "'!$A$9:$AD$120"),MATCH("# of Records Reviewed (denominator):",INDIRECT("'" &amp; $D$33 &amp; "'!$A$9:$AD$9"),0),FALSE)="0","0 cases",
(VLOOKUP($B95,INDIRECT("'" &amp; $D$33 &amp; "'!$A$9:$AD$120"),MATCH("4. ED Provider Note",INDIRECT("'" &amp; $D$33 &amp; "'!$A$9:$AD$9"),0),FALSE)/VLOOKUP($B95,INDIRECT("'" &amp; $D$33 &amp; "'!$A$9:$AD$120"),MATCH("# of Records Reviewed (denominator):",INDIRECT("'" &amp; $D$33 &amp; "'!$A$9:$AD$9"),0),FALSE))))))</f>
        <v xml:space="preserve"> </v>
      </c>
      <c r="K95" s="53" t="str">
        <f ca="1">IF($B95=0," ",IF(LEFT(EDTC1151617[[#Headers],[EnterQ8]],6)="EnterQ"," ",
IF((VLOOKUP($B95,INDIRECT("'"&amp;$D$33&amp;"'!$A$9:$AD$120"),MATCH("# of Records Reviewed (denominator):",INDIRECT("'" &amp; $D$33 &amp; "'!$A$9:$AD$9"),0),FALSE))="","N/A",
IF(VLOOKUP($B95,INDIRECT("'" &amp; $D$33 &amp; "'!$A$9:$AD$120"),MATCH("# of Records Reviewed (denominator):",INDIRECT("'" &amp; $D$33 &amp; "'!$A$9:$AD$9"),0),FALSE)="0","0 cases",
(VLOOKUP($B95,INDIRECT("'" &amp; $D$33 &amp; "'!$A$9:$AD$120"),MATCH("4. ED Provider Note",INDIRECT("'" &amp; $D$33 &amp; "'!$A$9:$AD$9"),0),FALSE)/VLOOKUP($B95,INDIRECT("'" &amp; $D$33 &amp; "'!$A$9:$AD$120"),MATCH("# of Records Reviewed (denominator):",INDIRECT("'" &amp; $D$33 &amp; "'!$A$9:$AD$9"),0),FALSE))))))</f>
        <v xml:space="preserve"> </v>
      </c>
    </row>
    <row r="96" spans="2:11" x14ac:dyDescent="0.25">
      <c r="B96" s="52">
        <f>IF('Update Master Hospital List'!D63=0,0,'Update Master Hospital List'!D63)</f>
        <v>0</v>
      </c>
      <c r="C96" s="52">
        <f>IF('Update Master Hospital List'!E63=0,0,'Update Master Hospital List'!E63)</f>
        <v>0</v>
      </c>
      <c r="D96" s="53" t="str">
        <f ca="1">IF($B96=0," ",IF(LEFT(EDTC1151617[[#Headers],[EnterQ1]],6)="EnterQ"," ",
IF((VLOOKUP($B96,INDIRECT("'"&amp;$D$33&amp;"'!$A$9:$AD$120"),MATCH("# of Records Reviewed (denominator):",INDIRECT("'" &amp; $D$33 &amp; "'!$A$9:$AD$9"),0),FALSE))="","N/A",
IF(VLOOKUP($B96,INDIRECT("'" &amp; $D$33 &amp; "'!$A$9:$AD$120"),MATCH("# of Records Reviewed (denominator):",INDIRECT("'" &amp; $D$33 &amp; "'!$A$9:$AD$9"),0),FALSE)="0","0 cases",
(VLOOKUP($B96,INDIRECT("'" &amp; $D$33 &amp; "'!$A$9:$AD$120"),MATCH("4. ED Provider Note",INDIRECT("'" &amp; $D$33 &amp; "'!$A$9:$AD$9"),0),FALSE)/VLOOKUP($B96,INDIRECT("'" &amp; $D$33 &amp; "'!$A$9:$AD$120"),MATCH("# of Records Reviewed (denominator):",INDIRECT("'" &amp; $D$33 &amp; "'!$A$9:$AD$9"),0),FALSE))))))</f>
        <v xml:space="preserve"> </v>
      </c>
      <c r="E96" s="53" t="str">
        <f ca="1">IF($B96=0," ",IF(LEFT(EDTC1151617[[#Headers],[EnterQ2]],6)="EnterQ"," ",
IF((VLOOKUP($B96,INDIRECT("'"&amp;$D$33&amp;"'!$A$9:$AD$120"),MATCH("# of Records Reviewed (denominator):",INDIRECT("'" &amp; $D$33 &amp; "'!$A$9:$AD$9"),0),FALSE))="","N/A",
IF(VLOOKUP($B96,INDIRECT("'" &amp; $D$33 &amp; "'!$A$9:$AD$120"),MATCH("# of Records Reviewed (denominator):",INDIRECT("'" &amp; $D$33 &amp; "'!$A$9:$AD$9"),0),FALSE)="0","0 cases",
(VLOOKUP($B96,INDIRECT("'" &amp; $D$33 &amp; "'!$A$9:$AD$120"),MATCH("4. ED Provider Note",INDIRECT("'" &amp; $D$33 &amp; "'!$A$9:$AD$9"),0),FALSE)/VLOOKUP($B96,INDIRECT("'" &amp; $D$33 &amp; "'!$A$9:$AD$120"),MATCH("# of Records Reviewed (denominator):",INDIRECT("'" &amp; $D$33 &amp; "'!$A$9:$AD$9"),0),FALSE))))))</f>
        <v xml:space="preserve"> </v>
      </c>
      <c r="F96" s="53" t="str">
        <f ca="1">IF($B96=0," ",IF(LEFT(EDTC1151617[[#Headers],[EnterQ3]],6)="EnterQ"," ",
IF((VLOOKUP($B96,INDIRECT("'"&amp;$D$33&amp;"'!$A$9:$AD$120"),MATCH("# of Records Reviewed (denominator):",INDIRECT("'" &amp; $D$33 &amp; "'!$A$9:$AD$9"),0),FALSE))="","N/A",
IF(VLOOKUP($B96,INDIRECT("'" &amp; $D$33 &amp; "'!$A$9:$AD$120"),MATCH("# of Records Reviewed (denominator):",INDIRECT("'" &amp; $D$33 &amp; "'!$A$9:$AD$9"),0),FALSE)="0","0 cases",
(VLOOKUP($B96,INDIRECT("'" &amp; $D$33 &amp; "'!$A$9:$AD$120"),MATCH("4. ED Provider Note",INDIRECT("'" &amp; $D$33 &amp; "'!$A$9:$AD$9"),0),FALSE)/VLOOKUP($B96,INDIRECT("'" &amp; $D$33 &amp; "'!$A$9:$AD$120"),MATCH("# of Records Reviewed (denominator):",INDIRECT("'" &amp; $D$33 &amp; "'!$A$9:$AD$9"),0),FALSE))))))</f>
        <v xml:space="preserve"> </v>
      </c>
      <c r="G96" s="53" t="str">
        <f ca="1">IF($B96=0," ",IF(LEFT(EDTC1151617[[#Headers],[EnterQ4]],6)="EnterQ"," ",
IF((VLOOKUP($B96,INDIRECT("'"&amp;$D$33&amp;"'!$A$9:$AD$120"),MATCH("# of Records Reviewed (denominator):",INDIRECT("'" &amp; $D$33 &amp; "'!$A$9:$AD$9"),0),FALSE))="","N/A",
IF(VLOOKUP($B96,INDIRECT("'" &amp; $D$33 &amp; "'!$A$9:$AD$120"),MATCH("# of Records Reviewed (denominator):",INDIRECT("'" &amp; $D$33 &amp; "'!$A$9:$AD$9"),0),FALSE)="0","0 cases",
(VLOOKUP($B96,INDIRECT("'" &amp; $D$33 &amp; "'!$A$9:$AD$120"),MATCH("4. ED Provider Note",INDIRECT("'" &amp; $D$33 &amp; "'!$A$9:$AD$9"),0),FALSE)/VLOOKUP($B96,INDIRECT("'" &amp; $D$33 &amp; "'!$A$9:$AD$120"),MATCH("# of Records Reviewed (denominator):",INDIRECT("'" &amp; $D$33 &amp; "'!$A$9:$AD$9"),0),FALSE))))))</f>
        <v xml:space="preserve"> </v>
      </c>
      <c r="H96" s="53" t="str">
        <f ca="1">IF($B96=0," ",IF(LEFT(EDTC1151617[[#Headers],[EnterQ5]],6)="EnterQ"," ",
IF((VLOOKUP($B96,INDIRECT("'"&amp;$D$33&amp;"'!$A$9:$AD$120"),MATCH("# of Records Reviewed (denominator):",INDIRECT("'" &amp; $D$33 &amp; "'!$A$9:$AD$9"),0),FALSE))="","N/A",
IF(VLOOKUP($B96,INDIRECT("'" &amp; $D$33 &amp; "'!$A$9:$AD$120"),MATCH("# of Records Reviewed (denominator):",INDIRECT("'" &amp; $D$33 &amp; "'!$A$9:$AD$9"),0),FALSE)="0","0 cases",
(VLOOKUP($B96,INDIRECT("'" &amp; $D$33 &amp; "'!$A$9:$AD$120"),MATCH("4. ED Provider Note",INDIRECT("'" &amp; $D$33 &amp; "'!$A$9:$AD$9"),0),FALSE)/VLOOKUP($B96,INDIRECT("'" &amp; $D$33 &amp; "'!$A$9:$AD$120"),MATCH("# of Records Reviewed (denominator):",INDIRECT("'" &amp; $D$33 &amp; "'!$A$9:$AD$9"),0),FALSE))))))</f>
        <v xml:space="preserve"> </v>
      </c>
      <c r="I96" s="53" t="str">
        <f ca="1">IF($B96=0," ",IF(LEFT(EDTC1151617[[#Headers],[EnterQ6]],6)="EnterQ"," ",
IF((VLOOKUP($B96,INDIRECT("'"&amp;$D$33&amp;"'!$A$9:$AD$120"),MATCH("# of Records Reviewed (denominator):",INDIRECT("'" &amp; $D$33 &amp; "'!$A$9:$AD$9"),0),FALSE))="","N/A",
IF(VLOOKUP($B96,INDIRECT("'" &amp; $D$33 &amp; "'!$A$9:$AD$120"),MATCH("# of Records Reviewed (denominator):",INDIRECT("'" &amp; $D$33 &amp; "'!$A$9:$AD$9"),0),FALSE)="0","0 cases",
(VLOOKUP($B96,INDIRECT("'" &amp; $D$33 &amp; "'!$A$9:$AD$120"),MATCH("4. ED Provider Note",INDIRECT("'" &amp; $D$33 &amp; "'!$A$9:$AD$9"),0),FALSE)/VLOOKUP($B96,INDIRECT("'" &amp; $D$33 &amp; "'!$A$9:$AD$120"),MATCH("# of Records Reviewed (denominator):",INDIRECT("'" &amp; $D$33 &amp; "'!$A$9:$AD$9"),0),FALSE))))))</f>
        <v xml:space="preserve"> </v>
      </c>
      <c r="J96" s="53" t="str">
        <f ca="1">IF($B96=0," ",IF(LEFT(EDTC1151617[[#Headers],[EnterQ7]],6)="EnterQ"," ",
IF((VLOOKUP($B96,INDIRECT("'"&amp;$D$33&amp;"'!$A$9:$AD$120"),MATCH("# of Records Reviewed (denominator):",INDIRECT("'" &amp; $D$33 &amp; "'!$A$9:$AD$9"),0),FALSE))="","N/A",
IF(VLOOKUP($B96,INDIRECT("'" &amp; $D$33 &amp; "'!$A$9:$AD$120"),MATCH("# of Records Reviewed (denominator):",INDIRECT("'" &amp; $D$33 &amp; "'!$A$9:$AD$9"),0),FALSE)="0","0 cases",
(VLOOKUP($B96,INDIRECT("'" &amp; $D$33 &amp; "'!$A$9:$AD$120"),MATCH("4. ED Provider Note",INDIRECT("'" &amp; $D$33 &amp; "'!$A$9:$AD$9"),0),FALSE)/VLOOKUP($B96,INDIRECT("'" &amp; $D$33 &amp; "'!$A$9:$AD$120"),MATCH("# of Records Reviewed (denominator):",INDIRECT("'" &amp; $D$33 &amp; "'!$A$9:$AD$9"),0),FALSE))))))</f>
        <v xml:space="preserve"> </v>
      </c>
      <c r="K96" s="53" t="str">
        <f ca="1">IF($B96=0," ",IF(LEFT(EDTC1151617[[#Headers],[EnterQ8]],6)="EnterQ"," ",
IF((VLOOKUP($B96,INDIRECT("'"&amp;$D$33&amp;"'!$A$9:$AD$120"),MATCH("# of Records Reviewed (denominator):",INDIRECT("'" &amp; $D$33 &amp; "'!$A$9:$AD$9"),0),FALSE))="","N/A",
IF(VLOOKUP($B96,INDIRECT("'" &amp; $D$33 &amp; "'!$A$9:$AD$120"),MATCH("# of Records Reviewed (denominator):",INDIRECT("'" &amp; $D$33 &amp; "'!$A$9:$AD$9"),0),FALSE)="0","0 cases",
(VLOOKUP($B96,INDIRECT("'" &amp; $D$33 &amp; "'!$A$9:$AD$120"),MATCH("4. ED Provider Note",INDIRECT("'" &amp; $D$33 &amp; "'!$A$9:$AD$9"),0),FALSE)/VLOOKUP($B96,INDIRECT("'" &amp; $D$33 &amp; "'!$A$9:$AD$120"),MATCH("# of Records Reviewed (denominator):",INDIRECT("'" &amp; $D$33 &amp; "'!$A$9:$AD$9"),0),FALSE))))))</f>
        <v xml:space="preserve"> </v>
      </c>
    </row>
    <row r="97" spans="2:11" x14ac:dyDescent="0.25">
      <c r="B97" s="52">
        <f>IF('Update Master Hospital List'!D64=0,0,'Update Master Hospital List'!D64)</f>
        <v>0</v>
      </c>
      <c r="C97" s="52">
        <f>IF('Update Master Hospital List'!E64=0,0,'Update Master Hospital List'!E64)</f>
        <v>0</v>
      </c>
      <c r="D97" s="53" t="str">
        <f ca="1">IF($B97=0," ",IF(LEFT(EDTC1151617[[#Headers],[EnterQ1]],6)="EnterQ"," ",
IF((VLOOKUP($B97,INDIRECT("'"&amp;$D$33&amp;"'!$A$9:$AD$120"),MATCH("# of Records Reviewed (denominator):",INDIRECT("'" &amp; $D$33 &amp; "'!$A$9:$AD$9"),0),FALSE))="","N/A",
IF(VLOOKUP($B97,INDIRECT("'" &amp; $D$33 &amp; "'!$A$9:$AD$120"),MATCH("# of Records Reviewed (denominator):",INDIRECT("'" &amp; $D$33 &amp; "'!$A$9:$AD$9"),0),FALSE)="0","0 cases",
(VLOOKUP($B97,INDIRECT("'" &amp; $D$33 &amp; "'!$A$9:$AD$120"),MATCH("4. ED Provider Note",INDIRECT("'" &amp; $D$33 &amp; "'!$A$9:$AD$9"),0),FALSE)/VLOOKUP($B97,INDIRECT("'" &amp; $D$33 &amp; "'!$A$9:$AD$120"),MATCH("# of Records Reviewed (denominator):",INDIRECT("'" &amp; $D$33 &amp; "'!$A$9:$AD$9"),0),FALSE))))))</f>
        <v xml:space="preserve"> </v>
      </c>
      <c r="E97" s="53" t="str">
        <f ca="1">IF($B97=0," ",IF(LEFT(EDTC1151617[[#Headers],[EnterQ2]],6)="EnterQ"," ",
IF((VLOOKUP($B97,INDIRECT("'"&amp;$D$33&amp;"'!$A$9:$AD$120"),MATCH("# of Records Reviewed (denominator):",INDIRECT("'" &amp; $D$33 &amp; "'!$A$9:$AD$9"),0),FALSE))="","N/A",
IF(VLOOKUP($B97,INDIRECT("'" &amp; $D$33 &amp; "'!$A$9:$AD$120"),MATCH("# of Records Reviewed (denominator):",INDIRECT("'" &amp; $D$33 &amp; "'!$A$9:$AD$9"),0),FALSE)="0","0 cases",
(VLOOKUP($B97,INDIRECT("'" &amp; $D$33 &amp; "'!$A$9:$AD$120"),MATCH("4. ED Provider Note",INDIRECT("'" &amp; $D$33 &amp; "'!$A$9:$AD$9"),0),FALSE)/VLOOKUP($B97,INDIRECT("'" &amp; $D$33 &amp; "'!$A$9:$AD$120"),MATCH("# of Records Reviewed (denominator):",INDIRECT("'" &amp; $D$33 &amp; "'!$A$9:$AD$9"),0),FALSE))))))</f>
        <v xml:space="preserve"> </v>
      </c>
      <c r="F97" s="53" t="str">
        <f ca="1">IF($B97=0," ",IF(LEFT(EDTC1151617[[#Headers],[EnterQ3]],6)="EnterQ"," ",
IF((VLOOKUP($B97,INDIRECT("'"&amp;$D$33&amp;"'!$A$9:$AD$120"),MATCH("# of Records Reviewed (denominator):",INDIRECT("'" &amp; $D$33 &amp; "'!$A$9:$AD$9"),0),FALSE))="","N/A",
IF(VLOOKUP($B97,INDIRECT("'" &amp; $D$33 &amp; "'!$A$9:$AD$120"),MATCH("# of Records Reviewed (denominator):",INDIRECT("'" &amp; $D$33 &amp; "'!$A$9:$AD$9"),0),FALSE)="0","0 cases",
(VLOOKUP($B97,INDIRECT("'" &amp; $D$33 &amp; "'!$A$9:$AD$120"),MATCH("4. ED Provider Note",INDIRECT("'" &amp; $D$33 &amp; "'!$A$9:$AD$9"),0),FALSE)/VLOOKUP($B97,INDIRECT("'" &amp; $D$33 &amp; "'!$A$9:$AD$120"),MATCH("# of Records Reviewed (denominator):",INDIRECT("'" &amp; $D$33 &amp; "'!$A$9:$AD$9"),0),FALSE))))))</f>
        <v xml:space="preserve"> </v>
      </c>
      <c r="G97" s="53" t="str">
        <f ca="1">IF($B97=0," ",IF(LEFT(EDTC1151617[[#Headers],[EnterQ4]],6)="EnterQ"," ",
IF((VLOOKUP($B97,INDIRECT("'"&amp;$D$33&amp;"'!$A$9:$AD$120"),MATCH("# of Records Reviewed (denominator):",INDIRECT("'" &amp; $D$33 &amp; "'!$A$9:$AD$9"),0),FALSE))="","N/A",
IF(VLOOKUP($B97,INDIRECT("'" &amp; $D$33 &amp; "'!$A$9:$AD$120"),MATCH("# of Records Reviewed (denominator):",INDIRECT("'" &amp; $D$33 &amp; "'!$A$9:$AD$9"),0),FALSE)="0","0 cases",
(VLOOKUP($B97,INDIRECT("'" &amp; $D$33 &amp; "'!$A$9:$AD$120"),MATCH("4. ED Provider Note",INDIRECT("'" &amp; $D$33 &amp; "'!$A$9:$AD$9"),0),FALSE)/VLOOKUP($B97,INDIRECT("'" &amp; $D$33 &amp; "'!$A$9:$AD$120"),MATCH("# of Records Reviewed (denominator):",INDIRECT("'" &amp; $D$33 &amp; "'!$A$9:$AD$9"),0),FALSE))))))</f>
        <v xml:space="preserve"> </v>
      </c>
      <c r="H97" s="53" t="str">
        <f ca="1">IF($B97=0," ",IF(LEFT(EDTC1151617[[#Headers],[EnterQ5]],6)="EnterQ"," ",
IF((VLOOKUP($B97,INDIRECT("'"&amp;$D$33&amp;"'!$A$9:$AD$120"),MATCH("# of Records Reviewed (denominator):",INDIRECT("'" &amp; $D$33 &amp; "'!$A$9:$AD$9"),0),FALSE))="","N/A",
IF(VLOOKUP($B97,INDIRECT("'" &amp; $D$33 &amp; "'!$A$9:$AD$120"),MATCH("# of Records Reviewed (denominator):",INDIRECT("'" &amp; $D$33 &amp; "'!$A$9:$AD$9"),0),FALSE)="0","0 cases",
(VLOOKUP($B97,INDIRECT("'" &amp; $D$33 &amp; "'!$A$9:$AD$120"),MATCH("4. ED Provider Note",INDIRECT("'" &amp; $D$33 &amp; "'!$A$9:$AD$9"),0),FALSE)/VLOOKUP($B97,INDIRECT("'" &amp; $D$33 &amp; "'!$A$9:$AD$120"),MATCH("# of Records Reviewed (denominator):",INDIRECT("'" &amp; $D$33 &amp; "'!$A$9:$AD$9"),0),FALSE))))))</f>
        <v xml:space="preserve"> </v>
      </c>
      <c r="I97" s="53" t="str">
        <f ca="1">IF($B97=0," ",IF(LEFT(EDTC1151617[[#Headers],[EnterQ6]],6)="EnterQ"," ",
IF((VLOOKUP($B97,INDIRECT("'"&amp;$D$33&amp;"'!$A$9:$AD$120"),MATCH("# of Records Reviewed (denominator):",INDIRECT("'" &amp; $D$33 &amp; "'!$A$9:$AD$9"),0),FALSE))="","N/A",
IF(VLOOKUP($B97,INDIRECT("'" &amp; $D$33 &amp; "'!$A$9:$AD$120"),MATCH("# of Records Reviewed (denominator):",INDIRECT("'" &amp; $D$33 &amp; "'!$A$9:$AD$9"),0),FALSE)="0","0 cases",
(VLOOKUP($B97,INDIRECT("'" &amp; $D$33 &amp; "'!$A$9:$AD$120"),MATCH("4. ED Provider Note",INDIRECT("'" &amp; $D$33 &amp; "'!$A$9:$AD$9"),0),FALSE)/VLOOKUP($B97,INDIRECT("'" &amp; $D$33 &amp; "'!$A$9:$AD$120"),MATCH("# of Records Reviewed (denominator):",INDIRECT("'" &amp; $D$33 &amp; "'!$A$9:$AD$9"),0),FALSE))))))</f>
        <v xml:space="preserve"> </v>
      </c>
      <c r="J97" s="53" t="str">
        <f ca="1">IF($B97=0," ",IF(LEFT(EDTC1151617[[#Headers],[EnterQ7]],6)="EnterQ"," ",
IF((VLOOKUP($B97,INDIRECT("'"&amp;$D$33&amp;"'!$A$9:$AD$120"),MATCH("# of Records Reviewed (denominator):",INDIRECT("'" &amp; $D$33 &amp; "'!$A$9:$AD$9"),0),FALSE))="","N/A",
IF(VLOOKUP($B97,INDIRECT("'" &amp; $D$33 &amp; "'!$A$9:$AD$120"),MATCH("# of Records Reviewed (denominator):",INDIRECT("'" &amp; $D$33 &amp; "'!$A$9:$AD$9"),0),FALSE)="0","0 cases",
(VLOOKUP($B97,INDIRECT("'" &amp; $D$33 &amp; "'!$A$9:$AD$120"),MATCH("4. ED Provider Note",INDIRECT("'" &amp; $D$33 &amp; "'!$A$9:$AD$9"),0),FALSE)/VLOOKUP($B97,INDIRECT("'" &amp; $D$33 &amp; "'!$A$9:$AD$120"),MATCH("# of Records Reviewed (denominator):",INDIRECT("'" &amp; $D$33 &amp; "'!$A$9:$AD$9"),0),FALSE))))))</f>
        <v xml:space="preserve"> </v>
      </c>
      <c r="K97" s="53" t="str">
        <f ca="1">IF($B97=0," ",IF(LEFT(EDTC1151617[[#Headers],[EnterQ8]],6)="EnterQ"," ",
IF((VLOOKUP($B97,INDIRECT("'"&amp;$D$33&amp;"'!$A$9:$AD$120"),MATCH("# of Records Reviewed (denominator):",INDIRECT("'" &amp; $D$33 &amp; "'!$A$9:$AD$9"),0),FALSE))="","N/A",
IF(VLOOKUP($B97,INDIRECT("'" &amp; $D$33 &amp; "'!$A$9:$AD$120"),MATCH("# of Records Reviewed (denominator):",INDIRECT("'" &amp; $D$33 &amp; "'!$A$9:$AD$9"),0),FALSE)="0","0 cases",
(VLOOKUP($B97,INDIRECT("'" &amp; $D$33 &amp; "'!$A$9:$AD$120"),MATCH("4. ED Provider Note",INDIRECT("'" &amp; $D$33 &amp; "'!$A$9:$AD$9"),0),FALSE)/VLOOKUP($B97,INDIRECT("'" &amp; $D$33 &amp; "'!$A$9:$AD$120"),MATCH("# of Records Reviewed (denominator):",INDIRECT("'" &amp; $D$33 &amp; "'!$A$9:$AD$9"),0),FALSE))))))</f>
        <v xml:space="preserve"> </v>
      </c>
    </row>
    <row r="98" spans="2:11" x14ac:dyDescent="0.25">
      <c r="B98" s="52">
        <f>IF('Update Master Hospital List'!D65=0,0,'Update Master Hospital List'!D65)</f>
        <v>0</v>
      </c>
      <c r="C98" s="52">
        <f>IF('Update Master Hospital List'!E65=0,0,'Update Master Hospital List'!E65)</f>
        <v>0</v>
      </c>
      <c r="D98" s="53" t="str">
        <f ca="1">IF($B98=0," ",IF(LEFT(EDTC1151617[[#Headers],[EnterQ1]],6)="EnterQ"," ",
IF((VLOOKUP($B98,INDIRECT("'"&amp;$D$33&amp;"'!$A$9:$AD$120"),MATCH("# of Records Reviewed (denominator):",INDIRECT("'" &amp; $D$33 &amp; "'!$A$9:$AD$9"),0),FALSE))="","N/A",
IF(VLOOKUP($B98,INDIRECT("'" &amp; $D$33 &amp; "'!$A$9:$AD$120"),MATCH("# of Records Reviewed (denominator):",INDIRECT("'" &amp; $D$33 &amp; "'!$A$9:$AD$9"),0),FALSE)="0","0 cases",
(VLOOKUP($B98,INDIRECT("'" &amp; $D$33 &amp; "'!$A$9:$AD$120"),MATCH("4. ED Provider Note",INDIRECT("'" &amp; $D$33 &amp; "'!$A$9:$AD$9"),0),FALSE)/VLOOKUP($B98,INDIRECT("'" &amp; $D$33 &amp; "'!$A$9:$AD$120"),MATCH("# of Records Reviewed (denominator):",INDIRECT("'" &amp; $D$33 &amp; "'!$A$9:$AD$9"),0),FALSE))))))</f>
        <v xml:space="preserve"> </v>
      </c>
      <c r="E98" s="53" t="str">
        <f ca="1">IF($B98=0," ",IF(LEFT(EDTC1151617[[#Headers],[EnterQ2]],6)="EnterQ"," ",
IF((VLOOKUP($B98,INDIRECT("'"&amp;$D$33&amp;"'!$A$9:$AD$120"),MATCH("# of Records Reviewed (denominator):",INDIRECT("'" &amp; $D$33 &amp; "'!$A$9:$AD$9"),0),FALSE))="","N/A",
IF(VLOOKUP($B98,INDIRECT("'" &amp; $D$33 &amp; "'!$A$9:$AD$120"),MATCH("# of Records Reviewed (denominator):",INDIRECT("'" &amp; $D$33 &amp; "'!$A$9:$AD$9"),0),FALSE)="0","0 cases",
(VLOOKUP($B98,INDIRECT("'" &amp; $D$33 &amp; "'!$A$9:$AD$120"),MATCH("4. ED Provider Note",INDIRECT("'" &amp; $D$33 &amp; "'!$A$9:$AD$9"),0),FALSE)/VLOOKUP($B98,INDIRECT("'" &amp; $D$33 &amp; "'!$A$9:$AD$120"),MATCH("# of Records Reviewed (denominator):",INDIRECT("'" &amp; $D$33 &amp; "'!$A$9:$AD$9"),0),FALSE))))))</f>
        <v xml:space="preserve"> </v>
      </c>
      <c r="F98" s="53" t="str">
        <f ca="1">IF($B98=0," ",IF(LEFT(EDTC1151617[[#Headers],[EnterQ3]],6)="EnterQ"," ",
IF((VLOOKUP($B98,INDIRECT("'"&amp;$D$33&amp;"'!$A$9:$AD$120"),MATCH("# of Records Reviewed (denominator):",INDIRECT("'" &amp; $D$33 &amp; "'!$A$9:$AD$9"),0),FALSE))="","N/A",
IF(VLOOKUP($B98,INDIRECT("'" &amp; $D$33 &amp; "'!$A$9:$AD$120"),MATCH("# of Records Reviewed (denominator):",INDIRECT("'" &amp; $D$33 &amp; "'!$A$9:$AD$9"),0),FALSE)="0","0 cases",
(VLOOKUP($B98,INDIRECT("'" &amp; $D$33 &amp; "'!$A$9:$AD$120"),MATCH("4. ED Provider Note",INDIRECT("'" &amp; $D$33 &amp; "'!$A$9:$AD$9"),0),FALSE)/VLOOKUP($B98,INDIRECT("'" &amp; $D$33 &amp; "'!$A$9:$AD$120"),MATCH("# of Records Reviewed (denominator):",INDIRECT("'" &amp; $D$33 &amp; "'!$A$9:$AD$9"),0),FALSE))))))</f>
        <v xml:space="preserve"> </v>
      </c>
      <c r="G98" s="53" t="str">
        <f ca="1">IF($B98=0," ",IF(LEFT(EDTC1151617[[#Headers],[EnterQ4]],6)="EnterQ"," ",
IF((VLOOKUP($B98,INDIRECT("'"&amp;$D$33&amp;"'!$A$9:$AD$120"),MATCH("# of Records Reviewed (denominator):",INDIRECT("'" &amp; $D$33 &amp; "'!$A$9:$AD$9"),0),FALSE))="","N/A",
IF(VLOOKUP($B98,INDIRECT("'" &amp; $D$33 &amp; "'!$A$9:$AD$120"),MATCH("# of Records Reviewed (denominator):",INDIRECT("'" &amp; $D$33 &amp; "'!$A$9:$AD$9"),0),FALSE)="0","0 cases",
(VLOOKUP($B98,INDIRECT("'" &amp; $D$33 &amp; "'!$A$9:$AD$120"),MATCH("4. ED Provider Note",INDIRECT("'" &amp; $D$33 &amp; "'!$A$9:$AD$9"),0),FALSE)/VLOOKUP($B98,INDIRECT("'" &amp; $D$33 &amp; "'!$A$9:$AD$120"),MATCH("# of Records Reviewed (denominator):",INDIRECT("'" &amp; $D$33 &amp; "'!$A$9:$AD$9"),0),FALSE))))))</f>
        <v xml:space="preserve"> </v>
      </c>
      <c r="H98" s="53" t="str">
        <f ca="1">IF($B98=0," ",IF(LEFT(EDTC1151617[[#Headers],[EnterQ5]],6)="EnterQ"," ",
IF((VLOOKUP($B98,INDIRECT("'"&amp;$D$33&amp;"'!$A$9:$AD$120"),MATCH("# of Records Reviewed (denominator):",INDIRECT("'" &amp; $D$33 &amp; "'!$A$9:$AD$9"),0),FALSE))="","N/A",
IF(VLOOKUP($B98,INDIRECT("'" &amp; $D$33 &amp; "'!$A$9:$AD$120"),MATCH("# of Records Reviewed (denominator):",INDIRECT("'" &amp; $D$33 &amp; "'!$A$9:$AD$9"),0),FALSE)="0","0 cases",
(VLOOKUP($B98,INDIRECT("'" &amp; $D$33 &amp; "'!$A$9:$AD$120"),MATCH("4. ED Provider Note",INDIRECT("'" &amp; $D$33 &amp; "'!$A$9:$AD$9"),0),FALSE)/VLOOKUP($B98,INDIRECT("'" &amp; $D$33 &amp; "'!$A$9:$AD$120"),MATCH("# of Records Reviewed (denominator):",INDIRECT("'" &amp; $D$33 &amp; "'!$A$9:$AD$9"),0),FALSE))))))</f>
        <v xml:space="preserve"> </v>
      </c>
      <c r="I98" s="53" t="str">
        <f ca="1">IF($B98=0," ",IF(LEFT(EDTC1151617[[#Headers],[EnterQ6]],6)="EnterQ"," ",
IF((VLOOKUP($B98,INDIRECT("'"&amp;$D$33&amp;"'!$A$9:$AD$120"),MATCH("# of Records Reviewed (denominator):",INDIRECT("'" &amp; $D$33 &amp; "'!$A$9:$AD$9"),0),FALSE))="","N/A",
IF(VLOOKUP($B98,INDIRECT("'" &amp; $D$33 &amp; "'!$A$9:$AD$120"),MATCH("# of Records Reviewed (denominator):",INDIRECT("'" &amp; $D$33 &amp; "'!$A$9:$AD$9"),0),FALSE)="0","0 cases",
(VLOOKUP($B98,INDIRECT("'" &amp; $D$33 &amp; "'!$A$9:$AD$120"),MATCH("4. ED Provider Note",INDIRECT("'" &amp; $D$33 &amp; "'!$A$9:$AD$9"),0),FALSE)/VLOOKUP($B98,INDIRECT("'" &amp; $D$33 &amp; "'!$A$9:$AD$120"),MATCH("# of Records Reviewed (denominator):",INDIRECT("'" &amp; $D$33 &amp; "'!$A$9:$AD$9"),0),FALSE))))))</f>
        <v xml:space="preserve"> </v>
      </c>
      <c r="J98" s="53" t="str">
        <f ca="1">IF($B98=0," ",IF(LEFT(EDTC1151617[[#Headers],[EnterQ7]],6)="EnterQ"," ",
IF((VLOOKUP($B98,INDIRECT("'"&amp;$D$33&amp;"'!$A$9:$AD$120"),MATCH("# of Records Reviewed (denominator):",INDIRECT("'" &amp; $D$33 &amp; "'!$A$9:$AD$9"),0),FALSE))="","N/A",
IF(VLOOKUP($B98,INDIRECT("'" &amp; $D$33 &amp; "'!$A$9:$AD$120"),MATCH("# of Records Reviewed (denominator):",INDIRECT("'" &amp; $D$33 &amp; "'!$A$9:$AD$9"),0),FALSE)="0","0 cases",
(VLOOKUP($B98,INDIRECT("'" &amp; $D$33 &amp; "'!$A$9:$AD$120"),MATCH("4. ED Provider Note",INDIRECT("'" &amp; $D$33 &amp; "'!$A$9:$AD$9"),0),FALSE)/VLOOKUP($B98,INDIRECT("'" &amp; $D$33 &amp; "'!$A$9:$AD$120"),MATCH("# of Records Reviewed (denominator):",INDIRECT("'" &amp; $D$33 &amp; "'!$A$9:$AD$9"),0),FALSE))))))</f>
        <v xml:space="preserve"> </v>
      </c>
      <c r="K98" s="53" t="str">
        <f ca="1">IF($B98=0," ",IF(LEFT(EDTC1151617[[#Headers],[EnterQ8]],6)="EnterQ"," ",
IF((VLOOKUP($B98,INDIRECT("'"&amp;$D$33&amp;"'!$A$9:$AD$120"),MATCH("# of Records Reviewed (denominator):",INDIRECT("'" &amp; $D$33 &amp; "'!$A$9:$AD$9"),0),FALSE))="","N/A",
IF(VLOOKUP($B98,INDIRECT("'" &amp; $D$33 &amp; "'!$A$9:$AD$120"),MATCH("# of Records Reviewed (denominator):",INDIRECT("'" &amp; $D$33 &amp; "'!$A$9:$AD$9"),0),FALSE)="0","0 cases",
(VLOOKUP($B98,INDIRECT("'" &amp; $D$33 &amp; "'!$A$9:$AD$120"),MATCH("4. ED Provider Note",INDIRECT("'" &amp; $D$33 &amp; "'!$A$9:$AD$9"),0),FALSE)/VLOOKUP($B98,INDIRECT("'" &amp; $D$33 &amp; "'!$A$9:$AD$120"),MATCH("# of Records Reviewed (denominator):",INDIRECT("'" &amp; $D$33 &amp; "'!$A$9:$AD$9"),0),FALSE))))))</f>
        <v xml:space="preserve"> </v>
      </c>
    </row>
    <row r="99" spans="2:11" x14ac:dyDescent="0.25">
      <c r="B99" s="52">
        <f>IF('Update Master Hospital List'!D66=0,0,'Update Master Hospital List'!D66)</f>
        <v>0</v>
      </c>
      <c r="C99" s="52">
        <f>IF('Update Master Hospital List'!E66=0,0,'Update Master Hospital List'!E66)</f>
        <v>0</v>
      </c>
      <c r="D99" s="53" t="str">
        <f ca="1">IF($B99=0," ",IF(LEFT(EDTC1151617[[#Headers],[EnterQ1]],6)="EnterQ"," ",
IF((VLOOKUP($B99,INDIRECT("'"&amp;$D$33&amp;"'!$A$9:$AD$120"),MATCH("# of Records Reviewed (denominator):",INDIRECT("'" &amp; $D$33 &amp; "'!$A$9:$AD$9"),0),FALSE))="","N/A",
IF(VLOOKUP($B99,INDIRECT("'" &amp; $D$33 &amp; "'!$A$9:$AD$120"),MATCH("# of Records Reviewed (denominator):",INDIRECT("'" &amp; $D$33 &amp; "'!$A$9:$AD$9"),0),FALSE)="0","0 cases",
(VLOOKUP($B99,INDIRECT("'" &amp; $D$33 &amp; "'!$A$9:$AD$120"),MATCH("4. ED Provider Note",INDIRECT("'" &amp; $D$33 &amp; "'!$A$9:$AD$9"),0),FALSE)/VLOOKUP($B99,INDIRECT("'" &amp; $D$33 &amp; "'!$A$9:$AD$120"),MATCH("# of Records Reviewed (denominator):",INDIRECT("'" &amp; $D$33 &amp; "'!$A$9:$AD$9"),0),FALSE))))))</f>
        <v xml:space="preserve"> </v>
      </c>
      <c r="E99" s="53" t="str">
        <f ca="1">IF($B99=0," ",IF(LEFT(EDTC1151617[[#Headers],[EnterQ2]],6)="EnterQ"," ",
IF((VLOOKUP($B99,INDIRECT("'"&amp;$D$33&amp;"'!$A$9:$AD$120"),MATCH("# of Records Reviewed (denominator):",INDIRECT("'" &amp; $D$33 &amp; "'!$A$9:$AD$9"),0),FALSE))="","N/A",
IF(VLOOKUP($B99,INDIRECT("'" &amp; $D$33 &amp; "'!$A$9:$AD$120"),MATCH("# of Records Reviewed (denominator):",INDIRECT("'" &amp; $D$33 &amp; "'!$A$9:$AD$9"),0),FALSE)="0","0 cases",
(VLOOKUP($B99,INDIRECT("'" &amp; $D$33 &amp; "'!$A$9:$AD$120"),MATCH("4. ED Provider Note",INDIRECT("'" &amp; $D$33 &amp; "'!$A$9:$AD$9"),0),FALSE)/VLOOKUP($B99,INDIRECT("'" &amp; $D$33 &amp; "'!$A$9:$AD$120"),MATCH("# of Records Reviewed (denominator):",INDIRECT("'" &amp; $D$33 &amp; "'!$A$9:$AD$9"),0),FALSE))))))</f>
        <v xml:space="preserve"> </v>
      </c>
      <c r="F99" s="53" t="str">
        <f ca="1">IF($B99=0," ",IF(LEFT(EDTC1151617[[#Headers],[EnterQ3]],6)="EnterQ"," ",
IF((VLOOKUP($B99,INDIRECT("'"&amp;$D$33&amp;"'!$A$9:$AD$120"),MATCH("# of Records Reviewed (denominator):",INDIRECT("'" &amp; $D$33 &amp; "'!$A$9:$AD$9"),0),FALSE))="","N/A",
IF(VLOOKUP($B99,INDIRECT("'" &amp; $D$33 &amp; "'!$A$9:$AD$120"),MATCH("# of Records Reviewed (denominator):",INDIRECT("'" &amp; $D$33 &amp; "'!$A$9:$AD$9"),0),FALSE)="0","0 cases",
(VLOOKUP($B99,INDIRECT("'" &amp; $D$33 &amp; "'!$A$9:$AD$120"),MATCH("4. ED Provider Note",INDIRECT("'" &amp; $D$33 &amp; "'!$A$9:$AD$9"),0),FALSE)/VLOOKUP($B99,INDIRECT("'" &amp; $D$33 &amp; "'!$A$9:$AD$120"),MATCH("# of Records Reviewed (denominator):",INDIRECT("'" &amp; $D$33 &amp; "'!$A$9:$AD$9"),0),FALSE))))))</f>
        <v xml:space="preserve"> </v>
      </c>
      <c r="G99" s="53" t="str">
        <f ca="1">IF($B99=0," ",IF(LEFT(EDTC1151617[[#Headers],[EnterQ4]],6)="EnterQ"," ",
IF((VLOOKUP($B99,INDIRECT("'"&amp;$D$33&amp;"'!$A$9:$AD$120"),MATCH("# of Records Reviewed (denominator):",INDIRECT("'" &amp; $D$33 &amp; "'!$A$9:$AD$9"),0),FALSE))="","N/A",
IF(VLOOKUP($B99,INDIRECT("'" &amp; $D$33 &amp; "'!$A$9:$AD$120"),MATCH("# of Records Reviewed (denominator):",INDIRECT("'" &amp; $D$33 &amp; "'!$A$9:$AD$9"),0),FALSE)="0","0 cases",
(VLOOKUP($B99,INDIRECT("'" &amp; $D$33 &amp; "'!$A$9:$AD$120"),MATCH("4. ED Provider Note",INDIRECT("'" &amp; $D$33 &amp; "'!$A$9:$AD$9"),0),FALSE)/VLOOKUP($B99,INDIRECT("'" &amp; $D$33 &amp; "'!$A$9:$AD$120"),MATCH("# of Records Reviewed (denominator):",INDIRECT("'" &amp; $D$33 &amp; "'!$A$9:$AD$9"),0),FALSE))))))</f>
        <v xml:space="preserve"> </v>
      </c>
      <c r="H99" s="53" t="str">
        <f ca="1">IF($B99=0," ",IF(LEFT(EDTC1151617[[#Headers],[EnterQ5]],6)="EnterQ"," ",
IF((VLOOKUP($B99,INDIRECT("'"&amp;$D$33&amp;"'!$A$9:$AD$120"),MATCH("# of Records Reviewed (denominator):",INDIRECT("'" &amp; $D$33 &amp; "'!$A$9:$AD$9"),0),FALSE))="","N/A",
IF(VLOOKUP($B99,INDIRECT("'" &amp; $D$33 &amp; "'!$A$9:$AD$120"),MATCH("# of Records Reviewed (denominator):",INDIRECT("'" &amp; $D$33 &amp; "'!$A$9:$AD$9"),0),FALSE)="0","0 cases",
(VLOOKUP($B99,INDIRECT("'" &amp; $D$33 &amp; "'!$A$9:$AD$120"),MATCH("4. ED Provider Note",INDIRECT("'" &amp; $D$33 &amp; "'!$A$9:$AD$9"),0),FALSE)/VLOOKUP($B99,INDIRECT("'" &amp; $D$33 &amp; "'!$A$9:$AD$120"),MATCH("# of Records Reviewed (denominator):",INDIRECT("'" &amp; $D$33 &amp; "'!$A$9:$AD$9"),0),FALSE))))))</f>
        <v xml:space="preserve"> </v>
      </c>
      <c r="I99" s="53" t="str">
        <f ca="1">IF($B99=0," ",IF(LEFT(EDTC1151617[[#Headers],[EnterQ6]],6)="EnterQ"," ",
IF((VLOOKUP($B99,INDIRECT("'"&amp;$D$33&amp;"'!$A$9:$AD$120"),MATCH("# of Records Reviewed (denominator):",INDIRECT("'" &amp; $D$33 &amp; "'!$A$9:$AD$9"),0),FALSE))="","N/A",
IF(VLOOKUP($B99,INDIRECT("'" &amp; $D$33 &amp; "'!$A$9:$AD$120"),MATCH("# of Records Reviewed (denominator):",INDIRECT("'" &amp; $D$33 &amp; "'!$A$9:$AD$9"),0),FALSE)="0","0 cases",
(VLOOKUP($B99,INDIRECT("'" &amp; $D$33 &amp; "'!$A$9:$AD$120"),MATCH("4. ED Provider Note",INDIRECT("'" &amp; $D$33 &amp; "'!$A$9:$AD$9"),0),FALSE)/VLOOKUP($B99,INDIRECT("'" &amp; $D$33 &amp; "'!$A$9:$AD$120"),MATCH("# of Records Reviewed (denominator):",INDIRECT("'" &amp; $D$33 &amp; "'!$A$9:$AD$9"),0),FALSE))))))</f>
        <v xml:space="preserve"> </v>
      </c>
      <c r="J99" s="53" t="str">
        <f ca="1">IF($B99=0," ",IF(LEFT(EDTC1151617[[#Headers],[EnterQ7]],6)="EnterQ"," ",
IF((VLOOKUP($B99,INDIRECT("'"&amp;$D$33&amp;"'!$A$9:$AD$120"),MATCH("# of Records Reviewed (denominator):",INDIRECT("'" &amp; $D$33 &amp; "'!$A$9:$AD$9"),0),FALSE))="","N/A",
IF(VLOOKUP($B99,INDIRECT("'" &amp; $D$33 &amp; "'!$A$9:$AD$120"),MATCH("# of Records Reviewed (denominator):",INDIRECT("'" &amp; $D$33 &amp; "'!$A$9:$AD$9"),0),FALSE)="0","0 cases",
(VLOOKUP($B99,INDIRECT("'" &amp; $D$33 &amp; "'!$A$9:$AD$120"),MATCH("4. ED Provider Note",INDIRECT("'" &amp; $D$33 &amp; "'!$A$9:$AD$9"),0),FALSE)/VLOOKUP($B99,INDIRECT("'" &amp; $D$33 &amp; "'!$A$9:$AD$120"),MATCH("# of Records Reviewed (denominator):",INDIRECT("'" &amp; $D$33 &amp; "'!$A$9:$AD$9"),0),FALSE))))))</f>
        <v xml:space="preserve"> </v>
      </c>
      <c r="K99" s="53" t="str">
        <f ca="1">IF($B99=0," ",IF(LEFT(EDTC1151617[[#Headers],[EnterQ8]],6)="EnterQ"," ",
IF((VLOOKUP($B99,INDIRECT("'"&amp;$D$33&amp;"'!$A$9:$AD$120"),MATCH("# of Records Reviewed (denominator):",INDIRECT("'" &amp; $D$33 &amp; "'!$A$9:$AD$9"),0),FALSE))="","N/A",
IF(VLOOKUP($B99,INDIRECT("'" &amp; $D$33 &amp; "'!$A$9:$AD$120"),MATCH("# of Records Reviewed (denominator):",INDIRECT("'" &amp; $D$33 &amp; "'!$A$9:$AD$9"),0),FALSE)="0","0 cases",
(VLOOKUP($B99,INDIRECT("'" &amp; $D$33 &amp; "'!$A$9:$AD$120"),MATCH("4. ED Provider Note",INDIRECT("'" &amp; $D$33 &amp; "'!$A$9:$AD$9"),0),FALSE)/VLOOKUP($B99,INDIRECT("'" &amp; $D$33 &amp; "'!$A$9:$AD$120"),MATCH("# of Records Reviewed (denominator):",INDIRECT("'" &amp; $D$33 &amp; "'!$A$9:$AD$9"),0),FALSE))))))</f>
        <v xml:space="preserve"> </v>
      </c>
    </row>
    <row r="100" spans="2:11" x14ac:dyDescent="0.25">
      <c r="B100" s="52">
        <f>IF('Update Master Hospital List'!D67=0,0,'Update Master Hospital List'!D67)</f>
        <v>0</v>
      </c>
      <c r="C100" s="52">
        <f>IF('Update Master Hospital List'!E67=0,0,'Update Master Hospital List'!E67)</f>
        <v>0</v>
      </c>
      <c r="D100" s="53" t="str">
        <f ca="1">IF($B100=0," ",IF(LEFT(EDTC1151617[[#Headers],[EnterQ1]],6)="EnterQ","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"'!$A$9:$AD$120"),MATCH("4. ED Provider Note",INDIRECT("'" &amp; $D$33 &amp; "'!$A$9:$AD$9"),0),FALSE)/VLOOKUP($B100,INDIRECT("'" &amp; $D$33 &amp; "'!$A$9:$AD$120"),MATCH("# of Records Reviewed (denominator):",INDIRECT("'" &amp; $D$33 &amp; "'!$A$9:$AD$9"),0),FALSE))))))</f>
        <v xml:space="preserve"> </v>
      </c>
      <c r="E100" s="53" t="str">
        <f ca="1">IF($B100=0," ",IF(LEFT(EDTC1151617[[#Headers],[EnterQ2]],6)="EnterQ","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"'!$A$9:$AD$120"),MATCH("4. ED Provider Note",INDIRECT("'" &amp; $D$33 &amp; "'!$A$9:$AD$9"),0),FALSE)/VLOOKUP($B100,INDIRECT("'" &amp; $D$33 &amp; "'!$A$9:$AD$120"),MATCH("# of Records Reviewed (denominator):",INDIRECT("'" &amp; $D$33 &amp; "'!$A$9:$AD$9"),0),FALSE))))))</f>
        <v xml:space="preserve"> </v>
      </c>
      <c r="F100" s="53" t="str">
        <f ca="1">IF($B100=0," ",IF(LEFT(EDTC1151617[[#Headers],[EnterQ3]],6)="EnterQ","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"'!$A$9:$AD$120"),MATCH("4. ED Provider Note",INDIRECT("'" &amp; $D$33 &amp; "'!$A$9:$AD$9"),0),FALSE)/VLOOKUP($B100,INDIRECT("'" &amp; $D$33 &amp; "'!$A$9:$AD$120"),MATCH("# of Records Reviewed (denominator):",INDIRECT("'" &amp; $D$33 &amp; "'!$A$9:$AD$9"),0),FALSE))))))</f>
        <v xml:space="preserve"> </v>
      </c>
      <c r="G100" s="53" t="str">
        <f ca="1">IF($B100=0," ",IF(LEFT(EDTC1151617[[#Headers],[EnterQ4]],6)="EnterQ","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"'!$A$9:$AD$120"),MATCH("4. ED Provider Note",INDIRECT("'" &amp; $D$33 &amp; "'!$A$9:$AD$9"),0),FALSE)/VLOOKUP($B100,INDIRECT("'" &amp; $D$33 &amp; "'!$A$9:$AD$120"),MATCH("# of Records Reviewed (denominator):",INDIRECT("'" &amp; $D$33 &amp; "'!$A$9:$AD$9"),0),FALSE))))))</f>
        <v xml:space="preserve"> </v>
      </c>
      <c r="H100" s="53" t="str">
        <f ca="1">IF($B100=0," ",IF(LEFT(EDTC1151617[[#Headers],[EnterQ5]],6)="EnterQ","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"'!$A$9:$AD$120"),MATCH("4. ED Provider Note",INDIRECT("'" &amp; $D$33 &amp; "'!$A$9:$AD$9"),0),FALSE)/VLOOKUP($B100,INDIRECT("'" &amp; $D$33 &amp; "'!$A$9:$AD$120"),MATCH("# of Records Reviewed (denominator):",INDIRECT("'" &amp; $D$33 &amp; "'!$A$9:$AD$9"),0),FALSE))))))</f>
        <v xml:space="preserve"> </v>
      </c>
      <c r="I100" s="53" t="str">
        <f ca="1">IF($B100=0," ",IF(LEFT(EDTC1151617[[#Headers],[EnterQ6]],6)="EnterQ","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"'!$A$9:$AD$120"),MATCH("4. ED Provider Note",INDIRECT("'" &amp; $D$33 &amp; "'!$A$9:$AD$9"),0),FALSE)/VLOOKUP($B100,INDIRECT("'" &amp; $D$33 &amp; "'!$A$9:$AD$120"),MATCH("# of Records Reviewed (denominator):",INDIRECT("'" &amp; $D$33 &amp; "'!$A$9:$AD$9"),0),FALSE))))))</f>
        <v xml:space="preserve"> </v>
      </c>
      <c r="J100" s="53" t="str">
        <f ca="1">IF($B100=0," ",IF(LEFT(EDTC1151617[[#Headers],[EnterQ7]],6)="EnterQ","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"'!$A$9:$AD$120"),MATCH("4. ED Provider Note",INDIRECT("'" &amp; $D$33 &amp; "'!$A$9:$AD$9"),0),FALSE)/VLOOKUP($B100,INDIRECT("'" &amp; $D$33 &amp; "'!$A$9:$AD$120"),MATCH("# of Records Reviewed (denominator):",INDIRECT("'" &amp; $D$33 &amp; "'!$A$9:$AD$9"),0),FALSE))))))</f>
        <v xml:space="preserve"> </v>
      </c>
      <c r="K100" s="53" t="str">
        <f ca="1">IF($B100=0," ",IF(LEFT(EDTC1151617[[#Headers],[EnterQ8]],6)="EnterQ","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"'!$A$9:$AD$120"),MATCH("4. ED Provider Note",INDIRECT("'" &amp; $D$33 &amp; "'!$A$9:$AD$9"),0),FALSE)/VLOOKUP($B100,INDIRECT("'" &amp; $D$33 &amp; "'!$A$9:$AD$120"),MATCH("# of Records Reviewed (denominator):",INDIRECT("'" &amp; $D$33 &amp; "'!$A$9:$AD$9"),0),FALSE))))))</f>
        <v xml:space="preserve"> </v>
      </c>
    </row>
    <row r="101" spans="2:11" x14ac:dyDescent="0.25">
      <c r="B101" s="52">
        <f>IF('Update Master Hospital List'!D68=0,0,'Update Master Hospital List'!D68)</f>
        <v>0</v>
      </c>
      <c r="C101" s="52">
        <f>IF('Update Master Hospital List'!E68=0,0,'Update Master Hospital List'!E68)</f>
        <v>0</v>
      </c>
      <c r="D101" s="53" t="str">
        <f ca="1">IF($B101=0," ",IF(LEFT(EDTC1151617[[#Headers],[EnterQ1]],6)="EnterQ","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"'!$A$9:$AD$120"),MATCH("4. ED Provider Note",INDIRECT("'" &amp; $D$33 &amp; "'!$A$9:$AD$9"),0),FALSE)/VLOOKUP($B101,INDIRECT("'" &amp; $D$33 &amp; "'!$A$9:$AD$120"),MATCH("# of Records Reviewed (denominator):",INDIRECT("'" &amp; $D$33 &amp; "'!$A$9:$AD$9"),0),FALSE))))))</f>
        <v xml:space="preserve"> </v>
      </c>
      <c r="E101" s="53" t="str">
        <f ca="1">IF($B101=0," ",IF(LEFT(EDTC1151617[[#Headers],[EnterQ2]],6)="EnterQ","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"'!$A$9:$AD$120"),MATCH("4. ED Provider Note",INDIRECT("'" &amp; $D$33 &amp; "'!$A$9:$AD$9"),0),FALSE)/VLOOKUP($B101,INDIRECT("'" &amp; $D$33 &amp; "'!$A$9:$AD$120"),MATCH("# of Records Reviewed (denominator):",INDIRECT("'" &amp; $D$33 &amp; "'!$A$9:$AD$9"),0),FALSE))))))</f>
        <v xml:space="preserve"> </v>
      </c>
      <c r="F101" s="53" t="str">
        <f ca="1">IF($B101=0," ",IF(LEFT(EDTC1151617[[#Headers],[EnterQ3]],6)="EnterQ","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"'!$A$9:$AD$120"),MATCH("4. ED Provider Note",INDIRECT("'" &amp; $D$33 &amp; "'!$A$9:$AD$9"),0),FALSE)/VLOOKUP($B101,INDIRECT("'" &amp; $D$33 &amp; "'!$A$9:$AD$120"),MATCH("# of Records Reviewed (denominator):",INDIRECT("'" &amp; $D$33 &amp; "'!$A$9:$AD$9"),0),FALSE))))))</f>
        <v xml:space="preserve"> </v>
      </c>
      <c r="G101" s="53" t="str">
        <f ca="1">IF($B101=0," ",IF(LEFT(EDTC1151617[[#Headers],[EnterQ4]],6)="EnterQ","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"'!$A$9:$AD$120"),MATCH("4. ED Provider Note",INDIRECT("'" &amp; $D$33 &amp; "'!$A$9:$AD$9"),0),FALSE)/VLOOKUP($B101,INDIRECT("'" &amp; $D$33 &amp; "'!$A$9:$AD$120"),MATCH("# of Records Reviewed (denominator):",INDIRECT("'" &amp; $D$33 &amp; "'!$A$9:$AD$9"),0),FALSE))))))</f>
        <v xml:space="preserve"> </v>
      </c>
      <c r="H101" s="53" t="str">
        <f ca="1">IF($B101=0," ",IF(LEFT(EDTC1151617[[#Headers],[EnterQ5]],6)="EnterQ","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"'!$A$9:$AD$120"),MATCH("4. ED Provider Note",INDIRECT("'" &amp; $D$33 &amp; "'!$A$9:$AD$9"),0),FALSE)/VLOOKUP($B101,INDIRECT("'" &amp; $D$33 &amp; "'!$A$9:$AD$120"),MATCH("# of Records Reviewed (denominator):",INDIRECT("'" &amp; $D$33 &amp; "'!$A$9:$AD$9"),0),FALSE))))))</f>
        <v xml:space="preserve"> </v>
      </c>
      <c r="I101" s="53" t="str">
        <f ca="1">IF($B101=0," ",IF(LEFT(EDTC1151617[[#Headers],[EnterQ6]],6)="EnterQ","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"'!$A$9:$AD$120"),MATCH("4. ED Provider Note",INDIRECT("'" &amp; $D$33 &amp; "'!$A$9:$AD$9"),0),FALSE)/VLOOKUP($B101,INDIRECT("'" &amp; $D$33 &amp; "'!$A$9:$AD$120"),MATCH("# of Records Reviewed (denominator):",INDIRECT("'" &amp; $D$33 &amp; "'!$A$9:$AD$9"),0),FALSE))))))</f>
        <v xml:space="preserve"> </v>
      </c>
      <c r="J101" s="53" t="str">
        <f ca="1">IF($B101=0," ",IF(LEFT(EDTC1151617[[#Headers],[EnterQ7]],6)="EnterQ","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"'!$A$9:$AD$120"),MATCH("4. ED Provider Note",INDIRECT("'" &amp; $D$33 &amp; "'!$A$9:$AD$9"),0),FALSE)/VLOOKUP($B101,INDIRECT("'" &amp; $D$33 &amp; "'!$A$9:$AD$120"),MATCH("# of Records Reviewed (denominator):",INDIRECT("'" &amp; $D$33 &amp; "'!$A$9:$AD$9"),0),FALSE))))))</f>
        <v xml:space="preserve"> </v>
      </c>
      <c r="K101" s="53" t="str">
        <f ca="1">IF($B101=0," ",IF(LEFT(EDTC1151617[[#Headers],[EnterQ8]],6)="EnterQ","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"'!$A$9:$AD$120"),MATCH("4. ED Provider Note",INDIRECT("'" &amp; $D$33 &amp; "'!$A$9:$AD$9"),0),FALSE)/VLOOKUP($B101,INDIRECT("'" &amp; $D$33 &amp; "'!$A$9:$AD$120"),MATCH("# of Records Reviewed (denominator):",INDIRECT("'" &amp; $D$33 &amp; "'!$A$9:$AD$9"),0),FALSE))))))</f>
        <v xml:space="preserve"> </v>
      </c>
    </row>
    <row r="102" spans="2:11" x14ac:dyDescent="0.25">
      <c r="B102" s="52">
        <f>IF('Update Master Hospital List'!D69=0,0,'Update Master Hospital List'!D69)</f>
        <v>0</v>
      </c>
      <c r="C102" s="52">
        <f>IF('Update Master Hospital List'!E69=0,0,'Update Master Hospital List'!E69)</f>
        <v>0</v>
      </c>
      <c r="D102" s="53" t="str">
        <f ca="1">IF($B102=0," ",IF(LEFT(EDTC1151617[[#Headers],[EnterQ1]],6)="EnterQ","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"'!$A$9:$AD$120"),MATCH("4. ED Provider Note",INDIRECT("'" &amp; $D$33 &amp; "'!$A$9:$AD$9"),0),FALSE)/VLOOKUP($B102,INDIRECT("'" &amp; $D$33 &amp; "'!$A$9:$AD$120"),MATCH("# of Records Reviewed (denominator):",INDIRECT("'" &amp; $D$33 &amp; "'!$A$9:$AD$9"),0),FALSE))))))</f>
        <v xml:space="preserve"> </v>
      </c>
      <c r="E102" s="53" t="str">
        <f ca="1">IF($B102=0," ",IF(LEFT(EDTC1151617[[#Headers],[EnterQ2]],6)="EnterQ","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"'!$A$9:$AD$120"),MATCH("4. ED Provider Note",INDIRECT("'" &amp; $D$33 &amp; "'!$A$9:$AD$9"),0),FALSE)/VLOOKUP($B102,INDIRECT("'" &amp; $D$33 &amp; "'!$A$9:$AD$120"),MATCH("# of Records Reviewed (denominator):",INDIRECT("'" &amp; $D$33 &amp; "'!$A$9:$AD$9"),0),FALSE))))))</f>
        <v xml:space="preserve"> </v>
      </c>
      <c r="F102" s="53" t="str">
        <f ca="1">IF($B102=0," ",IF(LEFT(EDTC1151617[[#Headers],[EnterQ3]],6)="EnterQ","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"'!$A$9:$AD$120"),MATCH("4. ED Provider Note",INDIRECT("'" &amp; $D$33 &amp; "'!$A$9:$AD$9"),0),FALSE)/VLOOKUP($B102,INDIRECT("'" &amp; $D$33 &amp; "'!$A$9:$AD$120"),MATCH("# of Records Reviewed (denominator):",INDIRECT("'" &amp; $D$33 &amp; "'!$A$9:$AD$9"),0),FALSE))))))</f>
        <v xml:space="preserve"> </v>
      </c>
      <c r="G102" s="53" t="str">
        <f ca="1">IF($B102=0," ",IF(LEFT(EDTC1151617[[#Headers],[EnterQ4]],6)="EnterQ","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"'!$A$9:$AD$120"),MATCH("4. ED Provider Note",INDIRECT("'" &amp; $D$33 &amp; "'!$A$9:$AD$9"),0),FALSE)/VLOOKUP($B102,INDIRECT("'" &amp; $D$33 &amp; "'!$A$9:$AD$120"),MATCH("# of Records Reviewed (denominator):",INDIRECT("'" &amp; $D$33 &amp; "'!$A$9:$AD$9"),0),FALSE))))))</f>
        <v xml:space="preserve"> </v>
      </c>
      <c r="H102" s="53" t="str">
        <f ca="1">IF($B102=0," ",IF(LEFT(EDTC1151617[[#Headers],[EnterQ5]],6)="EnterQ","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"'!$A$9:$AD$120"),MATCH("4. ED Provider Note",INDIRECT("'" &amp; $D$33 &amp; "'!$A$9:$AD$9"),0),FALSE)/VLOOKUP($B102,INDIRECT("'" &amp; $D$33 &amp; "'!$A$9:$AD$120"),MATCH("# of Records Reviewed (denominator):",INDIRECT("'" &amp; $D$33 &amp; "'!$A$9:$AD$9"),0),FALSE))))))</f>
        <v xml:space="preserve"> </v>
      </c>
      <c r="I102" s="53" t="str">
        <f ca="1">IF($B102=0," ",IF(LEFT(EDTC1151617[[#Headers],[EnterQ6]],6)="EnterQ","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"'!$A$9:$AD$120"),MATCH("4. ED Provider Note",INDIRECT("'" &amp; $D$33 &amp; "'!$A$9:$AD$9"),0),FALSE)/VLOOKUP($B102,INDIRECT("'" &amp; $D$33 &amp; "'!$A$9:$AD$120"),MATCH("# of Records Reviewed (denominator):",INDIRECT("'" &amp; $D$33 &amp; "'!$A$9:$AD$9"),0),FALSE))))))</f>
        <v xml:space="preserve"> </v>
      </c>
      <c r="J102" s="53" t="str">
        <f ca="1">IF($B102=0," ",IF(LEFT(EDTC1151617[[#Headers],[EnterQ7]],6)="EnterQ","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"'!$A$9:$AD$120"),MATCH("4. ED Provider Note",INDIRECT("'" &amp; $D$33 &amp; "'!$A$9:$AD$9"),0),FALSE)/VLOOKUP($B102,INDIRECT("'" &amp; $D$33 &amp; "'!$A$9:$AD$120"),MATCH("# of Records Reviewed (denominator):",INDIRECT("'" &amp; $D$33 &amp; "'!$A$9:$AD$9"),0),FALSE))))))</f>
        <v xml:space="preserve"> </v>
      </c>
      <c r="K102" s="53" t="str">
        <f ca="1">IF($B102=0," ",IF(LEFT(EDTC1151617[[#Headers],[EnterQ8]],6)="EnterQ","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"'!$A$9:$AD$120"),MATCH("4. ED Provider Note",INDIRECT("'" &amp; $D$33 &amp; "'!$A$9:$AD$9"),0),FALSE)/VLOOKUP($B102,INDIRECT("'" &amp; $D$33 &amp; "'!$A$9:$AD$120"),MATCH("# of Records Reviewed (denominator):",INDIRECT("'" &amp; $D$33 &amp; "'!$A$9:$AD$9"),0),FALSE))))))</f>
        <v xml:space="preserve"> </v>
      </c>
    </row>
    <row r="103" spans="2:11" x14ac:dyDescent="0.25">
      <c r="B103" s="52">
        <f>IF('Update Master Hospital List'!D70=0,0,'Update Master Hospital List'!D70)</f>
        <v>0</v>
      </c>
      <c r="C103" s="52">
        <f>IF('Update Master Hospital List'!E70=0,0,'Update Master Hospital List'!E70)</f>
        <v>0</v>
      </c>
      <c r="D103" s="53" t="str">
        <f ca="1">IF($B103=0," ",IF(LEFT(EDTC1151617[[#Headers],[EnterQ1]],6)="EnterQ","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"'!$A$9:$AD$120"),MATCH("4. ED Provider Note",INDIRECT("'" &amp; $D$33 &amp; "'!$A$9:$AD$9"),0),FALSE)/VLOOKUP($B103,INDIRECT("'" &amp; $D$33 &amp; "'!$A$9:$AD$120"),MATCH("# of Records Reviewed (denominator):",INDIRECT("'" &amp; $D$33 &amp; "'!$A$9:$AD$9"),0),FALSE))))))</f>
        <v xml:space="preserve"> </v>
      </c>
      <c r="E103" s="53" t="str">
        <f ca="1">IF($B103=0," ",IF(LEFT(EDTC1151617[[#Headers],[EnterQ2]],6)="EnterQ","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"'!$A$9:$AD$120"),MATCH("4. ED Provider Note",INDIRECT("'" &amp; $D$33 &amp; "'!$A$9:$AD$9"),0),FALSE)/VLOOKUP($B103,INDIRECT("'" &amp; $D$33 &amp; "'!$A$9:$AD$120"),MATCH("# of Records Reviewed (denominator):",INDIRECT("'" &amp; $D$33 &amp; "'!$A$9:$AD$9"),0),FALSE))))))</f>
        <v xml:space="preserve"> </v>
      </c>
      <c r="F103" s="53" t="str">
        <f ca="1">IF($B103=0," ",IF(LEFT(EDTC1151617[[#Headers],[EnterQ3]],6)="EnterQ","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"'!$A$9:$AD$120"),MATCH("4. ED Provider Note",INDIRECT("'" &amp; $D$33 &amp; "'!$A$9:$AD$9"),0),FALSE)/VLOOKUP($B103,INDIRECT("'" &amp; $D$33 &amp; "'!$A$9:$AD$120"),MATCH("# of Records Reviewed (denominator):",INDIRECT("'" &amp; $D$33 &amp; "'!$A$9:$AD$9"),0),FALSE))))))</f>
        <v xml:space="preserve"> </v>
      </c>
      <c r="G103" s="53" t="str">
        <f ca="1">IF($B103=0," ",IF(LEFT(EDTC1151617[[#Headers],[EnterQ4]],6)="EnterQ","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"'!$A$9:$AD$120"),MATCH("4. ED Provider Note",INDIRECT("'" &amp; $D$33 &amp; "'!$A$9:$AD$9"),0),FALSE)/VLOOKUP($B103,INDIRECT("'" &amp; $D$33 &amp; "'!$A$9:$AD$120"),MATCH("# of Records Reviewed (denominator):",INDIRECT("'" &amp; $D$33 &amp; "'!$A$9:$AD$9"),0),FALSE))))))</f>
        <v xml:space="preserve"> </v>
      </c>
      <c r="H103" s="53" t="str">
        <f ca="1">IF($B103=0," ",IF(LEFT(EDTC1151617[[#Headers],[EnterQ5]],6)="EnterQ","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"'!$A$9:$AD$120"),MATCH("4. ED Provider Note",INDIRECT("'" &amp; $D$33 &amp; "'!$A$9:$AD$9"),0),FALSE)/VLOOKUP($B103,INDIRECT("'" &amp; $D$33 &amp; "'!$A$9:$AD$120"),MATCH("# of Records Reviewed (denominator):",INDIRECT("'" &amp; $D$33 &amp; "'!$A$9:$AD$9"),0),FALSE))))))</f>
        <v xml:space="preserve"> </v>
      </c>
      <c r="I103" s="53" t="str">
        <f ca="1">IF($B103=0," ",IF(LEFT(EDTC1151617[[#Headers],[EnterQ6]],6)="EnterQ","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"'!$A$9:$AD$120"),MATCH("4. ED Provider Note",INDIRECT("'" &amp; $D$33 &amp; "'!$A$9:$AD$9"),0),FALSE)/VLOOKUP($B103,INDIRECT("'" &amp; $D$33 &amp; "'!$A$9:$AD$120"),MATCH("# of Records Reviewed (denominator):",INDIRECT("'" &amp; $D$33 &amp; "'!$A$9:$AD$9"),0),FALSE))))))</f>
        <v xml:space="preserve"> </v>
      </c>
      <c r="J103" s="53" t="str">
        <f ca="1">IF($B103=0," ",IF(LEFT(EDTC1151617[[#Headers],[EnterQ7]],6)="EnterQ","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"'!$A$9:$AD$120"),MATCH("4. ED Provider Note",INDIRECT("'" &amp; $D$33 &amp; "'!$A$9:$AD$9"),0),FALSE)/VLOOKUP($B103,INDIRECT("'" &amp; $D$33 &amp; "'!$A$9:$AD$120"),MATCH("# of Records Reviewed (denominator):",INDIRECT("'" &amp; $D$33 &amp; "'!$A$9:$AD$9"),0),FALSE))))))</f>
        <v xml:space="preserve"> </v>
      </c>
      <c r="K103" s="53" t="str">
        <f ca="1">IF($B103=0," ",IF(LEFT(EDTC1151617[[#Headers],[EnterQ8]],6)="EnterQ","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"'!$A$9:$AD$120"),MATCH("4. ED Provider Note",INDIRECT("'" &amp; $D$33 &amp; "'!$A$9:$AD$9"),0),FALSE)/VLOOKUP($B103,INDIRECT("'" &amp; $D$33 &amp; "'!$A$9:$AD$120"),MATCH("# of Records Reviewed (denominator):",INDIRECT("'" &amp; $D$33 &amp; "'!$A$9:$AD$9"),0),FALSE))))))</f>
        <v xml:space="preserve"> </v>
      </c>
    </row>
    <row r="104" spans="2:11" x14ac:dyDescent="0.25">
      <c r="B104" s="52">
        <f>IF('Update Master Hospital List'!D71=0,0,'Update Master Hospital List'!D71)</f>
        <v>0</v>
      </c>
      <c r="C104" s="52">
        <f>IF('Update Master Hospital List'!E71=0,0,'Update Master Hospital List'!E71)</f>
        <v>0</v>
      </c>
      <c r="D104" s="53" t="str">
        <f ca="1">IF($B104=0," ",IF(LEFT(EDTC1151617[[#Headers],[EnterQ1]],6)="EnterQ","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"'!$A$9:$AD$120"),MATCH("4. ED Provider Note",INDIRECT("'" &amp; $D$33 &amp; "'!$A$9:$AD$9"),0),FALSE)/VLOOKUP($B104,INDIRECT("'" &amp; $D$33 &amp; "'!$A$9:$AD$120"),MATCH("# of Records Reviewed (denominator):",INDIRECT("'" &amp; $D$33 &amp; "'!$A$9:$AD$9"),0),FALSE))))))</f>
        <v xml:space="preserve"> </v>
      </c>
      <c r="E104" s="53" t="str">
        <f ca="1">IF($B104=0," ",IF(LEFT(EDTC1151617[[#Headers],[EnterQ2]],6)="EnterQ","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"'!$A$9:$AD$120"),MATCH("4. ED Provider Note",INDIRECT("'" &amp; $D$33 &amp; "'!$A$9:$AD$9"),0),FALSE)/VLOOKUP($B104,INDIRECT("'" &amp; $D$33 &amp; "'!$A$9:$AD$120"),MATCH("# of Records Reviewed (denominator):",INDIRECT("'" &amp; $D$33 &amp; "'!$A$9:$AD$9"),0),FALSE))))))</f>
        <v xml:space="preserve"> </v>
      </c>
      <c r="F104" s="53" t="str">
        <f ca="1">IF($B104=0," ",IF(LEFT(EDTC1151617[[#Headers],[EnterQ3]],6)="EnterQ","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"'!$A$9:$AD$120"),MATCH("4. ED Provider Note",INDIRECT("'" &amp; $D$33 &amp; "'!$A$9:$AD$9"),0),FALSE)/VLOOKUP($B104,INDIRECT("'" &amp; $D$33 &amp; "'!$A$9:$AD$120"),MATCH("# of Records Reviewed (denominator):",INDIRECT("'" &amp; $D$33 &amp; "'!$A$9:$AD$9"),0),FALSE))))))</f>
        <v xml:space="preserve"> </v>
      </c>
      <c r="G104" s="53" t="str">
        <f ca="1">IF($B104=0," ",IF(LEFT(EDTC1151617[[#Headers],[EnterQ4]],6)="EnterQ","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"'!$A$9:$AD$120"),MATCH("4. ED Provider Note",INDIRECT("'" &amp; $D$33 &amp; "'!$A$9:$AD$9"),0),FALSE)/VLOOKUP($B104,INDIRECT("'" &amp; $D$33 &amp; "'!$A$9:$AD$120"),MATCH("# of Records Reviewed (denominator):",INDIRECT("'" &amp; $D$33 &amp; "'!$A$9:$AD$9"),0),FALSE))))))</f>
        <v xml:space="preserve"> </v>
      </c>
      <c r="H104" s="53" t="str">
        <f ca="1">IF($B104=0," ",IF(LEFT(EDTC1151617[[#Headers],[EnterQ5]],6)="EnterQ","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"'!$A$9:$AD$120"),MATCH("4. ED Provider Note",INDIRECT("'" &amp; $D$33 &amp; "'!$A$9:$AD$9"),0),FALSE)/VLOOKUP($B104,INDIRECT("'" &amp; $D$33 &amp; "'!$A$9:$AD$120"),MATCH("# of Records Reviewed (denominator):",INDIRECT("'" &amp; $D$33 &amp; "'!$A$9:$AD$9"),0),FALSE))))))</f>
        <v xml:space="preserve"> </v>
      </c>
      <c r="I104" s="53" t="str">
        <f ca="1">IF($B104=0," ",IF(LEFT(EDTC1151617[[#Headers],[EnterQ6]],6)="EnterQ","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"'!$A$9:$AD$120"),MATCH("4. ED Provider Note",INDIRECT("'" &amp; $D$33 &amp; "'!$A$9:$AD$9"),0),FALSE)/VLOOKUP($B104,INDIRECT("'" &amp; $D$33 &amp; "'!$A$9:$AD$120"),MATCH("# of Records Reviewed (denominator):",INDIRECT("'" &amp; $D$33 &amp; "'!$A$9:$AD$9"),0),FALSE))))))</f>
        <v xml:space="preserve"> </v>
      </c>
      <c r="J104" s="53" t="str">
        <f ca="1">IF($B104=0," ",IF(LEFT(EDTC1151617[[#Headers],[EnterQ7]],6)="EnterQ","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"'!$A$9:$AD$120"),MATCH("4. ED Provider Note",INDIRECT("'" &amp; $D$33 &amp; "'!$A$9:$AD$9"),0),FALSE)/VLOOKUP($B104,INDIRECT("'" &amp; $D$33 &amp; "'!$A$9:$AD$120"),MATCH("# of Records Reviewed (denominator):",INDIRECT("'" &amp; $D$33 &amp; "'!$A$9:$AD$9"),0),FALSE))))))</f>
        <v xml:space="preserve"> </v>
      </c>
      <c r="K104" s="53" t="str">
        <f ca="1">IF($B104=0," ",IF(LEFT(EDTC1151617[[#Headers],[EnterQ8]],6)="EnterQ","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"'!$A$9:$AD$120"),MATCH("4. ED Provider Note",INDIRECT("'" &amp; $D$33 &amp; "'!$A$9:$AD$9"),0),FALSE)/VLOOKUP($B104,INDIRECT("'" &amp; $D$33 &amp; "'!$A$9:$AD$120"),MATCH("# of Records Reviewed (denominator):",INDIRECT("'" &amp; $D$33 &amp; "'!$A$9:$AD$9"),0),FALSE))))))</f>
        <v xml:space="preserve"> </v>
      </c>
    </row>
    <row r="105" spans="2:11" x14ac:dyDescent="0.25">
      <c r="B105" s="52">
        <f>IF('Update Master Hospital List'!D72=0,0,'Update Master Hospital List'!D72)</f>
        <v>0</v>
      </c>
      <c r="C105" s="52">
        <f>IF('Update Master Hospital List'!E72=0,0,'Update Master Hospital List'!E72)</f>
        <v>0</v>
      </c>
      <c r="D105" s="53" t="str">
        <f ca="1">IF($B105=0," ",IF(LEFT(EDTC1151617[[#Headers],[EnterQ1]],6)="EnterQ","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"'!$A$9:$AD$120"),MATCH("4. ED Provider Note",INDIRECT("'" &amp; $D$33 &amp; "'!$A$9:$AD$9"),0),FALSE)/VLOOKUP($B105,INDIRECT("'" &amp; $D$33 &amp; "'!$A$9:$AD$120"),MATCH("# of Records Reviewed (denominator):",INDIRECT("'" &amp; $D$33 &amp; "'!$A$9:$AD$9"),0),FALSE))))))</f>
        <v xml:space="preserve"> </v>
      </c>
      <c r="E105" s="53" t="str">
        <f ca="1">IF($B105=0," ",IF(LEFT(EDTC1151617[[#Headers],[EnterQ2]],6)="EnterQ","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"'!$A$9:$AD$120"),MATCH("4. ED Provider Note",INDIRECT("'" &amp; $D$33 &amp; "'!$A$9:$AD$9"),0),FALSE)/VLOOKUP($B105,INDIRECT("'" &amp; $D$33 &amp; "'!$A$9:$AD$120"),MATCH("# of Records Reviewed (denominator):",INDIRECT("'" &amp; $D$33 &amp; "'!$A$9:$AD$9"),0),FALSE))))))</f>
        <v xml:space="preserve"> </v>
      </c>
      <c r="F105" s="53" t="str">
        <f ca="1">IF($B105=0," ",IF(LEFT(EDTC1151617[[#Headers],[EnterQ3]],6)="EnterQ","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"'!$A$9:$AD$120"),MATCH("4. ED Provider Note",INDIRECT("'" &amp; $D$33 &amp; "'!$A$9:$AD$9"),0),FALSE)/VLOOKUP($B105,INDIRECT("'" &amp; $D$33 &amp; "'!$A$9:$AD$120"),MATCH("# of Records Reviewed (denominator):",INDIRECT("'" &amp; $D$33 &amp; "'!$A$9:$AD$9"),0),FALSE))))))</f>
        <v xml:space="preserve"> </v>
      </c>
      <c r="G105" s="53" t="str">
        <f ca="1">IF($B105=0," ",IF(LEFT(EDTC1151617[[#Headers],[EnterQ4]],6)="EnterQ","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"'!$A$9:$AD$120"),MATCH("4. ED Provider Note",INDIRECT("'" &amp; $D$33 &amp; "'!$A$9:$AD$9"),0),FALSE)/VLOOKUP($B105,INDIRECT("'" &amp; $D$33 &amp; "'!$A$9:$AD$120"),MATCH("# of Records Reviewed (denominator):",INDIRECT("'" &amp; $D$33 &amp; "'!$A$9:$AD$9"),0),FALSE))))))</f>
        <v xml:space="preserve"> </v>
      </c>
      <c r="H105" s="53" t="str">
        <f ca="1">IF($B105=0," ",IF(LEFT(EDTC1151617[[#Headers],[EnterQ5]],6)="EnterQ","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"'!$A$9:$AD$120"),MATCH("4. ED Provider Note",INDIRECT("'" &amp; $D$33 &amp; "'!$A$9:$AD$9"),0),FALSE)/VLOOKUP($B105,INDIRECT("'" &amp; $D$33 &amp; "'!$A$9:$AD$120"),MATCH("# of Records Reviewed (denominator):",INDIRECT("'" &amp; $D$33 &amp; "'!$A$9:$AD$9"),0),FALSE))))))</f>
        <v xml:space="preserve"> </v>
      </c>
      <c r="I105" s="53" t="str">
        <f ca="1">IF($B105=0," ",IF(LEFT(EDTC1151617[[#Headers],[EnterQ6]],6)="EnterQ","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"'!$A$9:$AD$120"),MATCH("4. ED Provider Note",INDIRECT("'" &amp; $D$33 &amp; "'!$A$9:$AD$9"),0),FALSE)/VLOOKUP($B105,INDIRECT("'" &amp; $D$33 &amp; "'!$A$9:$AD$120"),MATCH("# of Records Reviewed (denominator):",INDIRECT("'" &amp; $D$33 &amp; "'!$A$9:$AD$9"),0),FALSE))))))</f>
        <v xml:space="preserve"> </v>
      </c>
      <c r="J105" s="53" t="str">
        <f ca="1">IF($B105=0," ",IF(LEFT(EDTC1151617[[#Headers],[EnterQ7]],6)="EnterQ","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"'!$A$9:$AD$120"),MATCH("4. ED Provider Note",INDIRECT("'" &amp; $D$33 &amp; "'!$A$9:$AD$9"),0),FALSE)/VLOOKUP($B105,INDIRECT("'" &amp; $D$33 &amp; "'!$A$9:$AD$120"),MATCH("# of Records Reviewed (denominator):",INDIRECT("'" &amp; $D$33 &amp; "'!$A$9:$AD$9"),0),FALSE))))))</f>
        <v xml:space="preserve"> </v>
      </c>
      <c r="K105" s="53" t="str">
        <f ca="1">IF($B105=0," ",IF(LEFT(EDTC1151617[[#Headers],[EnterQ8]],6)="EnterQ","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"'!$A$9:$AD$120"),MATCH("4. ED Provider Note",INDIRECT("'" &amp; $D$33 &amp; "'!$A$9:$AD$9"),0),FALSE)/VLOOKUP($B105,INDIRECT("'" &amp; $D$33 &amp; "'!$A$9:$AD$120"),MATCH("# of Records Reviewed (denominator):",INDIRECT("'" &amp; $D$33 &amp; "'!$A$9:$AD$9"),0),FALSE))))))</f>
        <v xml:space="preserve"> </v>
      </c>
    </row>
    <row r="106" spans="2:11" x14ac:dyDescent="0.25">
      <c r="B106" s="52">
        <f>IF('Update Master Hospital List'!D73=0,0,'Update Master Hospital List'!D73)</f>
        <v>0</v>
      </c>
      <c r="C106" s="52">
        <f>IF('Update Master Hospital List'!E73=0,0,'Update Master Hospital List'!E73)</f>
        <v>0</v>
      </c>
      <c r="D106" s="53" t="str">
        <f ca="1">IF($B106=0," ",IF(LEFT(EDTC1151617[[#Headers],[EnterQ1]],6)="EnterQ","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"'!$A$9:$AD$120"),MATCH("4. ED Provider Note",INDIRECT("'" &amp; $D$33 &amp; "'!$A$9:$AD$9"),0),FALSE)/VLOOKUP($B106,INDIRECT("'" &amp; $D$33 &amp; "'!$A$9:$AD$120"),MATCH("# of Records Reviewed (denominator):",INDIRECT("'" &amp; $D$33 &amp; "'!$A$9:$AD$9"),0),FALSE))))))</f>
        <v xml:space="preserve"> </v>
      </c>
      <c r="E106" s="53" t="str">
        <f ca="1">IF($B106=0," ",IF(LEFT(EDTC1151617[[#Headers],[EnterQ2]],6)="EnterQ","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"'!$A$9:$AD$120"),MATCH("4. ED Provider Note",INDIRECT("'" &amp; $D$33 &amp; "'!$A$9:$AD$9"),0),FALSE)/VLOOKUP($B106,INDIRECT("'" &amp; $D$33 &amp; "'!$A$9:$AD$120"),MATCH("# of Records Reviewed (denominator):",INDIRECT("'" &amp; $D$33 &amp; "'!$A$9:$AD$9"),0),FALSE))))))</f>
        <v xml:space="preserve"> </v>
      </c>
      <c r="F106" s="53" t="str">
        <f ca="1">IF($B106=0," ",IF(LEFT(EDTC1151617[[#Headers],[EnterQ3]],6)="EnterQ","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"'!$A$9:$AD$120"),MATCH("4. ED Provider Note",INDIRECT("'" &amp; $D$33 &amp; "'!$A$9:$AD$9"),0),FALSE)/VLOOKUP($B106,INDIRECT("'" &amp; $D$33 &amp; "'!$A$9:$AD$120"),MATCH("# of Records Reviewed (denominator):",INDIRECT("'" &amp; $D$33 &amp; "'!$A$9:$AD$9"),0),FALSE))))))</f>
        <v xml:space="preserve"> </v>
      </c>
      <c r="G106" s="53" t="str">
        <f ca="1">IF($B106=0," ",IF(LEFT(EDTC1151617[[#Headers],[EnterQ4]],6)="EnterQ","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"'!$A$9:$AD$120"),MATCH("4. ED Provider Note",INDIRECT("'" &amp; $D$33 &amp; "'!$A$9:$AD$9"),0),FALSE)/VLOOKUP($B106,INDIRECT("'" &amp; $D$33 &amp; "'!$A$9:$AD$120"),MATCH("# of Records Reviewed (denominator):",INDIRECT("'" &amp; $D$33 &amp; "'!$A$9:$AD$9"),0),FALSE))))))</f>
        <v xml:space="preserve"> </v>
      </c>
      <c r="H106" s="53" t="str">
        <f ca="1">IF($B106=0," ",IF(LEFT(EDTC1151617[[#Headers],[EnterQ5]],6)="EnterQ","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"'!$A$9:$AD$120"),MATCH("4. ED Provider Note",INDIRECT("'" &amp; $D$33 &amp; "'!$A$9:$AD$9"),0),FALSE)/VLOOKUP($B106,INDIRECT("'" &amp; $D$33 &amp; "'!$A$9:$AD$120"),MATCH("# of Records Reviewed (denominator):",INDIRECT("'" &amp; $D$33 &amp; "'!$A$9:$AD$9"),0),FALSE))))))</f>
        <v xml:space="preserve"> </v>
      </c>
      <c r="I106" s="53" t="str">
        <f ca="1">IF($B106=0," ",IF(LEFT(EDTC1151617[[#Headers],[EnterQ6]],6)="EnterQ","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"'!$A$9:$AD$120"),MATCH("4. ED Provider Note",INDIRECT("'" &amp; $D$33 &amp; "'!$A$9:$AD$9"),0),FALSE)/VLOOKUP($B106,INDIRECT("'" &amp; $D$33 &amp; "'!$A$9:$AD$120"),MATCH("# of Records Reviewed (denominator):",INDIRECT("'" &amp; $D$33 &amp; "'!$A$9:$AD$9"),0),FALSE))))))</f>
        <v xml:space="preserve"> </v>
      </c>
      <c r="J106" s="53" t="str">
        <f ca="1">IF($B106=0," ",IF(LEFT(EDTC1151617[[#Headers],[EnterQ7]],6)="EnterQ","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"'!$A$9:$AD$120"),MATCH("4. ED Provider Note",INDIRECT("'" &amp; $D$33 &amp; "'!$A$9:$AD$9"),0),FALSE)/VLOOKUP($B106,INDIRECT("'" &amp; $D$33 &amp; "'!$A$9:$AD$120"),MATCH("# of Records Reviewed (denominator):",INDIRECT("'" &amp; $D$33 &amp; "'!$A$9:$AD$9"),0),FALSE))))))</f>
        <v xml:space="preserve"> </v>
      </c>
      <c r="K106" s="53" t="str">
        <f ca="1">IF($B106=0," ",IF(LEFT(EDTC1151617[[#Headers],[EnterQ8]],6)="EnterQ","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"'!$A$9:$AD$120"),MATCH("4. ED Provider Note",INDIRECT("'" &amp; $D$33 &amp; "'!$A$9:$AD$9"),0),FALSE)/VLOOKUP($B106,INDIRECT("'" &amp; $D$33 &amp; "'!$A$9:$AD$120"),MATCH("# of Records Reviewed (denominator):",INDIRECT("'" &amp; $D$33 &amp; "'!$A$9:$AD$9"),0),FALSE))))))</f>
        <v xml:space="preserve"> </v>
      </c>
    </row>
    <row r="107" spans="2:11" x14ac:dyDescent="0.25">
      <c r="B107" s="52">
        <f>IF('Update Master Hospital List'!D74=0,0,'Update Master Hospital List'!D74)</f>
        <v>0</v>
      </c>
      <c r="C107" s="52">
        <f>IF('Update Master Hospital List'!E74=0,0,'Update Master Hospital List'!E74)</f>
        <v>0</v>
      </c>
      <c r="D107" s="53" t="str">
        <f ca="1">IF($B107=0," ",IF(LEFT(EDTC1151617[[#Headers],[EnterQ1]],6)="EnterQ","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"'!$A$9:$AD$120"),MATCH("4. ED Provider Note",INDIRECT("'" &amp; $D$33 &amp; "'!$A$9:$AD$9"),0),FALSE)/VLOOKUP($B107,INDIRECT("'" &amp; $D$33 &amp; "'!$A$9:$AD$120"),MATCH("# of Records Reviewed (denominator):",INDIRECT("'" &amp; $D$33 &amp; "'!$A$9:$AD$9"),0),FALSE))))))</f>
        <v xml:space="preserve"> </v>
      </c>
      <c r="E107" s="53" t="str">
        <f ca="1">IF($B107=0," ",IF(LEFT(EDTC1151617[[#Headers],[EnterQ2]],6)="EnterQ","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"'!$A$9:$AD$120"),MATCH("4. ED Provider Note",INDIRECT("'" &amp; $D$33 &amp; "'!$A$9:$AD$9"),0),FALSE)/VLOOKUP($B107,INDIRECT("'" &amp; $D$33 &amp; "'!$A$9:$AD$120"),MATCH("# of Records Reviewed (denominator):",INDIRECT("'" &amp; $D$33 &amp; "'!$A$9:$AD$9"),0),FALSE))))))</f>
        <v xml:space="preserve"> </v>
      </c>
      <c r="F107" s="53" t="str">
        <f ca="1">IF($B107=0," ",IF(LEFT(EDTC1151617[[#Headers],[EnterQ3]],6)="EnterQ","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"'!$A$9:$AD$120"),MATCH("4. ED Provider Note",INDIRECT("'" &amp; $D$33 &amp; "'!$A$9:$AD$9"),0),FALSE)/VLOOKUP($B107,INDIRECT("'" &amp; $D$33 &amp; "'!$A$9:$AD$120"),MATCH("# of Records Reviewed (denominator):",INDIRECT("'" &amp; $D$33 &amp; "'!$A$9:$AD$9"),0),FALSE))))))</f>
        <v xml:space="preserve"> </v>
      </c>
      <c r="G107" s="53" t="str">
        <f ca="1">IF($B107=0," ",IF(LEFT(EDTC1151617[[#Headers],[EnterQ4]],6)="EnterQ","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"'!$A$9:$AD$120"),MATCH("4. ED Provider Note",INDIRECT("'" &amp; $D$33 &amp; "'!$A$9:$AD$9"),0),FALSE)/VLOOKUP($B107,INDIRECT("'" &amp; $D$33 &amp; "'!$A$9:$AD$120"),MATCH("# of Records Reviewed (denominator):",INDIRECT("'" &amp; $D$33 &amp; "'!$A$9:$AD$9"),0),FALSE))))))</f>
        <v xml:space="preserve"> </v>
      </c>
      <c r="H107" s="53" t="str">
        <f ca="1">IF($B107=0," ",IF(LEFT(EDTC1151617[[#Headers],[EnterQ5]],6)="EnterQ","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"'!$A$9:$AD$120"),MATCH("4. ED Provider Note",INDIRECT("'" &amp; $D$33 &amp; "'!$A$9:$AD$9"),0),FALSE)/VLOOKUP($B107,INDIRECT("'" &amp; $D$33 &amp; "'!$A$9:$AD$120"),MATCH("# of Records Reviewed (denominator):",INDIRECT("'" &amp; $D$33 &amp; "'!$A$9:$AD$9"),0),FALSE))))))</f>
        <v xml:space="preserve"> </v>
      </c>
      <c r="I107" s="53" t="str">
        <f ca="1">IF($B107=0," ",IF(LEFT(EDTC1151617[[#Headers],[EnterQ6]],6)="EnterQ","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"'!$A$9:$AD$120"),MATCH("4. ED Provider Note",INDIRECT("'" &amp; $D$33 &amp; "'!$A$9:$AD$9"),0),FALSE)/VLOOKUP($B107,INDIRECT("'" &amp; $D$33 &amp; "'!$A$9:$AD$120"),MATCH("# of Records Reviewed (denominator):",INDIRECT("'" &amp; $D$33 &amp; "'!$A$9:$AD$9"),0),FALSE))))))</f>
        <v xml:space="preserve"> </v>
      </c>
      <c r="J107" s="53" t="str">
        <f ca="1">IF($B107=0," ",IF(LEFT(EDTC1151617[[#Headers],[EnterQ7]],6)="EnterQ","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"'!$A$9:$AD$120"),MATCH("4. ED Provider Note",INDIRECT("'" &amp; $D$33 &amp; "'!$A$9:$AD$9"),0),FALSE)/VLOOKUP($B107,INDIRECT("'" &amp; $D$33 &amp; "'!$A$9:$AD$120"),MATCH("# of Records Reviewed (denominator):",INDIRECT("'" &amp; $D$33 &amp; "'!$A$9:$AD$9"),0),FALSE))))))</f>
        <v xml:space="preserve"> </v>
      </c>
      <c r="K107" s="53" t="str">
        <f ca="1">IF($B107=0," ",IF(LEFT(EDTC1151617[[#Headers],[EnterQ8]],6)="EnterQ","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"'!$A$9:$AD$120"),MATCH("4. ED Provider Note",INDIRECT("'" &amp; $D$33 &amp; "'!$A$9:$AD$9"),0),FALSE)/VLOOKUP($B107,INDIRECT("'" &amp; $D$33 &amp; "'!$A$9:$AD$120"),MATCH("# of Records Reviewed (denominator):",INDIRECT("'" &amp; $D$33 &amp; "'!$A$9:$AD$9"),0),FALSE))))))</f>
        <v xml:space="preserve"> </v>
      </c>
    </row>
    <row r="108" spans="2:11" x14ac:dyDescent="0.25">
      <c r="B108" s="52">
        <f>IF('Update Master Hospital List'!D75=0,0,'Update Master Hospital List'!D75)</f>
        <v>0</v>
      </c>
      <c r="C108" s="52">
        <f>IF('Update Master Hospital List'!E75=0,0,'Update Master Hospital List'!E75)</f>
        <v>0</v>
      </c>
      <c r="D108" s="53" t="str">
        <f ca="1">IF($B108=0," ",IF(LEFT(EDTC1151617[[#Headers],[EnterQ1]],6)="EnterQ","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"'!$A$9:$AD$120"),MATCH("4. ED Provider Note",INDIRECT("'" &amp; $D$33 &amp; "'!$A$9:$AD$9"),0),FALSE)/VLOOKUP($B108,INDIRECT("'" &amp; $D$33 &amp; "'!$A$9:$AD$120"),MATCH("# of Records Reviewed (denominator):",INDIRECT("'" &amp; $D$33 &amp; "'!$A$9:$AD$9"),0),FALSE))))))</f>
        <v xml:space="preserve"> </v>
      </c>
      <c r="E108" s="53" t="str">
        <f ca="1">IF($B108=0," ",IF(LEFT(EDTC1151617[[#Headers],[EnterQ2]],6)="EnterQ","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"'!$A$9:$AD$120"),MATCH("4. ED Provider Note",INDIRECT("'" &amp; $D$33 &amp; "'!$A$9:$AD$9"),0),FALSE)/VLOOKUP($B108,INDIRECT("'" &amp; $D$33 &amp; "'!$A$9:$AD$120"),MATCH("# of Records Reviewed (denominator):",INDIRECT("'" &amp; $D$33 &amp; "'!$A$9:$AD$9"),0),FALSE))))))</f>
        <v xml:space="preserve"> </v>
      </c>
      <c r="F108" s="53" t="str">
        <f ca="1">IF($B108=0," ",IF(LEFT(EDTC1151617[[#Headers],[EnterQ3]],6)="EnterQ","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"'!$A$9:$AD$120"),MATCH("4. ED Provider Note",INDIRECT("'" &amp; $D$33 &amp; "'!$A$9:$AD$9"),0),FALSE)/VLOOKUP($B108,INDIRECT("'" &amp; $D$33 &amp; "'!$A$9:$AD$120"),MATCH("# of Records Reviewed (denominator):",INDIRECT("'" &amp; $D$33 &amp; "'!$A$9:$AD$9"),0),FALSE))))))</f>
        <v xml:space="preserve"> </v>
      </c>
      <c r="G108" s="53" t="str">
        <f ca="1">IF($B108=0," ",IF(LEFT(EDTC1151617[[#Headers],[EnterQ4]],6)="EnterQ","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"'!$A$9:$AD$120"),MATCH("4. ED Provider Note",INDIRECT("'" &amp; $D$33 &amp; "'!$A$9:$AD$9"),0),FALSE)/VLOOKUP($B108,INDIRECT("'" &amp; $D$33 &amp; "'!$A$9:$AD$120"),MATCH("# of Records Reviewed (denominator):",INDIRECT("'" &amp; $D$33 &amp; "'!$A$9:$AD$9"),0),FALSE))))))</f>
        <v xml:space="preserve"> </v>
      </c>
      <c r="H108" s="53" t="str">
        <f ca="1">IF($B108=0," ",IF(LEFT(EDTC1151617[[#Headers],[EnterQ5]],6)="EnterQ","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"'!$A$9:$AD$120"),MATCH("4. ED Provider Note",INDIRECT("'" &amp; $D$33 &amp; "'!$A$9:$AD$9"),0),FALSE)/VLOOKUP($B108,INDIRECT("'" &amp; $D$33 &amp; "'!$A$9:$AD$120"),MATCH("# of Records Reviewed (denominator):",INDIRECT("'" &amp; $D$33 &amp; "'!$A$9:$AD$9"),0),FALSE))))))</f>
        <v xml:space="preserve"> </v>
      </c>
      <c r="I108" s="53" t="str">
        <f ca="1">IF($B108=0," ",IF(LEFT(EDTC1151617[[#Headers],[EnterQ6]],6)="EnterQ","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"'!$A$9:$AD$120"),MATCH("4. ED Provider Note",INDIRECT("'" &amp; $D$33 &amp; "'!$A$9:$AD$9"),0),FALSE)/VLOOKUP($B108,INDIRECT("'" &amp; $D$33 &amp; "'!$A$9:$AD$120"),MATCH("# of Records Reviewed (denominator):",INDIRECT("'" &amp; $D$33 &amp; "'!$A$9:$AD$9"),0),FALSE))))))</f>
        <v xml:space="preserve"> </v>
      </c>
      <c r="J108" s="53" t="str">
        <f ca="1">IF($B108=0," ",IF(LEFT(EDTC1151617[[#Headers],[EnterQ7]],6)="EnterQ","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"'!$A$9:$AD$120"),MATCH("4. ED Provider Note",INDIRECT("'" &amp; $D$33 &amp; "'!$A$9:$AD$9"),0),FALSE)/VLOOKUP($B108,INDIRECT("'" &amp; $D$33 &amp; "'!$A$9:$AD$120"),MATCH("# of Records Reviewed (denominator):",INDIRECT("'" &amp; $D$33 &amp; "'!$A$9:$AD$9"),0),FALSE))))))</f>
        <v xml:space="preserve"> </v>
      </c>
      <c r="K108" s="53" t="str">
        <f ca="1">IF($B108=0," ",IF(LEFT(EDTC1151617[[#Headers],[EnterQ8]],6)="EnterQ","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"'!$A$9:$AD$120"),MATCH("4. ED Provider Note",INDIRECT("'" &amp; $D$33 &amp; "'!$A$9:$AD$9"),0),FALSE)/VLOOKUP($B108,INDIRECT("'" &amp; $D$33 &amp; "'!$A$9:$AD$120"),MATCH("# of Records Reviewed (denominator):",INDIRECT("'" &amp; $D$33 &amp; "'!$A$9:$AD$9"),0),FALSE))))))</f>
        <v xml:space="preserve"> </v>
      </c>
    </row>
    <row r="109" spans="2:11" x14ac:dyDescent="0.25">
      <c r="B109" s="52">
        <f>IF('Update Master Hospital List'!D76=0,0,'Update Master Hospital List'!D76)</f>
        <v>0</v>
      </c>
      <c r="C109" s="52">
        <f>IF('Update Master Hospital List'!E76=0,0,'Update Master Hospital List'!E76)</f>
        <v>0</v>
      </c>
      <c r="D109" s="53" t="str">
        <f ca="1">IF($B109=0," ",IF(LEFT(EDTC1151617[[#Headers],[EnterQ1]],6)="EnterQ","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"'!$A$9:$AD$120"),MATCH("4. ED Provider Note",INDIRECT("'" &amp; $D$33 &amp; "'!$A$9:$AD$9"),0),FALSE)/VLOOKUP($B109,INDIRECT("'" &amp; $D$33 &amp; "'!$A$9:$AD$120"),MATCH("# of Records Reviewed (denominator):",INDIRECT("'" &amp; $D$33 &amp; "'!$A$9:$AD$9"),0),FALSE))))))</f>
        <v xml:space="preserve"> </v>
      </c>
      <c r="E109" s="53" t="str">
        <f ca="1">IF($B109=0," ",IF(LEFT(EDTC1151617[[#Headers],[EnterQ2]],6)="EnterQ","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"'!$A$9:$AD$120"),MATCH("4. ED Provider Note",INDIRECT("'" &amp; $D$33 &amp; "'!$A$9:$AD$9"),0),FALSE)/VLOOKUP($B109,INDIRECT("'" &amp; $D$33 &amp; "'!$A$9:$AD$120"),MATCH("# of Records Reviewed (denominator):",INDIRECT("'" &amp; $D$33 &amp; "'!$A$9:$AD$9"),0),FALSE))))))</f>
        <v xml:space="preserve"> </v>
      </c>
      <c r="F109" s="53" t="str">
        <f ca="1">IF($B109=0," ",IF(LEFT(EDTC1151617[[#Headers],[EnterQ3]],6)="EnterQ","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"'!$A$9:$AD$120"),MATCH("4. ED Provider Note",INDIRECT("'" &amp; $D$33 &amp; "'!$A$9:$AD$9"),0),FALSE)/VLOOKUP($B109,INDIRECT("'" &amp; $D$33 &amp; "'!$A$9:$AD$120"),MATCH("# of Records Reviewed (denominator):",INDIRECT("'" &amp; $D$33 &amp; "'!$A$9:$AD$9"),0),FALSE))))))</f>
        <v xml:space="preserve"> </v>
      </c>
      <c r="G109" s="53" t="str">
        <f ca="1">IF($B109=0," ",IF(LEFT(EDTC1151617[[#Headers],[EnterQ4]],6)="EnterQ","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"'!$A$9:$AD$120"),MATCH("4. ED Provider Note",INDIRECT("'" &amp; $D$33 &amp; "'!$A$9:$AD$9"),0),FALSE)/VLOOKUP($B109,INDIRECT("'" &amp; $D$33 &amp; "'!$A$9:$AD$120"),MATCH("# of Records Reviewed (denominator):",INDIRECT("'" &amp; $D$33 &amp; "'!$A$9:$AD$9"),0),FALSE))))))</f>
        <v xml:space="preserve"> </v>
      </c>
      <c r="H109" s="53" t="str">
        <f ca="1">IF($B109=0," ",IF(LEFT(EDTC1151617[[#Headers],[EnterQ5]],6)="EnterQ","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"'!$A$9:$AD$120"),MATCH("4. ED Provider Note",INDIRECT("'" &amp; $D$33 &amp; "'!$A$9:$AD$9"),0),FALSE)/VLOOKUP($B109,INDIRECT("'" &amp; $D$33 &amp; "'!$A$9:$AD$120"),MATCH("# of Records Reviewed (denominator):",INDIRECT("'" &amp; $D$33 &amp; "'!$A$9:$AD$9"),0),FALSE))))))</f>
        <v xml:space="preserve"> </v>
      </c>
      <c r="I109" s="53" t="str">
        <f ca="1">IF($B109=0," ",IF(LEFT(EDTC1151617[[#Headers],[EnterQ6]],6)="EnterQ","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"'!$A$9:$AD$120"),MATCH("4. ED Provider Note",INDIRECT("'" &amp; $D$33 &amp; "'!$A$9:$AD$9"),0),FALSE)/VLOOKUP($B109,INDIRECT("'" &amp; $D$33 &amp; "'!$A$9:$AD$120"),MATCH("# of Records Reviewed (denominator):",INDIRECT("'" &amp; $D$33 &amp; "'!$A$9:$AD$9"),0),FALSE))))))</f>
        <v xml:space="preserve"> </v>
      </c>
      <c r="J109" s="53" t="str">
        <f ca="1">IF($B109=0," ",IF(LEFT(EDTC1151617[[#Headers],[EnterQ7]],6)="EnterQ","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"'!$A$9:$AD$120"),MATCH("4. ED Provider Note",INDIRECT("'" &amp; $D$33 &amp; "'!$A$9:$AD$9"),0),FALSE)/VLOOKUP($B109,INDIRECT("'" &amp; $D$33 &amp; "'!$A$9:$AD$120"),MATCH("# of Records Reviewed (denominator):",INDIRECT("'" &amp; $D$33 &amp; "'!$A$9:$AD$9"),0),FALSE))))))</f>
        <v xml:space="preserve"> </v>
      </c>
      <c r="K109" s="53" t="str">
        <f ca="1">IF($B109=0," ",IF(LEFT(EDTC1151617[[#Headers],[EnterQ8]],6)="EnterQ","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"'!$A$9:$AD$120"),MATCH("4. ED Provider Note",INDIRECT("'" &amp; $D$33 &amp; "'!$A$9:$AD$9"),0),FALSE)/VLOOKUP($B109,INDIRECT("'" &amp; $D$33 &amp; "'!$A$9:$AD$120"),MATCH("# of Records Reviewed (denominator):",INDIRECT("'" &amp; $D$33 &amp; "'!$A$9:$AD$9"),0),FALSE))))))</f>
        <v xml:space="preserve"> </v>
      </c>
    </row>
    <row r="110" spans="2:11" x14ac:dyDescent="0.25">
      <c r="B110" s="52">
        <f>IF('Update Master Hospital List'!D77=0,0,'Update Master Hospital List'!D77)</f>
        <v>0</v>
      </c>
      <c r="C110" s="52">
        <f>IF('Update Master Hospital List'!E77=0,0,'Update Master Hospital List'!E77)</f>
        <v>0</v>
      </c>
      <c r="D110" s="53" t="str">
        <f ca="1">IF($B110=0," ",IF(LEFT(EDTC1151617[[#Headers],[EnterQ1]],6)="EnterQ","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"'!$A$9:$AD$120"),MATCH("4. ED Provider Note",INDIRECT("'" &amp; $D$33 &amp; "'!$A$9:$AD$9"),0),FALSE)/VLOOKUP($B110,INDIRECT("'" &amp; $D$33 &amp; "'!$A$9:$AD$120"),MATCH("# of Records Reviewed (denominator):",INDIRECT("'" &amp; $D$33 &amp; "'!$A$9:$AD$9"),0),FALSE))))))</f>
        <v xml:space="preserve"> </v>
      </c>
      <c r="E110" s="53" t="str">
        <f ca="1">IF($B110=0," ",IF(LEFT(EDTC1151617[[#Headers],[EnterQ2]],6)="EnterQ","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"'!$A$9:$AD$120"),MATCH("4. ED Provider Note",INDIRECT("'" &amp; $D$33 &amp; "'!$A$9:$AD$9"),0),FALSE)/VLOOKUP($B110,INDIRECT("'" &amp; $D$33 &amp; "'!$A$9:$AD$120"),MATCH("# of Records Reviewed (denominator):",INDIRECT("'" &amp; $D$33 &amp; "'!$A$9:$AD$9"),0),FALSE))))))</f>
        <v xml:space="preserve"> </v>
      </c>
      <c r="F110" s="53" t="str">
        <f ca="1">IF($B110=0," ",IF(LEFT(EDTC1151617[[#Headers],[EnterQ3]],6)="EnterQ","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"'!$A$9:$AD$120"),MATCH("4. ED Provider Note",INDIRECT("'" &amp; $D$33 &amp; "'!$A$9:$AD$9"),0),FALSE)/VLOOKUP($B110,INDIRECT("'" &amp; $D$33 &amp; "'!$A$9:$AD$120"),MATCH("# of Records Reviewed (denominator):",INDIRECT("'" &amp; $D$33 &amp; "'!$A$9:$AD$9"),0),FALSE))))))</f>
        <v xml:space="preserve"> </v>
      </c>
      <c r="G110" s="53" t="str">
        <f ca="1">IF($B110=0," ",IF(LEFT(EDTC1151617[[#Headers],[EnterQ4]],6)="EnterQ","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"'!$A$9:$AD$120"),MATCH("4. ED Provider Note",INDIRECT("'" &amp; $D$33 &amp; "'!$A$9:$AD$9"),0),FALSE)/VLOOKUP($B110,INDIRECT("'" &amp; $D$33 &amp; "'!$A$9:$AD$120"),MATCH("# of Records Reviewed (denominator):",INDIRECT("'" &amp; $D$33 &amp; "'!$A$9:$AD$9"),0),FALSE))))))</f>
        <v xml:space="preserve"> </v>
      </c>
      <c r="H110" s="53" t="str">
        <f ca="1">IF($B110=0," ",IF(LEFT(EDTC1151617[[#Headers],[EnterQ5]],6)="EnterQ","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"'!$A$9:$AD$120"),MATCH("4. ED Provider Note",INDIRECT("'" &amp; $D$33 &amp; "'!$A$9:$AD$9"),0),FALSE)/VLOOKUP($B110,INDIRECT("'" &amp; $D$33 &amp; "'!$A$9:$AD$120"),MATCH("# of Records Reviewed (denominator):",INDIRECT("'" &amp; $D$33 &amp; "'!$A$9:$AD$9"),0),FALSE))))))</f>
        <v xml:space="preserve"> </v>
      </c>
      <c r="I110" s="53" t="str">
        <f ca="1">IF($B110=0," ",IF(LEFT(EDTC1151617[[#Headers],[EnterQ6]],6)="EnterQ","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"'!$A$9:$AD$120"),MATCH("4. ED Provider Note",INDIRECT("'" &amp; $D$33 &amp; "'!$A$9:$AD$9"),0),FALSE)/VLOOKUP($B110,INDIRECT("'" &amp; $D$33 &amp; "'!$A$9:$AD$120"),MATCH("# of Records Reviewed (denominator):",INDIRECT("'" &amp; $D$33 &amp; "'!$A$9:$AD$9"),0),FALSE))))))</f>
        <v xml:space="preserve"> </v>
      </c>
      <c r="J110" s="53" t="str">
        <f ca="1">IF($B110=0," ",IF(LEFT(EDTC1151617[[#Headers],[EnterQ7]],6)="EnterQ","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"'!$A$9:$AD$120"),MATCH("4. ED Provider Note",INDIRECT("'" &amp; $D$33 &amp; "'!$A$9:$AD$9"),0),FALSE)/VLOOKUP($B110,INDIRECT("'" &amp; $D$33 &amp; "'!$A$9:$AD$120"),MATCH("# of Records Reviewed (denominator):",INDIRECT("'" &amp; $D$33 &amp; "'!$A$9:$AD$9"),0),FALSE))))))</f>
        <v xml:space="preserve"> </v>
      </c>
      <c r="K110" s="53" t="str">
        <f ca="1">IF($B110=0," ",IF(LEFT(EDTC1151617[[#Headers],[EnterQ8]],6)="EnterQ","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"'!$A$9:$AD$120"),MATCH("4. ED Provider Note",INDIRECT("'" &amp; $D$33 &amp; "'!$A$9:$AD$9"),0),FALSE)/VLOOKUP($B110,INDIRECT("'" &amp; $D$33 &amp; "'!$A$9:$AD$120"),MATCH("# of Records Reviewed (denominator):",INDIRECT("'" &amp; $D$33 &amp; "'!$A$9:$AD$9"),0),FALSE))))))</f>
        <v xml:space="preserve"> </v>
      </c>
    </row>
    <row r="111" spans="2:11" x14ac:dyDescent="0.25">
      <c r="B111" s="52">
        <f>IF('Update Master Hospital List'!D78=0,0,'Update Master Hospital List'!D78)</f>
        <v>0</v>
      </c>
      <c r="C111" s="52">
        <f>IF('Update Master Hospital List'!E78=0,0,'Update Master Hospital List'!E78)</f>
        <v>0</v>
      </c>
      <c r="D111" s="53" t="str">
        <f ca="1">IF($B111=0," ",IF(LEFT(EDTC1151617[[#Headers],[EnterQ1]],6)="EnterQ","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"'!$A$9:$AD$120"),MATCH("4. ED Provider Note",INDIRECT("'" &amp; $D$33 &amp; "'!$A$9:$AD$9"),0),FALSE)/VLOOKUP($B111,INDIRECT("'" &amp; $D$33 &amp; "'!$A$9:$AD$120"),MATCH("# of Records Reviewed (denominator):",INDIRECT("'" &amp; $D$33 &amp; "'!$A$9:$AD$9"),0),FALSE))))))</f>
        <v xml:space="preserve"> </v>
      </c>
      <c r="E111" s="53" t="str">
        <f ca="1">IF($B111=0," ",IF(LEFT(EDTC1151617[[#Headers],[EnterQ2]],6)="EnterQ","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"'!$A$9:$AD$120"),MATCH("4. ED Provider Note",INDIRECT("'" &amp; $D$33 &amp; "'!$A$9:$AD$9"),0),FALSE)/VLOOKUP($B111,INDIRECT("'" &amp; $D$33 &amp; "'!$A$9:$AD$120"),MATCH("# of Records Reviewed (denominator):",INDIRECT("'" &amp; $D$33 &amp; "'!$A$9:$AD$9"),0),FALSE))))))</f>
        <v xml:space="preserve"> </v>
      </c>
      <c r="F111" s="53" t="str">
        <f ca="1">IF($B111=0," ",IF(LEFT(EDTC1151617[[#Headers],[EnterQ3]],6)="EnterQ","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"'!$A$9:$AD$120"),MATCH("4. ED Provider Note",INDIRECT("'" &amp; $D$33 &amp; "'!$A$9:$AD$9"),0),FALSE)/VLOOKUP($B111,INDIRECT("'" &amp; $D$33 &amp; "'!$A$9:$AD$120"),MATCH("# of Records Reviewed (denominator):",INDIRECT("'" &amp; $D$33 &amp; "'!$A$9:$AD$9"),0),FALSE))))))</f>
        <v xml:space="preserve"> </v>
      </c>
      <c r="G111" s="53" t="str">
        <f ca="1">IF($B111=0," ",IF(LEFT(EDTC1151617[[#Headers],[EnterQ4]],6)="EnterQ","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"'!$A$9:$AD$120"),MATCH("4. ED Provider Note",INDIRECT("'" &amp; $D$33 &amp; "'!$A$9:$AD$9"),0),FALSE)/VLOOKUP($B111,INDIRECT("'" &amp; $D$33 &amp; "'!$A$9:$AD$120"),MATCH("# of Records Reviewed (denominator):",INDIRECT("'" &amp; $D$33 &amp; "'!$A$9:$AD$9"),0),FALSE))))))</f>
        <v xml:space="preserve"> </v>
      </c>
      <c r="H111" s="53" t="str">
        <f ca="1">IF($B111=0," ",IF(LEFT(EDTC1151617[[#Headers],[EnterQ5]],6)="EnterQ","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"'!$A$9:$AD$120"),MATCH("4. ED Provider Note",INDIRECT("'" &amp; $D$33 &amp; "'!$A$9:$AD$9"),0),FALSE)/VLOOKUP($B111,INDIRECT("'" &amp; $D$33 &amp; "'!$A$9:$AD$120"),MATCH("# of Records Reviewed (denominator):",INDIRECT("'" &amp; $D$33 &amp; "'!$A$9:$AD$9"),0),FALSE))))))</f>
        <v xml:space="preserve"> </v>
      </c>
      <c r="I111" s="53" t="str">
        <f ca="1">IF($B111=0," ",IF(LEFT(EDTC1151617[[#Headers],[EnterQ6]],6)="EnterQ","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"'!$A$9:$AD$120"),MATCH("4. ED Provider Note",INDIRECT("'" &amp; $D$33 &amp; "'!$A$9:$AD$9"),0),FALSE)/VLOOKUP($B111,INDIRECT("'" &amp; $D$33 &amp; "'!$A$9:$AD$120"),MATCH("# of Records Reviewed (denominator):",INDIRECT("'" &amp; $D$33 &amp; "'!$A$9:$AD$9"),0),FALSE))))))</f>
        <v xml:space="preserve"> </v>
      </c>
      <c r="J111" s="53" t="str">
        <f ca="1">IF($B111=0," ",IF(LEFT(EDTC1151617[[#Headers],[EnterQ7]],6)="EnterQ","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"'!$A$9:$AD$120"),MATCH("4. ED Provider Note",INDIRECT("'" &amp; $D$33 &amp; "'!$A$9:$AD$9"),0),FALSE)/VLOOKUP($B111,INDIRECT("'" &amp; $D$33 &amp; "'!$A$9:$AD$120"),MATCH("# of Records Reviewed (denominator):",INDIRECT("'" &amp; $D$33 &amp; "'!$A$9:$AD$9"),0),FALSE))))))</f>
        <v xml:space="preserve"> </v>
      </c>
      <c r="K111" s="53" t="str">
        <f ca="1">IF($B111=0," ",IF(LEFT(EDTC1151617[[#Headers],[EnterQ8]],6)="EnterQ","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"'!$A$9:$AD$120"),MATCH("4. ED Provider Note",INDIRECT("'" &amp; $D$33 &amp; "'!$A$9:$AD$9"),0),FALSE)/VLOOKUP($B111,INDIRECT("'" &amp; $D$33 &amp; "'!$A$9:$AD$120"),MATCH("# of Records Reviewed (denominator):",INDIRECT("'" &amp; $D$33 &amp; "'!$A$9:$AD$9"),0),FALSE))))))</f>
        <v xml:space="preserve"> </v>
      </c>
    </row>
    <row r="112" spans="2:11" x14ac:dyDescent="0.25">
      <c r="B112" s="52">
        <f>IF('Update Master Hospital List'!D79=0,0,'Update Master Hospital List'!D79)</f>
        <v>0</v>
      </c>
      <c r="C112" s="52">
        <f>IF('Update Master Hospital List'!E79=0,0,'Update Master Hospital List'!E79)</f>
        <v>0</v>
      </c>
      <c r="D112" s="53" t="str">
        <f ca="1">IF($B112=0," ",IF(LEFT(EDTC1151617[[#Headers],[EnterQ1]],6)="EnterQ","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"'!$A$9:$AD$120"),MATCH("4. ED Provider Note",INDIRECT("'" &amp; $D$33 &amp; "'!$A$9:$AD$9"),0),FALSE)/VLOOKUP($B112,INDIRECT("'" &amp; $D$33 &amp; "'!$A$9:$AD$120"),MATCH("# of Records Reviewed (denominator):",INDIRECT("'" &amp; $D$33 &amp; "'!$A$9:$AD$9"),0),FALSE))))))</f>
        <v xml:space="preserve"> </v>
      </c>
      <c r="E112" s="53" t="str">
        <f ca="1">IF($B112=0," ",IF(LEFT(EDTC1151617[[#Headers],[EnterQ2]],6)="EnterQ","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"'!$A$9:$AD$120"),MATCH("4. ED Provider Note",INDIRECT("'" &amp; $D$33 &amp; "'!$A$9:$AD$9"),0),FALSE)/VLOOKUP($B112,INDIRECT("'" &amp; $D$33 &amp; "'!$A$9:$AD$120"),MATCH("# of Records Reviewed (denominator):",INDIRECT("'" &amp; $D$33 &amp; "'!$A$9:$AD$9"),0),FALSE))))))</f>
        <v xml:space="preserve"> </v>
      </c>
      <c r="F112" s="53" t="str">
        <f ca="1">IF($B112=0," ",IF(LEFT(EDTC1151617[[#Headers],[EnterQ3]],6)="EnterQ","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"'!$A$9:$AD$120"),MATCH("4. ED Provider Note",INDIRECT("'" &amp; $D$33 &amp; "'!$A$9:$AD$9"),0),FALSE)/VLOOKUP($B112,INDIRECT("'" &amp; $D$33 &amp; "'!$A$9:$AD$120"),MATCH("# of Records Reviewed (denominator):",INDIRECT("'" &amp; $D$33 &amp; "'!$A$9:$AD$9"),0),FALSE))))))</f>
        <v xml:space="preserve"> </v>
      </c>
      <c r="G112" s="53" t="str">
        <f ca="1">IF($B112=0," ",IF(LEFT(EDTC1151617[[#Headers],[EnterQ4]],6)="EnterQ","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"'!$A$9:$AD$120"),MATCH("4. ED Provider Note",INDIRECT("'" &amp; $D$33 &amp; "'!$A$9:$AD$9"),0),FALSE)/VLOOKUP($B112,INDIRECT("'" &amp; $D$33 &amp; "'!$A$9:$AD$120"),MATCH("# of Records Reviewed (denominator):",INDIRECT("'" &amp; $D$33 &amp; "'!$A$9:$AD$9"),0),FALSE))))))</f>
        <v xml:space="preserve"> </v>
      </c>
      <c r="H112" s="53" t="str">
        <f ca="1">IF($B112=0," ",IF(LEFT(EDTC1151617[[#Headers],[EnterQ5]],6)="EnterQ","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"'!$A$9:$AD$120"),MATCH("4. ED Provider Note",INDIRECT("'" &amp; $D$33 &amp; "'!$A$9:$AD$9"),0),FALSE)/VLOOKUP($B112,INDIRECT("'" &amp; $D$33 &amp; "'!$A$9:$AD$120"),MATCH("# of Records Reviewed (denominator):",INDIRECT("'" &amp; $D$33 &amp; "'!$A$9:$AD$9"),0),FALSE))))))</f>
        <v xml:space="preserve"> </v>
      </c>
      <c r="I112" s="53" t="str">
        <f ca="1">IF($B112=0," ",IF(LEFT(EDTC1151617[[#Headers],[EnterQ6]],6)="EnterQ","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"'!$A$9:$AD$120"),MATCH("4. ED Provider Note",INDIRECT("'" &amp; $D$33 &amp; "'!$A$9:$AD$9"),0),FALSE)/VLOOKUP($B112,INDIRECT("'" &amp; $D$33 &amp; "'!$A$9:$AD$120"),MATCH("# of Records Reviewed (denominator):",INDIRECT("'" &amp; $D$33 &amp; "'!$A$9:$AD$9"),0),FALSE))))))</f>
        <v xml:space="preserve"> </v>
      </c>
      <c r="J112" s="53" t="str">
        <f ca="1">IF($B112=0," ",IF(LEFT(EDTC1151617[[#Headers],[EnterQ7]],6)="EnterQ","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"'!$A$9:$AD$120"),MATCH("4. ED Provider Note",INDIRECT("'" &amp; $D$33 &amp; "'!$A$9:$AD$9"),0),FALSE)/VLOOKUP($B112,INDIRECT("'" &amp; $D$33 &amp; "'!$A$9:$AD$120"),MATCH("# of Records Reviewed (denominator):",INDIRECT("'" &amp; $D$33 &amp; "'!$A$9:$AD$9"),0),FALSE))))))</f>
        <v xml:space="preserve"> </v>
      </c>
      <c r="K112" s="53" t="str">
        <f ca="1">IF($B112=0," ",IF(LEFT(EDTC1151617[[#Headers],[EnterQ8]],6)="EnterQ","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"'!$A$9:$AD$120"),MATCH("4. ED Provider Note",INDIRECT("'" &amp; $D$33 &amp; "'!$A$9:$AD$9"),0),FALSE)/VLOOKUP($B112,INDIRECT("'" &amp; $D$33 &amp; "'!$A$9:$AD$120"),MATCH("# of Records Reviewed (denominator):",INDIRECT("'" &amp; $D$33 &amp; "'!$A$9:$AD$9"),0),FALSE))))))</f>
        <v xml:space="preserve"> </v>
      </c>
    </row>
    <row r="113" spans="2:11" x14ac:dyDescent="0.25">
      <c r="B113" s="52">
        <f>IF('Update Master Hospital List'!D80=0,0,'Update Master Hospital List'!D80)</f>
        <v>0</v>
      </c>
      <c r="C113" s="52">
        <f>IF('Update Master Hospital List'!E80=0,0,'Update Master Hospital List'!E80)</f>
        <v>0</v>
      </c>
      <c r="D113" s="53" t="str">
        <f ca="1">IF($B113=0," ",IF(LEFT(EDTC1151617[[#Headers],[EnterQ1]],6)="EnterQ","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"'!$A$9:$AD$120"),MATCH("4. ED Provider Note",INDIRECT("'" &amp; $D$33 &amp; "'!$A$9:$AD$9"),0),FALSE)/VLOOKUP($B113,INDIRECT("'" &amp; $D$33 &amp; "'!$A$9:$AD$120"),MATCH("# of Records Reviewed (denominator):",INDIRECT("'" &amp; $D$33 &amp; "'!$A$9:$AD$9"),0),FALSE))))))</f>
        <v xml:space="preserve"> </v>
      </c>
      <c r="E113" s="53" t="str">
        <f ca="1">IF($B113=0," ",IF(LEFT(EDTC1151617[[#Headers],[EnterQ2]],6)="EnterQ","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"'!$A$9:$AD$120"),MATCH("4. ED Provider Note",INDIRECT("'" &amp; $D$33 &amp; "'!$A$9:$AD$9"),0),FALSE)/VLOOKUP($B113,INDIRECT("'" &amp; $D$33 &amp; "'!$A$9:$AD$120"),MATCH("# of Records Reviewed (denominator):",INDIRECT("'" &amp; $D$33 &amp; "'!$A$9:$AD$9"),0),FALSE))))))</f>
        <v xml:space="preserve"> </v>
      </c>
      <c r="F113" s="53" t="str">
        <f ca="1">IF($B113=0," ",IF(LEFT(EDTC1151617[[#Headers],[EnterQ3]],6)="EnterQ","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"'!$A$9:$AD$120"),MATCH("4. ED Provider Note",INDIRECT("'" &amp; $D$33 &amp; "'!$A$9:$AD$9"),0),FALSE)/VLOOKUP($B113,INDIRECT("'" &amp; $D$33 &amp; "'!$A$9:$AD$120"),MATCH("# of Records Reviewed (denominator):",INDIRECT("'" &amp; $D$33 &amp; "'!$A$9:$AD$9"),0),FALSE))))))</f>
        <v xml:space="preserve"> </v>
      </c>
      <c r="G113" s="53" t="str">
        <f ca="1">IF($B113=0," ",IF(LEFT(EDTC1151617[[#Headers],[EnterQ4]],6)="EnterQ","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"'!$A$9:$AD$120"),MATCH("4. ED Provider Note",INDIRECT("'" &amp; $D$33 &amp; "'!$A$9:$AD$9"),0),FALSE)/VLOOKUP($B113,INDIRECT("'" &amp; $D$33 &amp; "'!$A$9:$AD$120"),MATCH("# of Records Reviewed (denominator):",INDIRECT("'" &amp; $D$33 &amp; "'!$A$9:$AD$9"),0),FALSE))))))</f>
        <v xml:space="preserve"> </v>
      </c>
      <c r="H113" s="53" t="str">
        <f ca="1">IF($B113=0," ",IF(LEFT(EDTC1151617[[#Headers],[EnterQ5]],6)="EnterQ","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"'!$A$9:$AD$120"),MATCH("4. ED Provider Note",INDIRECT("'" &amp; $D$33 &amp; "'!$A$9:$AD$9"),0),FALSE)/VLOOKUP($B113,INDIRECT("'" &amp; $D$33 &amp; "'!$A$9:$AD$120"),MATCH("# of Records Reviewed (denominator):",INDIRECT("'" &amp; $D$33 &amp; "'!$A$9:$AD$9"),0),FALSE))))))</f>
        <v xml:space="preserve"> </v>
      </c>
      <c r="I113" s="53" t="str">
        <f ca="1">IF($B113=0," ",IF(LEFT(EDTC1151617[[#Headers],[EnterQ6]],6)="EnterQ","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"'!$A$9:$AD$120"),MATCH("4. ED Provider Note",INDIRECT("'" &amp; $D$33 &amp; "'!$A$9:$AD$9"),0),FALSE)/VLOOKUP($B113,INDIRECT("'" &amp; $D$33 &amp; "'!$A$9:$AD$120"),MATCH("# of Records Reviewed (denominator):",INDIRECT("'" &amp; $D$33 &amp; "'!$A$9:$AD$9"),0),FALSE))))))</f>
        <v xml:space="preserve"> </v>
      </c>
      <c r="J113" s="53" t="str">
        <f ca="1">IF($B113=0," ",IF(LEFT(EDTC1151617[[#Headers],[EnterQ7]],6)="EnterQ","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"'!$A$9:$AD$120"),MATCH("4. ED Provider Note",INDIRECT("'" &amp; $D$33 &amp; "'!$A$9:$AD$9"),0),FALSE)/VLOOKUP($B113,INDIRECT("'" &amp; $D$33 &amp; "'!$A$9:$AD$120"),MATCH("# of Records Reviewed (denominator):",INDIRECT("'" &amp; $D$33 &amp; "'!$A$9:$AD$9"),0),FALSE))))))</f>
        <v xml:space="preserve"> </v>
      </c>
      <c r="K113" s="53" t="str">
        <f ca="1">IF($B113=0," ",IF(LEFT(EDTC1151617[[#Headers],[EnterQ8]],6)="EnterQ","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"'!$A$9:$AD$120"),MATCH("4. ED Provider Note",INDIRECT("'" &amp; $D$33 &amp; "'!$A$9:$AD$9"),0),FALSE)/VLOOKUP($B113,INDIRECT("'" &amp; $D$33 &amp; "'!$A$9:$AD$120"),MATCH("# of Records Reviewed (denominator):",INDIRECT("'" &amp; $D$33 &amp; "'!$A$9:$AD$9"),0),FALSE))))))</f>
        <v xml:space="preserve"> </v>
      </c>
    </row>
    <row r="114" spans="2:11" x14ac:dyDescent="0.25">
      <c r="B114" s="52">
        <f>IF('Update Master Hospital List'!D81=0,0,'Update Master Hospital List'!D81)</f>
        <v>0</v>
      </c>
      <c r="C114" s="52">
        <f>IF('Update Master Hospital List'!E81=0,0,'Update Master Hospital List'!E81)</f>
        <v>0</v>
      </c>
      <c r="D114" s="53" t="str">
        <f ca="1">IF($B114=0," ",IF(LEFT(EDTC1151617[[#Headers],[EnterQ1]],6)="EnterQ","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"'!$A$9:$AD$120"),MATCH("4. ED Provider Note",INDIRECT("'" &amp; $D$33 &amp; "'!$A$9:$AD$9"),0),FALSE)/VLOOKUP($B114,INDIRECT("'" &amp; $D$33 &amp; "'!$A$9:$AD$120"),MATCH("# of Records Reviewed (denominator):",INDIRECT("'" &amp; $D$33 &amp; "'!$A$9:$AD$9"),0),FALSE))))))</f>
        <v xml:space="preserve"> </v>
      </c>
      <c r="E114" s="53" t="str">
        <f ca="1">IF($B114=0," ",IF(LEFT(EDTC1151617[[#Headers],[EnterQ2]],6)="EnterQ","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"'!$A$9:$AD$120"),MATCH("4. ED Provider Note",INDIRECT("'" &amp; $D$33 &amp; "'!$A$9:$AD$9"),0),FALSE)/VLOOKUP($B114,INDIRECT("'" &amp; $D$33 &amp; "'!$A$9:$AD$120"),MATCH("# of Records Reviewed (denominator):",INDIRECT("'" &amp; $D$33 &amp; "'!$A$9:$AD$9"),0),FALSE))))))</f>
        <v xml:space="preserve"> </v>
      </c>
      <c r="F114" s="53" t="str">
        <f ca="1">IF($B114=0," ",IF(LEFT(EDTC1151617[[#Headers],[EnterQ3]],6)="EnterQ","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"'!$A$9:$AD$120"),MATCH("4. ED Provider Note",INDIRECT("'" &amp; $D$33 &amp; "'!$A$9:$AD$9"),0),FALSE)/VLOOKUP($B114,INDIRECT("'" &amp; $D$33 &amp; "'!$A$9:$AD$120"),MATCH("# of Records Reviewed (denominator):",INDIRECT("'" &amp; $D$33 &amp; "'!$A$9:$AD$9"),0),FALSE))))))</f>
        <v xml:space="preserve"> </v>
      </c>
      <c r="G114" s="53" t="str">
        <f ca="1">IF($B114=0," ",IF(LEFT(EDTC1151617[[#Headers],[EnterQ4]],6)="EnterQ","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"'!$A$9:$AD$120"),MATCH("4. ED Provider Note",INDIRECT("'" &amp; $D$33 &amp; "'!$A$9:$AD$9"),0),FALSE)/VLOOKUP($B114,INDIRECT("'" &amp; $D$33 &amp; "'!$A$9:$AD$120"),MATCH("# of Records Reviewed (denominator):",INDIRECT("'" &amp; $D$33 &amp; "'!$A$9:$AD$9"),0),FALSE))))))</f>
        <v xml:space="preserve"> </v>
      </c>
      <c r="H114" s="53" t="str">
        <f ca="1">IF($B114=0," ",IF(LEFT(EDTC1151617[[#Headers],[EnterQ5]],6)="EnterQ","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"'!$A$9:$AD$120"),MATCH("4. ED Provider Note",INDIRECT("'" &amp; $D$33 &amp; "'!$A$9:$AD$9"),0),FALSE)/VLOOKUP($B114,INDIRECT("'" &amp; $D$33 &amp; "'!$A$9:$AD$120"),MATCH("# of Records Reviewed (denominator):",INDIRECT("'" &amp; $D$33 &amp; "'!$A$9:$AD$9"),0),FALSE))))))</f>
        <v xml:space="preserve"> </v>
      </c>
      <c r="I114" s="53" t="str">
        <f ca="1">IF($B114=0," ",IF(LEFT(EDTC1151617[[#Headers],[EnterQ6]],6)="EnterQ","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"'!$A$9:$AD$120"),MATCH("4. ED Provider Note",INDIRECT("'" &amp; $D$33 &amp; "'!$A$9:$AD$9"),0),FALSE)/VLOOKUP($B114,INDIRECT("'" &amp; $D$33 &amp; "'!$A$9:$AD$120"),MATCH("# of Records Reviewed (denominator):",INDIRECT("'" &amp; $D$33 &amp; "'!$A$9:$AD$9"),0),FALSE))))))</f>
        <v xml:space="preserve"> </v>
      </c>
      <c r="J114" s="53" t="str">
        <f ca="1">IF($B114=0," ",IF(LEFT(EDTC1151617[[#Headers],[EnterQ7]],6)="EnterQ","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"'!$A$9:$AD$120"),MATCH("4. ED Provider Note",INDIRECT("'" &amp; $D$33 &amp; "'!$A$9:$AD$9"),0),FALSE)/VLOOKUP($B114,INDIRECT("'" &amp; $D$33 &amp; "'!$A$9:$AD$120"),MATCH("# of Records Reviewed (denominator):",INDIRECT("'" &amp; $D$33 &amp; "'!$A$9:$AD$9"),0),FALSE))))))</f>
        <v xml:space="preserve"> </v>
      </c>
      <c r="K114" s="53" t="str">
        <f ca="1">IF($B114=0," ",IF(LEFT(EDTC1151617[[#Headers],[EnterQ8]],6)="EnterQ","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"'!$A$9:$AD$120"),MATCH("4. ED Provider Note",INDIRECT("'" &amp; $D$33 &amp; "'!$A$9:$AD$9"),0),FALSE)/VLOOKUP($B114,INDIRECT("'" &amp; $D$33 &amp; "'!$A$9:$AD$120"),MATCH("# of Records Reviewed (denominator):",INDIRECT("'" &amp; $D$33 &amp; "'!$A$9:$AD$9"),0),FALSE))))))</f>
        <v xml:space="preserve"> </v>
      </c>
    </row>
    <row r="115" spans="2:11" x14ac:dyDescent="0.25">
      <c r="B115" s="52">
        <f>IF('Update Master Hospital List'!D82=0,0,'Update Master Hospital List'!D82)</f>
        <v>0</v>
      </c>
      <c r="C115" s="52">
        <f>IF('Update Master Hospital List'!E82=0,0,'Update Master Hospital List'!E82)</f>
        <v>0</v>
      </c>
      <c r="D115" s="53" t="str">
        <f ca="1">IF($B115=0," ",IF(LEFT(EDTC1151617[[#Headers],[EnterQ1]],6)="EnterQ","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"'!$A$9:$AD$120"),MATCH("4. ED Provider Note",INDIRECT("'" &amp; $D$33 &amp; "'!$A$9:$AD$9"),0),FALSE)/VLOOKUP($B115,INDIRECT("'" &amp; $D$33 &amp; "'!$A$9:$AD$120"),MATCH("# of Records Reviewed (denominator):",INDIRECT("'" &amp; $D$33 &amp; "'!$A$9:$AD$9"),0),FALSE))))))</f>
        <v xml:space="preserve"> </v>
      </c>
      <c r="E115" s="53" t="str">
        <f ca="1">IF($B115=0," ",IF(LEFT(EDTC1151617[[#Headers],[EnterQ2]],6)="EnterQ","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"'!$A$9:$AD$120"),MATCH("4. ED Provider Note",INDIRECT("'" &amp; $D$33 &amp; "'!$A$9:$AD$9"),0),FALSE)/VLOOKUP($B115,INDIRECT("'" &amp; $D$33 &amp; "'!$A$9:$AD$120"),MATCH("# of Records Reviewed (denominator):",INDIRECT("'" &amp; $D$33 &amp; "'!$A$9:$AD$9"),0),FALSE))))))</f>
        <v xml:space="preserve"> </v>
      </c>
      <c r="F115" s="53" t="str">
        <f ca="1">IF($B115=0," ",IF(LEFT(EDTC1151617[[#Headers],[EnterQ3]],6)="EnterQ","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"'!$A$9:$AD$120"),MATCH("4. ED Provider Note",INDIRECT("'" &amp; $D$33 &amp; "'!$A$9:$AD$9"),0),FALSE)/VLOOKUP($B115,INDIRECT("'" &amp; $D$33 &amp; "'!$A$9:$AD$120"),MATCH("# of Records Reviewed (denominator):",INDIRECT("'" &amp; $D$33 &amp; "'!$A$9:$AD$9"),0),FALSE))))))</f>
        <v xml:space="preserve"> </v>
      </c>
      <c r="G115" s="53" t="str">
        <f ca="1">IF($B115=0," ",IF(LEFT(EDTC1151617[[#Headers],[EnterQ4]],6)="EnterQ","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"'!$A$9:$AD$120"),MATCH("4. ED Provider Note",INDIRECT("'" &amp; $D$33 &amp; "'!$A$9:$AD$9"),0),FALSE)/VLOOKUP($B115,INDIRECT("'" &amp; $D$33 &amp; "'!$A$9:$AD$120"),MATCH("# of Records Reviewed (denominator):",INDIRECT("'" &amp; $D$33 &amp; "'!$A$9:$AD$9"),0),FALSE))))))</f>
        <v xml:space="preserve"> </v>
      </c>
      <c r="H115" s="53" t="str">
        <f ca="1">IF($B115=0," ",IF(LEFT(EDTC1151617[[#Headers],[EnterQ5]],6)="EnterQ","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"'!$A$9:$AD$120"),MATCH("4. ED Provider Note",INDIRECT("'" &amp; $D$33 &amp; "'!$A$9:$AD$9"),0),FALSE)/VLOOKUP($B115,INDIRECT("'" &amp; $D$33 &amp; "'!$A$9:$AD$120"),MATCH("# of Records Reviewed (denominator):",INDIRECT("'" &amp; $D$33 &amp; "'!$A$9:$AD$9"),0),FALSE))))))</f>
        <v xml:space="preserve"> </v>
      </c>
      <c r="I115" s="53" t="str">
        <f ca="1">IF($B115=0," ",IF(LEFT(EDTC1151617[[#Headers],[EnterQ6]],6)="EnterQ","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"'!$A$9:$AD$120"),MATCH("4. ED Provider Note",INDIRECT("'" &amp; $D$33 &amp; "'!$A$9:$AD$9"),0),FALSE)/VLOOKUP($B115,INDIRECT("'" &amp; $D$33 &amp; "'!$A$9:$AD$120"),MATCH("# of Records Reviewed (denominator):",INDIRECT("'" &amp; $D$33 &amp; "'!$A$9:$AD$9"),0),FALSE))))))</f>
        <v xml:space="preserve"> </v>
      </c>
      <c r="J115" s="53" t="str">
        <f ca="1">IF($B115=0," ",IF(LEFT(EDTC1151617[[#Headers],[EnterQ7]],6)="EnterQ","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"'!$A$9:$AD$120"),MATCH("4. ED Provider Note",INDIRECT("'" &amp; $D$33 &amp; "'!$A$9:$AD$9"),0),FALSE)/VLOOKUP($B115,INDIRECT("'" &amp; $D$33 &amp; "'!$A$9:$AD$120"),MATCH("# of Records Reviewed (denominator):",INDIRECT("'" &amp; $D$33 &amp; "'!$A$9:$AD$9"),0),FALSE))))))</f>
        <v xml:space="preserve"> </v>
      </c>
      <c r="K115" s="53" t="str">
        <f ca="1">IF($B115=0," ",IF(LEFT(EDTC1151617[[#Headers],[EnterQ8]],6)="EnterQ","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"'!$A$9:$AD$120"),MATCH("4. ED Provider Note",INDIRECT("'" &amp; $D$33 &amp; "'!$A$9:$AD$9"),0),FALSE)/VLOOKUP($B115,INDIRECT("'" &amp; $D$33 &amp; "'!$A$9:$AD$120"),MATCH("# of Records Reviewed (denominator):",INDIRECT("'" &amp; $D$33 &amp; "'!$A$9:$AD$9"),0),FALSE))))))</f>
        <v xml:space="preserve"> </v>
      </c>
    </row>
    <row r="116" spans="2:11" x14ac:dyDescent="0.25">
      <c r="B116" s="52">
        <f>IF('Update Master Hospital List'!D83=0,0,'Update Master Hospital List'!D83)</f>
        <v>0</v>
      </c>
      <c r="C116" s="52">
        <f>IF('Update Master Hospital List'!E83=0,0,'Update Master Hospital List'!E83)</f>
        <v>0</v>
      </c>
      <c r="D116" s="53" t="str">
        <f ca="1">IF($B116=0," ",IF(LEFT(EDTC1151617[[#Headers],[EnterQ1]],6)="EnterQ","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"'!$A$9:$AD$120"),MATCH("4. ED Provider Note",INDIRECT("'" &amp; $D$33 &amp; "'!$A$9:$AD$9"),0),FALSE)/VLOOKUP($B116,INDIRECT("'" &amp; $D$33 &amp; "'!$A$9:$AD$120"),MATCH("# of Records Reviewed (denominator):",INDIRECT("'" &amp; $D$33 &amp; "'!$A$9:$AD$9"),0),FALSE))))))</f>
        <v xml:space="preserve"> </v>
      </c>
      <c r="E116" s="53" t="str">
        <f ca="1">IF($B116=0," ",IF(LEFT(EDTC1151617[[#Headers],[EnterQ2]],6)="EnterQ","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"'!$A$9:$AD$120"),MATCH("4. ED Provider Note",INDIRECT("'" &amp; $D$33 &amp; "'!$A$9:$AD$9"),0),FALSE)/VLOOKUP($B116,INDIRECT("'" &amp; $D$33 &amp; "'!$A$9:$AD$120"),MATCH("# of Records Reviewed (denominator):",INDIRECT("'" &amp; $D$33 &amp; "'!$A$9:$AD$9"),0),FALSE))))))</f>
        <v xml:space="preserve"> </v>
      </c>
      <c r="F116" s="53" t="str">
        <f ca="1">IF($B116=0," ",IF(LEFT(EDTC1151617[[#Headers],[EnterQ3]],6)="EnterQ","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"'!$A$9:$AD$120"),MATCH("4. ED Provider Note",INDIRECT("'" &amp; $D$33 &amp; "'!$A$9:$AD$9"),0),FALSE)/VLOOKUP($B116,INDIRECT("'" &amp; $D$33 &amp; "'!$A$9:$AD$120"),MATCH("# of Records Reviewed (denominator):",INDIRECT("'" &amp; $D$33 &amp; "'!$A$9:$AD$9"),0),FALSE))))))</f>
        <v xml:space="preserve"> </v>
      </c>
      <c r="G116" s="53" t="str">
        <f ca="1">IF($B116=0," ",IF(LEFT(EDTC1151617[[#Headers],[EnterQ4]],6)="EnterQ","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"'!$A$9:$AD$120"),MATCH("4. ED Provider Note",INDIRECT("'" &amp; $D$33 &amp; "'!$A$9:$AD$9"),0),FALSE)/VLOOKUP($B116,INDIRECT("'" &amp; $D$33 &amp; "'!$A$9:$AD$120"),MATCH("# of Records Reviewed (denominator):",INDIRECT("'" &amp; $D$33 &amp; "'!$A$9:$AD$9"),0),FALSE))))))</f>
        <v xml:space="preserve"> </v>
      </c>
      <c r="H116" s="53" t="str">
        <f ca="1">IF($B116=0," ",IF(LEFT(EDTC1151617[[#Headers],[EnterQ5]],6)="EnterQ","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"'!$A$9:$AD$120"),MATCH("4. ED Provider Note",INDIRECT("'" &amp; $D$33 &amp; "'!$A$9:$AD$9"),0),FALSE)/VLOOKUP($B116,INDIRECT("'" &amp; $D$33 &amp; "'!$A$9:$AD$120"),MATCH("# of Records Reviewed (denominator):",INDIRECT("'" &amp; $D$33 &amp; "'!$A$9:$AD$9"),0),FALSE))))))</f>
        <v xml:space="preserve"> </v>
      </c>
      <c r="I116" s="53" t="str">
        <f ca="1">IF($B116=0," ",IF(LEFT(EDTC1151617[[#Headers],[EnterQ6]],6)="EnterQ","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"'!$A$9:$AD$120"),MATCH("4. ED Provider Note",INDIRECT("'" &amp; $D$33 &amp; "'!$A$9:$AD$9"),0),FALSE)/VLOOKUP($B116,INDIRECT("'" &amp; $D$33 &amp; "'!$A$9:$AD$120"),MATCH("# of Records Reviewed (denominator):",INDIRECT("'" &amp; $D$33 &amp; "'!$A$9:$AD$9"),0),FALSE))))))</f>
        <v xml:space="preserve"> </v>
      </c>
      <c r="J116" s="53" t="str">
        <f ca="1">IF($B116=0," ",IF(LEFT(EDTC1151617[[#Headers],[EnterQ7]],6)="EnterQ","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"'!$A$9:$AD$120"),MATCH("4. ED Provider Note",INDIRECT("'" &amp; $D$33 &amp; "'!$A$9:$AD$9"),0),FALSE)/VLOOKUP($B116,INDIRECT("'" &amp; $D$33 &amp; "'!$A$9:$AD$120"),MATCH("# of Records Reviewed (denominator):",INDIRECT("'" &amp; $D$33 &amp; "'!$A$9:$AD$9"),0),FALSE))))))</f>
        <v xml:space="preserve"> </v>
      </c>
      <c r="K116" s="53" t="str">
        <f ca="1">IF($B116=0," ",IF(LEFT(EDTC1151617[[#Headers],[EnterQ8]],6)="EnterQ","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"'!$A$9:$AD$120"),MATCH("4. ED Provider Note",INDIRECT("'" &amp; $D$33 &amp; "'!$A$9:$AD$9"),0),FALSE)/VLOOKUP($B116,INDIRECT("'" &amp; $D$33 &amp; "'!$A$9:$AD$120"),MATCH("# of Records Reviewed (denominator):",INDIRECT("'" &amp; $D$33 &amp; "'!$A$9:$AD$9"),0),FALSE))))))</f>
        <v xml:space="preserve"> </v>
      </c>
    </row>
    <row r="117" spans="2:11" x14ac:dyDescent="0.25">
      <c r="B117" s="52">
        <f>IF('Update Master Hospital List'!D84=0,0,'Update Master Hospital List'!D84)</f>
        <v>0</v>
      </c>
      <c r="C117" s="52">
        <f>IF('Update Master Hospital List'!E84=0,0,'Update Master Hospital List'!E84)</f>
        <v>0</v>
      </c>
      <c r="D117" s="53" t="str">
        <f ca="1">IF($B117=0," ",IF(LEFT(EDTC1151617[[#Headers],[EnterQ1]],6)="EnterQ","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"'!$A$9:$AD$120"),MATCH("4. ED Provider Note",INDIRECT("'" &amp; $D$33 &amp; "'!$A$9:$AD$9"),0),FALSE)/VLOOKUP($B117,INDIRECT("'" &amp; $D$33 &amp; "'!$A$9:$AD$120"),MATCH("# of Records Reviewed (denominator):",INDIRECT("'" &amp; $D$33 &amp; "'!$A$9:$AD$9"),0),FALSE))))))</f>
        <v xml:space="preserve"> </v>
      </c>
      <c r="E117" s="53" t="str">
        <f ca="1">IF($B117=0," ",IF(LEFT(EDTC1151617[[#Headers],[EnterQ2]],6)="EnterQ","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"'!$A$9:$AD$120"),MATCH("4. ED Provider Note",INDIRECT("'" &amp; $D$33 &amp; "'!$A$9:$AD$9"),0),FALSE)/VLOOKUP($B117,INDIRECT("'" &amp; $D$33 &amp; "'!$A$9:$AD$120"),MATCH("# of Records Reviewed (denominator):",INDIRECT("'" &amp; $D$33 &amp; "'!$A$9:$AD$9"),0),FALSE))))))</f>
        <v xml:space="preserve"> </v>
      </c>
      <c r="F117" s="53" t="str">
        <f ca="1">IF($B117=0," ",IF(LEFT(EDTC1151617[[#Headers],[EnterQ3]],6)="EnterQ","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"'!$A$9:$AD$120"),MATCH("4. ED Provider Note",INDIRECT("'" &amp; $D$33 &amp; "'!$A$9:$AD$9"),0),FALSE)/VLOOKUP($B117,INDIRECT("'" &amp; $D$33 &amp; "'!$A$9:$AD$120"),MATCH("# of Records Reviewed (denominator):",INDIRECT("'" &amp; $D$33 &amp; "'!$A$9:$AD$9"),0),FALSE))))))</f>
        <v xml:space="preserve"> </v>
      </c>
      <c r="G117" s="53" t="str">
        <f ca="1">IF($B117=0," ",IF(LEFT(EDTC1151617[[#Headers],[EnterQ4]],6)="EnterQ","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"'!$A$9:$AD$120"),MATCH("4. ED Provider Note",INDIRECT("'" &amp; $D$33 &amp; "'!$A$9:$AD$9"),0),FALSE)/VLOOKUP($B117,INDIRECT("'" &amp; $D$33 &amp; "'!$A$9:$AD$120"),MATCH("# of Records Reviewed (denominator):",INDIRECT("'" &amp; $D$33 &amp; "'!$A$9:$AD$9"),0),FALSE))))))</f>
        <v xml:space="preserve"> </v>
      </c>
      <c r="H117" s="53" t="str">
        <f ca="1">IF($B117=0," ",IF(LEFT(EDTC1151617[[#Headers],[EnterQ5]],6)="EnterQ","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"'!$A$9:$AD$120"),MATCH("4. ED Provider Note",INDIRECT("'" &amp; $D$33 &amp; "'!$A$9:$AD$9"),0),FALSE)/VLOOKUP($B117,INDIRECT("'" &amp; $D$33 &amp; "'!$A$9:$AD$120"),MATCH("# of Records Reviewed (denominator):",INDIRECT("'" &amp; $D$33 &amp; "'!$A$9:$AD$9"),0),FALSE))))))</f>
        <v xml:space="preserve"> </v>
      </c>
      <c r="I117" s="53" t="str">
        <f ca="1">IF($B117=0," ",IF(LEFT(EDTC1151617[[#Headers],[EnterQ6]],6)="EnterQ","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"'!$A$9:$AD$120"),MATCH("4. ED Provider Note",INDIRECT("'" &amp; $D$33 &amp; "'!$A$9:$AD$9"),0),FALSE)/VLOOKUP($B117,INDIRECT("'" &amp; $D$33 &amp; "'!$A$9:$AD$120"),MATCH("# of Records Reviewed (denominator):",INDIRECT("'" &amp; $D$33 &amp; "'!$A$9:$AD$9"),0),FALSE))))))</f>
        <v xml:space="preserve"> </v>
      </c>
      <c r="J117" s="53" t="str">
        <f ca="1">IF($B117=0," ",IF(LEFT(EDTC1151617[[#Headers],[EnterQ7]],6)="EnterQ","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"'!$A$9:$AD$120"),MATCH("4. ED Provider Note",INDIRECT("'" &amp; $D$33 &amp; "'!$A$9:$AD$9"),0),FALSE)/VLOOKUP($B117,INDIRECT("'" &amp; $D$33 &amp; "'!$A$9:$AD$120"),MATCH("# of Records Reviewed (denominator):",INDIRECT("'" &amp; $D$33 &amp; "'!$A$9:$AD$9"),0),FALSE))))))</f>
        <v xml:space="preserve"> </v>
      </c>
      <c r="K117" s="53" t="str">
        <f ca="1">IF($B117=0," ",IF(LEFT(EDTC1151617[[#Headers],[EnterQ8]],6)="EnterQ","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"'!$A$9:$AD$120"),MATCH("4. ED Provider Note",INDIRECT("'" &amp; $D$33 &amp; "'!$A$9:$AD$9"),0),FALSE)/VLOOKUP($B117,INDIRECT("'" &amp; $D$33 &amp; "'!$A$9:$AD$120"),MATCH("# of Records Reviewed (denominator):",INDIRECT("'" &amp; $D$33 &amp; "'!$A$9:$AD$9"),0),FALSE))))))</f>
        <v xml:space="preserve"> </v>
      </c>
    </row>
    <row r="118" spans="2:11" x14ac:dyDescent="0.25">
      <c r="B118" s="52">
        <f>IF('Update Master Hospital List'!D85=0,0,'Update Master Hospital List'!D85)</f>
        <v>0</v>
      </c>
      <c r="C118" s="52">
        <f>IF('Update Master Hospital List'!E85=0,0,'Update Master Hospital List'!E85)</f>
        <v>0</v>
      </c>
      <c r="D118" s="53" t="str">
        <f ca="1">IF($B118=0," ",IF(LEFT(EDTC1151617[[#Headers],[EnterQ1]],6)="EnterQ","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"'!$A$9:$AD$120"),MATCH("4. ED Provider Note",INDIRECT("'" &amp; $D$33 &amp; "'!$A$9:$AD$9"),0),FALSE)/VLOOKUP($B118,INDIRECT("'" &amp; $D$33 &amp; "'!$A$9:$AD$120"),MATCH("# of Records Reviewed (denominator):",INDIRECT("'" &amp; $D$33 &amp; "'!$A$9:$AD$9"),0),FALSE))))))</f>
        <v xml:space="preserve"> </v>
      </c>
      <c r="E118" s="53" t="str">
        <f ca="1">IF($B118=0," ",IF(LEFT(EDTC1151617[[#Headers],[EnterQ2]],6)="EnterQ","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"'!$A$9:$AD$120"),MATCH("4. ED Provider Note",INDIRECT("'" &amp; $D$33 &amp; "'!$A$9:$AD$9"),0),FALSE)/VLOOKUP($B118,INDIRECT("'" &amp; $D$33 &amp; "'!$A$9:$AD$120"),MATCH("# of Records Reviewed (denominator):",INDIRECT("'" &amp; $D$33 &amp; "'!$A$9:$AD$9"),0),FALSE))))))</f>
        <v xml:space="preserve"> </v>
      </c>
      <c r="F118" s="53" t="str">
        <f ca="1">IF($B118=0," ",IF(LEFT(EDTC1151617[[#Headers],[EnterQ3]],6)="EnterQ","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"'!$A$9:$AD$120"),MATCH("4. ED Provider Note",INDIRECT("'" &amp; $D$33 &amp; "'!$A$9:$AD$9"),0),FALSE)/VLOOKUP($B118,INDIRECT("'" &amp; $D$33 &amp; "'!$A$9:$AD$120"),MATCH("# of Records Reviewed (denominator):",INDIRECT("'" &amp; $D$33 &amp; "'!$A$9:$AD$9"),0),FALSE))))))</f>
        <v xml:space="preserve"> </v>
      </c>
      <c r="G118" s="53" t="str">
        <f ca="1">IF($B118=0," ",IF(LEFT(EDTC1151617[[#Headers],[EnterQ4]],6)="EnterQ","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"'!$A$9:$AD$120"),MATCH("4. ED Provider Note",INDIRECT("'" &amp; $D$33 &amp; "'!$A$9:$AD$9"),0),FALSE)/VLOOKUP($B118,INDIRECT("'" &amp; $D$33 &amp; "'!$A$9:$AD$120"),MATCH("# of Records Reviewed (denominator):",INDIRECT("'" &amp; $D$33 &amp; "'!$A$9:$AD$9"),0),FALSE))))))</f>
        <v xml:space="preserve"> </v>
      </c>
      <c r="H118" s="53" t="str">
        <f ca="1">IF($B118=0," ",IF(LEFT(EDTC1151617[[#Headers],[EnterQ5]],6)="EnterQ","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"'!$A$9:$AD$120"),MATCH("4. ED Provider Note",INDIRECT("'" &amp; $D$33 &amp; "'!$A$9:$AD$9"),0),FALSE)/VLOOKUP($B118,INDIRECT("'" &amp; $D$33 &amp; "'!$A$9:$AD$120"),MATCH("# of Records Reviewed (denominator):",INDIRECT("'" &amp; $D$33 &amp; "'!$A$9:$AD$9"),0),FALSE))))))</f>
        <v xml:space="preserve"> </v>
      </c>
      <c r="I118" s="53" t="str">
        <f ca="1">IF($B118=0," ",IF(LEFT(EDTC1151617[[#Headers],[EnterQ6]],6)="EnterQ","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"'!$A$9:$AD$120"),MATCH("4. ED Provider Note",INDIRECT("'" &amp; $D$33 &amp; "'!$A$9:$AD$9"),0),FALSE)/VLOOKUP($B118,INDIRECT("'" &amp; $D$33 &amp; "'!$A$9:$AD$120"),MATCH("# of Records Reviewed (denominator):",INDIRECT("'" &amp; $D$33 &amp; "'!$A$9:$AD$9"),0),FALSE))))))</f>
        <v xml:space="preserve"> </v>
      </c>
      <c r="J118" s="53" t="str">
        <f ca="1">IF($B118=0," ",IF(LEFT(EDTC1151617[[#Headers],[EnterQ7]],6)="EnterQ","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"'!$A$9:$AD$120"),MATCH("4. ED Provider Note",INDIRECT("'" &amp; $D$33 &amp; "'!$A$9:$AD$9"),0),FALSE)/VLOOKUP($B118,INDIRECT("'" &amp; $D$33 &amp; "'!$A$9:$AD$120"),MATCH("# of Records Reviewed (denominator):",INDIRECT("'" &amp; $D$33 &amp; "'!$A$9:$AD$9"),0),FALSE))))))</f>
        <v xml:space="preserve"> </v>
      </c>
      <c r="K118" s="53" t="str">
        <f ca="1">IF($B118=0," ",IF(LEFT(EDTC1151617[[#Headers],[EnterQ8]],6)="EnterQ","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"'!$A$9:$AD$120"),MATCH("4. ED Provider Note",INDIRECT("'" &amp; $D$33 &amp; "'!$A$9:$AD$9"),0),FALSE)/VLOOKUP($B118,INDIRECT("'" &amp; $D$33 &amp; "'!$A$9:$AD$120"),MATCH("# of Records Reviewed (denominator):",INDIRECT("'" &amp; $D$33 &amp; "'!$A$9:$AD$9"),0),FALSE))))))</f>
        <v xml:space="preserve"> </v>
      </c>
    </row>
    <row r="119" spans="2:11" x14ac:dyDescent="0.25">
      <c r="B119" s="52">
        <f>IF('Update Master Hospital List'!D86=0,0,'Update Master Hospital List'!D86)</f>
        <v>0</v>
      </c>
      <c r="C119" s="52">
        <f>IF('Update Master Hospital List'!E86=0,0,'Update Master Hospital List'!E86)</f>
        <v>0</v>
      </c>
      <c r="D119" s="53" t="str">
        <f ca="1">IF($B119=0," ",IF(LEFT(EDTC1151617[[#Headers],[EnterQ1]],6)="EnterQ","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"'!$A$9:$AD$120"),MATCH("4. ED Provider Note",INDIRECT("'" &amp; $D$33 &amp; "'!$A$9:$AD$9"),0),FALSE)/VLOOKUP($B119,INDIRECT("'" &amp; $D$33 &amp; "'!$A$9:$AD$120"),MATCH("# of Records Reviewed (denominator):",INDIRECT("'" &amp; $D$33 &amp; "'!$A$9:$AD$9"),0),FALSE))))))</f>
        <v xml:space="preserve"> </v>
      </c>
      <c r="E119" s="53" t="str">
        <f ca="1">IF($B119=0," ",IF(LEFT(EDTC1151617[[#Headers],[EnterQ2]],6)="EnterQ","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"'!$A$9:$AD$120"),MATCH("4. ED Provider Note",INDIRECT("'" &amp; $D$33 &amp; "'!$A$9:$AD$9"),0),FALSE)/VLOOKUP($B119,INDIRECT("'" &amp; $D$33 &amp; "'!$A$9:$AD$120"),MATCH("# of Records Reviewed (denominator):",INDIRECT("'" &amp; $D$33 &amp; "'!$A$9:$AD$9"),0),FALSE))))))</f>
        <v xml:space="preserve"> </v>
      </c>
      <c r="F119" s="53" t="str">
        <f ca="1">IF($B119=0," ",IF(LEFT(EDTC1151617[[#Headers],[EnterQ3]],6)="EnterQ","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"'!$A$9:$AD$120"),MATCH("4. ED Provider Note",INDIRECT("'" &amp; $D$33 &amp; "'!$A$9:$AD$9"),0),FALSE)/VLOOKUP($B119,INDIRECT("'" &amp; $D$33 &amp; "'!$A$9:$AD$120"),MATCH("# of Records Reviewed (denominator):",INDIRECT("'" &amp; $D$33 &amp; "'!$A$9:$AD$9"),0),FALSE))))))</f>
        <v xml:space="preserve"> </v>
      </c>
      <c r="G119" s="53" t="str">
        <f ca="1">IF($B119=0," ",IF(LEFT(EDTC1151617[[#Headers],[EnterQ4]],6)="EnterQ","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"'!$A$9:$AD$120"),MATCH("4. ED Provider Note",INDIRECT("'" &amp; $D$33 &amp; "'!$A$9:$AD$9"),0),FALSE)/VLOOKUP($B119,INDIRECT("'" &amp; $D$33 &amp; "'!$A$9:$AD$120"),MATCH("# of Records Reviewed (denominator):",INDIRECT("'" &amp; $D$33 &amp; "'!$A$9:$AD$9"),0),FALSE))))))</f>
        <v xml:space="preserve"> </v>
      </c>
      <c r="H119" s="53" t="str">
        <f ca="1">IF($B119=0," ",IF(LEFT(EDTC1151617[[#Headers],[EnterQ5]],6)="EnterQ","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"'!$A$9:$AD$120"),MATCH("4. ED Provider Note",INDIRECT("'" &amp; $D$33 &amp; "'!$A$9:$AD$9"),0),FALSE)/VLOOKUP($B119,INDIRECT("'" &amp; $D$33 &amp; "'!$A$9:$AD$120"),MATCH("# of Records Reviewed (denominator):",INDIRECT("'" &amp; $D$33 &amp; "'!$A$9:$AD$9"),0),FALSE))))))</f>
        <v xml:space="preserve"> </v>
      </c>
      <c r="I119" s="53" t="str">
        <f ca="1">IF($B119=0," ",IF(LEFT(EDTC1151617[[#Headers],[EnterQ6]],6)="EnterQ","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"'!$A$9:$AD$120"),MATCH("4. ED Provider Note",INDIRECT("'" &amp; $D$33 &amp; "'!$A$9:$AD$9"),0),FALSE)/VLOOKUP($B119,INDIRECT("'" &amp; $D$33 &amp; "'!$A$9:$AD$120"),MATCH("# of Records Reviewed (denominator):",INDIRECT("'" &amp; $D$33 &amp; "'!$A$9:$AD$9"),0),FALSE))))))</f>
        <v xml:space="preserve"> </v>
      </c>
      <c r="J119" s="53" t="str">
        <f ca="1">IF($B119=0," ",IF(LEFT(EDTC1151617[[#Headers],[EnterQ7]],6)="EnterQ","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"'!$A$9:$AD$120"),MATCH("4. ED Provider Note",INDIRECT("'" &amp; $D$33 &amp; "'!$A$9:$AD$9"),0),FALSE)/VLOOKUP($B119,INDIRECT("'" &amp; $D$33 &amp; "'!$A$9:$AD$120"),MATCH("# of Records Reviewed (denominator):",INDIRECT("'" &amp; $D$33 &amp; "'!$A$9:$AD$9"),0),FALSE))))))</f>
        <v xml:space="preserve"> </v>
      </c>
      <c r="K119" s="53" t="str">
        <f ca="1">IF($B119=0," ",IF(LEFT(EDTC1151617[[#Headers],[EnterQ8]],6)="EnterQ","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"'!$A$9:$AD$120"),MATCH("4. ED Provider Note",INDIRECT("'" &amp; $D$33 &amp; "'!$A$9:$AD$9"),0),FALSE)/VLOOKUP($B119,INDIRECT("'" &amp; $D$33 &amp; "'!$A$9:$AD$120"),MATCH("# of Records Reviewed (denominator):",INDIRECT("'" &amp; $D$33 &amp; "'!$A$9:$AD$9"),0),FALSE))))))</f>
        <v xml:space="preserve"> </v>
      </c>
    </row>
    <row r="120" spans="2:11" x14ac:dyDescent="0.25">
      <c r="B120" s="52">
        <f>IF('Update Master Hospital List'!D87=0,0,'Update Master Hospital List'!D87)</f>
        <v>0</v>
      </c>
      <c r="C120" s="52">
        <f>IF('Update Master Hospital List'!E87=0,0,'Update Master Hospital List'!E87)</f>
        <v>0</v>
      </c>
      <c r="D120" s="53" t="str">
        <f ca="1">IF($B120=0," ",IF(LEFT(EDTC1151617[[#Headers],[EnterQ1]],6)="EnterQ","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"'!$A$9:$AD$120"),MATCH("4. ED Provider Note",INDIRECT("'" &amp; $D$33 &amp; "'!$A$9:$AD$9"),0),FALSE)/VLOOKUP($B120,INDIRECT("'" &amp; $D$33 &amp; "'!$A$9:$AD$120"),MATCH("# of Records Reviewed (denominator):",INDIRECT("'" &amp; $D$33 &amp; "'!$A$9:$AD$9"),0),FALSE))))))</f>
        <v xml:space="preserve"> </v>
      </c>
      <c r="E120" s="53" t="str">
        <f ca="1">IF($B120=0," ",IF(LEFT(EDTC1151617[[#Headers],[EnterQ2]],6)="EnterQ","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"'!$A$9:$AD$120"),MATCH("4. ED Provider Note",INDIRECT("'" &amp; $D$33 &amp; "'!$A$9:$AD$9"),0),FALSE)/VLOOKUP($B120,INDIRECT("'" &amp; $D$33 &amp; "'!$A$9:$AD$120"),MATCH("# of Records Reviewed (denominator):",INDIRECT("'" &amp; $D$33 &amp; "'!$A$9:$AD$9"),0),FALSE))))))</f>
        <v xml:space="preserve"> </v>
      </c>
      <c r="F120" s="53" t="str">
        <f ca="1">IF($B120=0," ",IF(LEFT(EDTC1151617[[#Headers],[EnterQ3]],6)="EnterQ","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"'!$A$9:$AD$120"),MATCH("4. ED Provider Note",INDIRECT("'" &amp; $D$33 &amp; "'!$A$9:$AD$9"),0),FALSE)/VLOOKUP($B120,INDIRECT("'" &amp; $D$33 &amp; "'!$A$9:$AD$120"),MATCH("# of Records Reviewed (denominator):",INDIRECT("'" &amp; $D$33 &amp; "'!$A$9:$AD$9"),0),FALSE))))))</f>
        <v xml:space="preserve"> </v>
      </c>
      <c r="G120" s="53" t="str">
        <f ca="1">IF($B120=0," ",IF(LEFT(EDTC1151617[[#Headers],[EnterQ4]],6)="EnterQ","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"'!$A$9:$AD$120"),MATCH("4. ED Provider Note",INDIRECT("'" &amp; $D$33 &amp; "'!$A$9:$AD$9"),0),FALSE)/VLOOKUP($B120,INDIRECT("'" &amp; $D$33 &amp; "'!$A$9:$AD$120"),MATCH("# of Records Reviewed (denominator):",INDIRECT("'" &amp; $D$33 &amp; "'!$A$9:$AD$9"),0),FALSE))))))</f>
        <v xml:space="preserve"> </v>
      </c>
      <c r="H120" s="53" t="str">
        <f ca="1">IF($B120=0," ",IF(LEFT(EDTC1151617[[#Headers],[EnterQ5]],6)="EnterQ","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"'!$A$9:$AD$120"),MATCH("4. ED Provider Note",INDIRECT("'" &amp; $D$33 &amp; "'!$A$9:$AD$9"),0),FALSE)/VLOOKUP($B120,INDIRECT("'" &amp; $D$33 &amp; "'!$A$9:$AD$120"),MATCH("# of Records Reviewed (denominator):",INDIRECT("'" &amp; $D$33 &amp; "'!$A$9:$AD$9"),0),FALSE))))))</f>
        <v xml:space="preserve"> </v>
      </c>
      <c r="I120" s="53" t="str">
        <f ca="1">IF($B120=0," ",IF(LEFT(EDTC1151617[[#Headers],[EnterQ6]],6)="EnterQ","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"'!$A$9:$AD$120"),MATCH("4. ED Provider Note",INDIRECT("'" &amp; $D$33 &amp; "'!$A$9:$AD$9"),0),FALSE)/VLOOKUP($B120,INDIRECT("'" &amp; $D$33 &amp; "'!$A$9:$AD$120"),MATCH("# of Records Reviewed (denominator):",INDIRECT("'" &amp; $D$33 &amp; "'!$A$9:$AD$9"),0),FALSE))))))</f>
        <v xml:space="preserve"> </v>
      </c>
      <c r="J120" s="53" t="str">
        <f ca="1">IF($B120=0," ",IF(LEFT(EDTC1151617[[#Headers],[EnterQ7]],6)="EnterQ","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"'!$A$9:$AD$120"),MATCH("4. ED Provider Note",INDIRECT("'" &amp; $D$33 &amp; "'!$A$9:$AD$9"),0),FALSE)/VLOOKUP($B120,INDIRECT("'" &amp; $D$33 &amp; "'!$A$9:$AD$120"),MATCH("# of Records Reviewed (denominator):",INDIRECT("'" &amp; $D$33 &amp; "'!$A$9:$AD$9"),0),FALSE))))))</f>
        <v xml:space="preserve"> </v>
      </c>
      <c r="K120" s="53" t="str">
        <f ca="1">IF($B120=0," ",IF(LEFT(EDTC1151617[[#Headers],[EnterQ8]],6)="EnterQ","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"'!$A$9:$AD$120"),MATCH("4. ED Provider Note",INDIRECT("'" &amp; $D$33 &amp; "'!$A$9:$AD$9"),0),FALSE)/VLOOKUP($B120,INDIRECT("'" &amp; $D$33 &amp; "'!$A$9:$AD$120"),MATCH("# of Records Reviewed (denominator):",INDIRECT("'" &amp; $D$33 &amp; "'!$A$9:$AD$9"),0),FALSE))))))</f>
        <v xml:space="preserve"> </v>
      </c>
    </row>
    <row r="121" spans="2:11" x14ac:dyDescent="0.25">
      <c r="B121" s="52">
        <f>IF('Update Master Hospital List'!D88=0,0,'Update Master Hospital List'!D88)</f>
        <v>0</v>
      </c>
      <c r="C121" s="52">
        <f>IF('Update Master Hospital List'!E88=0,0,'Update Master Hospital List'!E88)</f>
        <v>0</v>
      </c>
      <c r="D121" s="53" t="str">
        <f ca="1">IF($B121=0," ",IF(LEFT(EDTC1151617[[#Headers],[EnterQ1]],6)="EnterQ","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"'!$A$9:$AD$120"),MATCH("4. ED Provider Note",INDIRECT("'" &amp; $D$33 &amp; "'!$A$9:$AD$9"),0),FALSE)/VLOOKUP($B121,INDIRECT("'" &amp; $D$33 &amp; "'!$A$9:$AD$120"),MATCH("# of Records Reviewed (denominator):",INDIRECT("'" &amp; $D$33 &amp; "'!$A$9:$AD$9"),0),FALSE))))))</f>
        <v xml:space="preserve"> </v>
      </c>
      <c r="E121" s="53" t="str">
        <f ca="1">IF($B121=0," ",IF(LEFT(EDTC1151617[[#Headers],[EnterQ2]],6)="EnterQ","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"'!$A$9:$AD$120"),MATCH("4. ED Provider Note",INDIRECT("'" &amp; $D$33 &amp; "'!$A$9:$AD$9"),0),FALSE)/VLOOKUP($B121,INDIRECT("'" &amp; $D$33 &amp; "'!$A$9:$AD$120"),MATCH("# of Records Reviewed (denominator):",INDIRECT("'" &amp; $D$33 &amp; "'!$A$9:$AD$9"),0),FALSE))))))</f>
        <v xml:space="preserve"> </v>
      </c>
      <c r="F121" s="53" t="str">
        <f ca="1">IF($B121=0," ",IF(LEFT(EDTC1151617[[#Headers],[EnterQ3]],6)="EnterQ","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"'!$A$9:$AD$120"),MATCH("4. ED Provider Note",INDIRECT("'" &amp; $D$33 &amp; "'!$A$9:$AD$9"),0),FALSE)/VLOOKUP($B121,INDIRECT("'" &amp; $D$33 &amp; "'!$A$9:$AD$120"),MATCH("# of Records Reviewed (denominator):",INDIRECT("'" &amp; $D$33 &amp; "'!$A$9:$AD$9"),0),FALSE))))))</f>
        <v xml:space="preserve"> </v>
      </c>
      <c r="G121" s="53" t="str">
        <f ca="1">IF($B121=0," ",IF(LEFT(EDTC1151617[[#Headers],[EnterQ4]],6)="EnterQ","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"'!$A$9:$AD$120"),MATCH("4. ED Provider Note",INDIRECT("'" &amp; $D$33 &amp; "'!$A$9:$AD$9"),0),FALSE)/VLOOKUP($B121,INDIRECT("'" &amp; $D$33 &amp; "'!$A$9:$AD$120"),MATCH("# of Records Reviewed (denominator):",INDIRECT("'" &amp; $D$33 &amp; "'!$A$9:$AD$9"),0),FALSE))))))</f>
        <v xml:space="preserve"> </v>
      </c>
      <c r="H121" s="53" t="str">
        <f ca="1">IF($B121=0," ",IF(LEFT(EDTC1151617[[#Headers],[EnterQ5]],6)="EnterQ","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"'!$A$9:$AD$120"),MATCH("4. ED Provider Note",INDIRECT("'" &amp; $D$33 &amp; "'!$A$9:$AD$9"),0),FALSE)/VLOOKUP($B121,INDIRECT("'" &amp; $D$33 &amp; "'!$A$9:$AD$120"),MATCH("# of Records Reviewed (denominator):",INDIRECT("'" &amp; $D$33 &amp; "'!$A$9:$AD$9"),0),FALSE))))))</f>
        <v xml:space="preserve"> </v>
      </c>
      <c r="I121" s="53" t="str">
        <f ca="1">IF($B121=0," ",IF(LEFT(EDTC1151617[[#Headers],[EnterQ6]],6)="EnterQ","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"'!$A$9:$AD$120"),MATCH("4. ED Provider Note",INDIRECT("'" &amp; $D$33 &amp; "'!$A$9:$AD$9"),0),FALSE)/VLOOKUP($B121,INDIRECT("'" &amp; $D$33 &amp; "'!$A$9:$AD$120"),MATCH("# of Records Reviewed (denominator):",INDIRECT("'" &amp; $D$33 &amp; "'!$A$9:$AD$9"),0),FALSE))))))</f>
        <v xml:space="preserve"> </v>
      </c>
      <c r="J121" s="53" t="str">
        <f ca="1">IF($B121=0," ",IF(LEFT(EDTC1151617[[#Headers],[EnterQ7]],6)="EnterQ","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"'!$A$9:$AD$120"),MATCH("4. ED Provider Note",INDIRECT("'" &amp; $D$33 &amp; "'!$A$9:$AD$9"),0),FALSE)/VLOOKUP($B121,INDIRECT("'" &amp; $D$33 &amp; "'!$A$9:$AD$120"),MATCH("# of Records Reviewed (denominator):",INDIRECT("'" &amp; $D$33 &amp; "'!$A$9:$AD$9"),0),FALSE))))))</f>
        <v xml:space="preserve"> </v>
      </c>
      <c r="K121" s="53" t="str">
        <f ca="1">IF($B121=0," ",IF(LEFT(EDTC1151617[[#Headers],[EnterQ8]],6)="EnterQ","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"'!$A$9:$AD$120"),MATCH("4. ED Provider Note",INDIRECT("'" &amp; $D$33 &amp; "'!$A$9:$AD$9"),0),FALSE)/VLOOKUP($B121,INDIRECT("'" &amp; $D$33 &amp; "'!$A$9:$AD$120"),MATCH("# of Records Reviewed (denominator):",INDIRECT("'" &amp; $D$33 &amp; "'!$A$9:$AD$9"),0),FALSE))))))</f>
        <v xml:space="preserve"> </v>
      </c>
    </row>
    <row r="122" spans="2:11" x14ac:dyDescent="0.25">
      <c r="B122" s="52">
        <f>IF('Update Master Hospital List'!D89=0,0,'Update Master Hospital List'!D89)</f>
        <v>0</v>
      </c>
      <c r="C122" s="52">
        <f>IF('Update Master Hospital List'!E89=0,0,'Update Master Hospital List'!E89)</f>
        <v>0</v>
      </c>
      <c r="D122" s="53" t="str">
        <f ca="1">IF($B122=0," ",IF(LEFT(EDTC1151617[[#Headers],[EnterQ1]],6)="EnterQ","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"'!$A$9:$AD$120"),MATCH("4. ED Provider Note",INDIRECT("'" &amp; $D$33 &amp; "'!$A$9:$AD$9"),0),FALSE)/VLOOKUP($B122,INDIRECT("'" &amp; $D$33 &amp; "'!$A$9:$AD$120"),MATCH("# of Records Reviewed (denominator):",INDIRECT("'" &amp; $D$33 &amp; "'!$A$9:$AD$9"),0),FALSE))))))</f>
        <v xml:space="preserve"> </v>
      </c>
      <c r="E122" s="53" t="str">
        <f ca="1">IF($B122=0," ",IF(LEFT(EDTC1151617[[#Headers],[EnterQ2]],6)="EnterQ","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"'!$A$9:$AD$120"),MATCH("4. ED Provider Note",INDIRECT("'" &amp; $D$33 &amp; "'!$A$9:$AD$9"),0),FALSE)/VLOOKUP($B122,INDIRECT("'" &amp; $D$33 &amp; "'!$A$9:$AD$120"),MATCH("# of Records Reviewed (denominator):",INDIRECT("'" &amp; $D$33 &amp; "'!$A$9:$AD$9"),0),FALSE))))))</f>
        <v xml:space="preserve"> </v>
      </c>
      <c r="F122" s="53" t="str">
        <f ca="1">IF($B122=0," ",IF(LEFT(EDTC1151617[[#Headers],[EnterQ3]],6)="EnterQ","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"'!$A$9:$AD$120"),MATCH("4. ED Provider Note",INDIRECT("'" &amp; $D$33 &amp; "'!$A$9:$AD$9"),0),FALSE)/VLOOKUP($B122,INDIRECT("'" &amp; $D$33 &amp; "'!$A$9:$AD$120"),MATCH("# of Records Reviewed (denominator):",INDIRECT("'" &amp; $D$33 &amp; "'!$A$9:$AD$9"),0),FALSE))))))</f>
        <v xml:space="preserve"> </v>
      </c>
      <c r="G122" s="53" t="str">
        <f ca="1">IF($B122=0," ",IF(LEFT(EDTC1151617[[#Headers],[EnterQ4]],6)="EnterQ","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"'!$A$9:$AD$120"),MATCH("4. ED Provider Note",INDIRECT("'" &amp; $D$33 &amp; "'!$A$9:$AD$9"),0),FALSE)/VLOOKUP($B122,INDIRECT("'" &amp; $D$33 &amp; "'!$A$9:$AD$120"),MATCH("# of Records Reviewed (denominator):",INDIRECT("'" &amp; $D$33 &amp; "'!$A$9:$AD$9"),0),FALSE))))))</f>
        <v xml:space="preserve"> </v>
      </c>
      <c r="H122" s="53" t="str">
        <f ca="1">IF($B122=0," ",IF(LEFT(EDTC1151617[[#Headers],[EnterQ5]],6)="EnterQ","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"'!$A$9:$AD$120"),MATCH("4. ED Provider Note",INDIRECT("'" &amp; $D$33 &amp; "'!$A$9:$AD$9"),0),FALSE)/VLOOKUP($B122,INDIRECT("'" &amp; $D$33 &amp; "'!$A$9:$AD$120"),MATCH("# of Records Reviewed (denominator):",INDIRECT("'" &amp; $D$33 &amp; "'!$A$9:$AD$9"),0),FALSE))))))</f>
        <v xml:space="preserve"> </v>
      </c>
      <c r="I122" s="53" t="str">
        <f ca="1">IF($B122=0," ",IF(LEFT(EDTC1151617[[#Headers],[EnterQ6]],6)="EnterQ","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"'!$A$9:$AD$120"),MATCH("4. ED Provider Note",INDIRECT("'" &amp; $D$33 &amp; "'!$A$9:$AD$9"),0),FALSE)/VLOOKUP($B122,INDIRECT("'" &amp; $D$33 &amp; "'!$A$9:$AD$120"),MATCH("# of Records Reviewed (denominator):",INDIRECT("'" &amp; $D$33 &amp; "'!$A$9:$AD$9"),0),FALSE))))))</f>
        <v xml:space="preserve"> </v>
      </c>
      <c r="J122" s="53" t="str">
        <f ca="1">IF($B122=0," ",IF(LEFT(EDTC1151617[[#Headers],[EnterQ7]],6)="EnterQ","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"'!$A$9:$AD$120"),MATCH("4. ED Provider Note",INDIRECT("'" &amp; $D$33 &amp; "'!$A$9:$AD$9"),0),FALSE)/VLOOKUP($B122,INDIRECT("'" &amp; $D$33 &amp; "'!$A$9:$AD$120"),MATCH("# of Records Reviewed (denominator):",INDIRECT("'" &amp; $D$33 &amp; "'!$A$9:$AD$9"),0),FALSE))))))</f>
        <v xml:space="preserve"> </v>
      </c>
      <c r="K122" s="53" t="str">
        <f ca="1">IF($B122=0," ",IF(LEFT(EDTC1151617[[#Headers],[EnterQ8]],6)="EnterQ","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"'!$A$9:$AD$120"),MATCH("4. ED Provider Note",INDIRECT("'" &amp; $D$33 &amp; "'!$A$9:$AD$9"),0),FALSE)/VLOOKUP($B122,INDIRECT("'" &amp; $D$33 &amp; "'!$A$9:$AD$120"),MATCH("# of Records Reviewed (denominator):",INDIRECT("'" &amp; $D$33 &amp; "'!$A$9:$AD$9"),0),FALSE))))))</f>
        <v xml:space="preserve"> </v>
      </c>
    </row>
    <row r="123" spans="2:11" x14ac:dyDescent="0.25">
      <c r="B123" s="52">
        <f>IF('Update Master Hospital List'!D90=0,0,'Update Master Hospital List'!D90)</f>
        <v>0</v>
      </c>
      <c r="C123" s="52">
        <f>IF('Update Master Hospital List'!E90=0,0,'Update Master Hospital List'!E90)</f>
        <v>0</v>
      </c>
      <c r="D123" s="53" t="str">
        <f ca="1">IF($B123=0," ",IF(LEFT(EDTC1151617[[#Headers],[EnterQ1]],6)="EnterQ","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"'!$A$9:$AD$120"),MATCH("4. ED Provider Note",INDIRECT("'" &amp; $D$33 &amp; "'!$A$9:$AD$9"),0),FALSE)/VLOOKUP($B123,INDIRECT("'" &amp; $D$33 &amp; "'!$A$9:$AD$120"),MATCH("# of Records Reviewed (denominator):",INDIRECT("'" &amp; $D$33 &amp; "'!$A$9:$AD$9"),0),FALSE))))))</f>
        <v xml:space="preserve"> </v>
      </c>
      <c r="E123" s="53" t="str">
        <f ca="1">IF($B123=0," ",IF(LEFT(EDTC1151617[[#Headers],[EnterQ2]],6)="EnterQ","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"'!$A$9:$AD$120"),MATCH("4. ED Provider Note",INDIRECT("'" &amp; $D$33 &amp; "'!$A$9:$AD$9"),0),FALSE)/VLOOKUP($B123,INDIRECT("'" &amp; $D$33 &amp; "'!$A$9:$AD$120"),MATCH("# of Records Reviewed (denominator):",INDIRECT("'" &amp; $D$33 &amp; "'!$A$9:$AD$9"),0),FALSE))))))</f>
        <v xml:space="preserve"> </v>
      </c>
      <c r="F123" s="53" t="str">
        <f ca="1">IF($B123=0," ",IF(LEFT(EDTC1151617[[#Headers],[EnterQ3]],6)="EnterQ","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"'!$A$9:$AD$120"),MATCH("4. ED Provider Note",INDIRECT("'" &amp; $D$33 &amp; "'!$A$9:$AD$9"),0),FALSE)/VLOOKUP($B123,INDIRECT("'" &amp; $D$33 &amp; "'!$A$9:$AD$120"),MATCH("# of Records Reviewed (denominator):",INDIRECT("'" &amp; $D$33 &amp; "'!$A$9:$AD$9"),0),FALSE))))))</f>
        <v xml:space="preserve"> </v>
      </c>
      <c r="G123" s="53" t="str">
        <f ca="1">IF($B123=0," ",IF(LEFT(EDTC1151617[[#Headers],[EnterQ4]],6)="EnterQ","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"'!$A$9:$AD$120"),MATCH("4. ED Provider Note",INDIRECT("'" &amp; $D$33 &amp; "'!$A$9:$AD$9"),0),FALSE)/VLOOKUP($B123,INDIRECT("'" &amp; $D$33 &amp; "'!$A$9:$AD$120"),MATCH("# of Records Reviewed (denominator):",INDIRECT("'" &amp; $D$33 &amp; "'!$A$9:$AD$9"),0),FALSE))))))</f>
        <v xml:space="preserve"> </v>
      </c>
      <c r="H123" s="53" t="str">
        <f ca="1">IF($B123=0," ",IF(LEFT(EDTC1151617[[#Headers],[EnterQ5]],6)="EnterQ","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"'!$A$9:$AD$120"),MATCH("4. ED Provider Note",INDIRECT("'" &amp; $D$33 &amp; "'!$A$9:$AD$9"),0),FALSE)/VLOOKUP($B123,INDIRECT("'" &amp; $D$33 &amp; "'!$A$9:$AD$120"),MATCH("# of Records Reviewed (denominator):",INDIRECT("'" &amp; $D$33 &amp; "'!$A$9:$AD$9"),0),FALSE))))))</f>
        <v xml:space="preserve"> </v>
      </c>
      <c r="I123" s="53" t="str">
        <f ca="1">IF($B123=0," ",IF(LEFT(EDTC1151617[[#Headers],[EnterQ6]],6)="EnterQ","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"'!$A$9:$AD$120"),MATCH("4. ED Provider Note",INDIRECT("'" &amp; $D$33 &amp; "'!$A$9:$AD$9"),0),FALSE)/VLOOKUP($B123,INDIRECT("'" &amp; $D$33 &amp; "'!$A$9:$AD$120"),MATCH("# of Records Reviewed (denominator):",INDIRECT("'" &amp; $D$33 &amp; "'!$A$9:$AD$9"),0),FALSE))))))</f>
        <v xml:space="preserve"> </v>
      </c>
      <c r="J123" s="53" t="str">
        <f ca="1">IF($B123=0," ",IF(LEFT(EDTC1151617[[#Headers],[EnterQ7]],6)="EnterQ","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"'!$A$9:$AD$120"),MATCH("4. ED Provider Note",INDIRECT("'" &amp; $D$33 &amp; "'!$A$9:$AD$9"),0),FALSE)/VLOOKUP($B123,INDIRECT("'" &amp; $D$33 &amp; "'!$A$9:$AD$120"),MATCH("# of Records Reviewed (denominator):",INDIRECT("'" &amp; $D$33 &amp; "'!$A$9:$AD$9"),0),FALSE))))))</f>
        <v xml:space="preserve"> </v>
      </c>
      <c r="K123" s="53" t="str">
        <f ca="1">IF($B123=0," ",IF(LEFT(EDTC1151617[[#Headers],[EnterQ8]],6)="EnterQ","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"'!$A$9:$AD$120"),MATCH("4. ED Provider Note",INDIRECT("'" &amp; $D$33 &amp; "'!$A$9:$AD$9"),0),FALSE)/VLOOKUP($B123,INDIRECT("'" &amp; $D$33 &amp; "'!$A$9:$AD$120"),MATCH("# of Records Reviewed (denominator):",INDIRECT("'" &amp; $D$33 &amp; "'!$A$9:$AD$9"),0),FALSE))))))</f>
        <v xml:space="preserve"> </v>
      </c>
    </row>
    <row r="124" spans="2:11" x14ac:dyDescent="0.25">
      <c r="B124" s="52">
        <f>IF('Update Master Hospital List'!D91=0,0,'Update Master Hospital List'!D91)</f>
        <v>0</v>
      </c>
      <c r="C124" s="52">
        <f>IF('Update Master Hospital List'!E91=0,0,'Update Master Hospital List'!E91)</f>
        <v>0</v>
      </c>
      <c r="D124" s="53" t="str">
        <f ca="1">IF($B124=0," ",IF(LEFT(EDTC1151617[[#Headers],[EnterQ1]],6)="EnterQ","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"'!$A$9:$AD$120"),MATCH("4. ED Provider Note",INDIRECT("'" &amp; $D$33 &amp; "'!$A$9:$AD$9"),0),FALSE)/VLOOKUP($B124,INDIRECT("'" &amp; $D$33 &amp; "'!$A$9:$AD$120"),MATCH("# of Records Reviewed (denominator):",INDIRECT("'" &amp; $D$33 &amp; "'!$A$9:$AD$9"),0),FALSE))))))</f>
        <v xml:space="preserve"> </v>
      </c>
      <c r="E124" s="53" t="str">
        <f ca="1">IF($B124=0," ",IF(LEFT(EDTC1151617[[#Headers],[EnterQ2]],6)="EnterQ","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"'!$A$9:$AD$120"),MATCH("4. ED Provider Note",INDIRECT("'" &amp; $D$33 &amp; "'!$A$9:$AD$9"),0),FALSE)/VLOOKUP($B124,INDIRECT("'" &amp; $D$33 &amp; "'!$A$9:$AD$120"),MATCH("# of Records Reviewed (denominator):",INDIRECT("'" &amp; $D$33 &amp; "'!$A$9:$AD$9"),0),FALSE))))))</f>
        <v xml:space="preserve"> </v>
      </c>
      <c r="F124" s="53" t="str">
        <f ca="1">IF($B124=0," ",IF(LEFT(EDTC1151617[[#Headers],[EnterQ3]],6)="EnterQ","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"'!$A$9:$AD$120"),MATCH("4. ED Provider Note",INDIRECT("'" &amp; $D$33 &amp; "'!$A$9:$AD$9"),0),FALSE)/VLOOKUP($B124,INDIRECT("'" &amp; $D$33 &amp; "'!$A$9:$AD$120"),MATCH("# of Records Reviewed (denominator):",INDIRECT("'" &amp; $D$33 &amp; "'!$A$9:$AD$9"),0),FALSE))))))</f>
        <v xml:space="preserve"> </v>
      </c>
      <c r="G124" s="53" t="str">
        <f ca="1">IF($B124=0," ",IF(LEFT(EDTC1151617[[#Headers],[EnterQ4]],6)="EnterQ","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"'!$A$9:$AD$120"),MATCH("4. ED Provider Note",INDIRECT("'" &amp; $D$33 &amp; "'!$A$9:$AD$9"),0),FALSE)/VLOOKUP($B124,INDIRECT("'" &amp; $D$33 &amp; "'!$A$9:$AD$120"),MATCH("# of Records Reviewed (denominator):",INDIRECT("'" &amp; $D$33 &amp; "'!$A$9:$AD$9"),0),FALSE))))))</f>
        <v xml:space="preserve"> </v>
      </c>
      <c r="H124" s="53" t="str">
        <f ca="1">IF($B124=0," ",IF(LEFT(EDTC1151617[[#Headers],[EnterQ5]],6)="EnterQ","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"'!$A$9:$AD$120"),MATCH("4. ED Provider Note",INDIRECT("'" &amp; $D$33 &amp; "'!$A$9:$AD$9"),0),FALSE)/VLOOKUP($B124,INDIRECT("'" &amp; $D$33 &amp; "'!$A$9:$AD$120"),MATCH("# of Records Reviewed (denominator):",INDIRECT("'" &amp; $D$33 &amp; "'!$A$9:$AD$9"),0),FALSE))))))</f>
        <v xml:space="preserve"> </v>
      </c>
      <c r="I124" s="53" t="str">
        <f ca="1">IF($B124=0," ",IF(LEFT(EDTC1151617[[#Headers],[EnterQ6]],6)="EnterQ","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"'!$A$9:$AD$120"),MATCH("4. ED Provider Note",INDIRECT("'" &amp; $D$33 &amp; "'!$A$9:$AD$9"),0),FALSE)/VLOOKUP($B124,INDIRECT("'" &amp; $D$33 &amp; "'!$A$9:$AD$120"),MATCH("# of Records Reviewed (denominator):",INDIRECT("'" &amp; $D$33 &amp; "'!$A$9:$AD$9"),0),FALSE))))))</f>
        <v xml:space="preserve"> </v>
      </c>
      <c r="J124" s="53" t="str">
        <f ca="1">IF($B124=0," ",IF(LEFT(EDTC1151617[[#Headers],[EnterQ7]],6)="EnterQ","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"'!$A$9:$AD$120"),MATCH("4. ED Provider Note",INDIRECT("'" &amp; $D$33 &amp; "'!$A$9:$AD$9"),0),FALSE)/VLOOKUP($B124,INDIRECT("'" &amp; $D$33 &amp; "'!$A$9:$AD$120"),MATCH("# of Records Reviewed (denominator):",INDIRECT("'" &amp; $D$33 &amp; "'!$A$9:$AD$9"),0),FALSE))))))</f>
        <v xml:space="preserve"> </v>
      </c>
      <c r="K124" s="53" t="str">
        <f ca="1">IF($B124=0," ",IF(LEFT(EDTC1151617[[#Headers],[EnterQ8]],6)="EnterQ","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"'!$A$9:$AD$120"),MATCH("4. ED Provider Note",INDIRECT("'" &amp; $D$33 &amp; "'!$A$9:$AD$9"),0),FALSE)/VLOOKUP($B124,INDIRECT("'" &amp; $D$33 &amp; "'!$A$9:$AD$120"),MATCH("# of Records Reviewed (denominator):",INDIRECT("'" &amp; $D$33 &amp; "'!$A$9:$AD$9"),0),FALSE))))))</f>
        <v xml:space="preserve"> </v>
      </c>
    </row>
    <row r="125" spans="2:11" x14ac:dyDescent="0.25">
      <c r="B125" s="52">
        <f>IF('Update Master Hospital List'!D92=0,0,'Update Master Hospital List'!D92)</f>
        <v>0</v>
      </c>
      <c r="C125" s="52">
        <f>IF('Update Master Hospital List'!E92=0,0,'Update Master Hospital List'!E92)</f>
        <v>0</v>
      </c>
      <c r="D125" s="53" t="str">
        <f ca="1">IF($B125=0," ",IF(LEFT(EDTC1151617[[#Headers],[EnterQ1]],6)="EnterQ","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"'!$A$9:$AD$120"),MATCH("4. ED Provider Note",INDIRECT("'" &amp; $D$33 &amp; "'!$A$9:$AD$9"),0),FALSE)/VLOOKUP($B125,INDIRECT("'" &amp; $D$33 &amp; "'!$A$9:$AD$120"),MATCH("# of Records Reviewed (denominator):",INDIRECT("'" &amp; $D$33 &amp; "'!$A$9:$AD$9"),0),FALSE))))))</f>
        <v xml:space="preserve"> </v>
      </c>
      <c r="E125" s="53" t="str">
        <f ca="1">IF($B125=0," ",IF(LEFT(EDTC1151617[[#Headers],[EnterQ2]],6)="EnterQ","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"'!$A$9:$AD$120"),MATCH("4. ED Provider Note",INDIRECT("'" &amp; $D$33 &amp; "'!$A$9:$AD$9"),0),FALSE)/VLOOKUP($B125,INDIRECT("'" &amp; $D$33 &amp; "'!$A$9:$AD$120"),MATCH("# of Records Reviewed (denominator):",INDIRECT("'" &amp; $D$33 &amp; "'!$A$9:$AD$9"),0),FALSE))))))</f>
        <v xml:space="preserve"> </v>
      </c>
      <c r="F125" s="53" t="str">
        <f ca="1">IF($B125=0," ",IF(LEFT(EDTC1151617[[#Headers],[EnterQ3]],6)="EnterQ","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"'!$A$9:$AD$120"),MATCH("4. ED Provider Note",INDIRECT("'" &amp; $D$33 &amp; "'!$A$9:$AD$9"),0),FALSE)/VLOOKUP($B125,INDIRECT("'" &amp; $D$33 &amp; "'!$A$9:$AD$120"),MATCH("# of Records Reviewed (denominator):",INDIRECT("'" &amp; $D$33 &amp; "'!$A$9:$AD$9"),0),FALSE))))))</f>
        <v xml:space="preserve"> </v>
      </c>
      <c r="G125" s="53" t="str">
        <f ca="1">IF($B125=0," ",IF(LEFT(EDTC1151617[[#Headers],[EnterQ4]],6)="EnterQ","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"'!$A$9:$AD$120"),MATCH("4. ED Provider Note",INDIRECT("'" &amp; $D$33 &amp; "'!$A$9:$AD$9"),0),FALSE)/VLOOKUP($B125,INDIRECT("'" &amp; $D$33 &amp; "'!$A$9:$AD$120"),MATCH("# of Records Reviewed (denominator):",INDIRECT("'" &amp; $D$33 &amp; "'!$A$9:$AD$9"),0),FALSE))))))</f>
        <v xml:space="preserve"> </v>
      </c>
      <c r="H125" s="53" t="str">
        <f ca="1">IF($B125=0," ",IF(LEFT(EDTC1151617[[#Headers],[EnterQ5]],6)="EnterQ","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"'!$A$9:$AD$120"),MATCH("4. ED Provider Note",INDIRECT("'" &amp; $D$33 &amp; "'!$A$9:$AD$9"),0),FALSE)/VLOOKUP($B125,INDIRECT("'" &amp; $D$33 &amp; "'!$A$9:$AD$120"),MATCH("# of Records Reviewed (denominator):",INDIRECT("'" &amp; $D$33 &amp; "'!$A$9:$AD$9"),0),FALSE))))))</f>
        <v xml:space="preserve"> </v>
      </c>
      <c r="I125" s="53" t="str">
        <f ca="1">IF($B125=0," ",IF(LEFT(EDTC1151617[[#Headers],[EnterQ6]],6)="EnterQ","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"'!$A$9:$AD$120"),MATCH("4. ED Provider Note",INDIRECT("'" &amp; $D$33 &amp; "'!$A$9:$AD$9"),0),FALSE)/VLOOKUP($B125,INDIRECT("'" &amp; $D$33 &amp; "'!$A$9:$AD$120"),MATCH("# of Records Reviewed (denominator):",INDIRECT("'" &amp; $D$33 &amp; "'!$A$9:$AD$9"),0),FALSE))))))</f>
        <v xml:space="preserve"> </v>
      </c>
      <c r="J125" s="53" t="str">
        <f ca="1">IF($B125=0," ",IF(LEFT(EDTC1151617[[#Headers],[EnterQ7]],6)="EnterQ","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"'!$A$9:$AD$120"),MATCH("4. ED Provider Note",INDIRECT("'" &amp; $D$33 &amp; "'!$A$9:$AD$9"),0),FALSE)/VLOOKUP($B125,INDIRECT("'" &amp; $D$33 &amp; "'!$A$9:$AD$120"),MATCH("# of Records Reviewed (denominator):",INDIRECT("'" &amp; $D$33 &amp; "'!$A$9:$AD$9"),0),FALSE))))))</f>
        <v xml:space="preserve"> </v>
      </c>
      <c r="K125" s="53" t="str">
        <f ca="1">IF($B125=0," ",IF(LEFT(EDTC1151617[[#Headers],[EnterQ8]],6)="EnterQ","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"'!$A$9:$AD$120"),MATCH("4. ED Provider Note",INDIRECT("'" &amp; $D$33 &amp; "'!$A$9:$AD$9"),0),FALSE)/VLOOKUP($B125,INDIRECT("'" &amp; $D$33 &amp; "'!$A$9:$AD$120"),MATCH("# of Records Reviewed (denominator):",INDIRECT("'" &amp; $D$33 &amp; "'!$A$9:$AD$9"),0),FALSE))))))</f>
        <v xml:space="preserve"> </v>
      </c>
    </row>
    <row r="126" spans="2:11" x14ac:dyDescent="0.25">
      <c r="B126" s="52">
        <f>IF('Update Master Hospital List'!D93=0,0,'Update Master Hospital List'!D93)</f>
        <v>0</v>
      </c>
      <c r="C126" s="52">
        <f>IF('Update Master Hospital List'!E93=0,0,'Update Master Hospital List'!E93)</f>
        <v>0</v>
      </c>
      <c r="D126" s="53" t="str">
        <f ca="1">IF($B126=0," ",IF(LEFT(EDTC1151617[[#Headers],[EnterQ1]],6)="EnterQ","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"'!$A$9:$AD$120"),MATCH("4. ED Provider Note",INDIRECT("'" &amp; $D$33 &amp; "'!$A$9:$AD$9"),0),FALSE)/VLOOKUP($B126,INDIRECT("'" &amp; $D$33 &amp; "'!$A$9:$AD$120"),MATCH("# of Records Reviewed (denominator):",INDIRECT("'" &amp; $D$33 &amp; "'!$A$9:$AD$9"),0),FALSE))))))</f>
        <v xml:space="preserve"> </v>
      </c>
      <c r="E126" s="53" t="str">
        <f ca="1">IF($B126=0," ",IF(LEFT(EDTC1151617[[#Headers],[EnterQ2]],6)="EnterQ","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"'!$A$9:$AD$120"),MATCH("4. ED Provider Note",INDIRECT("'" &amp; $D$33 &amp; "'!$A$9:$AD$9"),0),FALSE)/VLOOKUP($B126,INDIRECT("'" &amp; $D$33 &amp; "'!$A$9:$AD$120"),MATCH("# of Records Reviewed (denominator):",INDIRECT("'" &amp; $D$33 &amp; "'!$A$9:$AD$9"),0),FALSE))))))</f>
        <v xml:space="preserve"> </v>
      </c>
      <c r="F126" s="53" t="str">
        <f ca="1">IF($B126=0," ",IF(LEFT(EDTC1151617[[#Headers],[EnterQ3]],6)="EnterQ","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"'!$A$9:$AD$120"),MATCH("4. ED Provider Note",INDIRECT("'" &amp; $D$33 &amp; "'!$A$9:$AD$9"),0),FALSE)/VLOOKUP($B126,INDIRECT("'" &amp; $D$33 &amp; "'!$A$9:$AD$120"),MATCH("# of Records Reviewed (denominator):",INDIRECT("'" &amp; $D$33 &amp; "'!$A$9:$AD$9"),0),FALSE))))))</f>
        <v xml:space="preserve"> </v>
      </c>
      <c r="G126" s="53" t="str">
        <f ca="1">IF($B126=0," ",IF(LEFT(EDTC1151617[[#Headers],[EnterQ4]],6)="EnterQ","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"'!$A$9:$AD$120"),MATCH("4. ED Provider Note",INDIRECT("'" &amp; $D$33 &amp; "'!$A$9:$AD$9"),0),FALSE)/VLOOKUP($B126,INDIRECT("'" &amp; $D$33 &amp; "'!$A$9:$AD$120"),MATCH("# of Records Reviewed (denominator):",INDIRECT("'" &amp; $D$33 &amp; "'!$A$9:$AD$9"),0),FALSE))))))</f>
        <v xml:space="preserve"> </v>
      </c>
      <c r="H126" s="53" t="str">
        <f ca="1">IF($B126=0," ",IF(LEFT(EDTC1151617[[#Headers],[EnterQ5]],6)="EnterQ","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"'!$A$9:$AD$120"),MATCH("4. ED Provider Note",INDIRECT("'" &amp; $D$33 &amp; "'!$A$9:$AD$9"),0),FALSE)/VLOOKUP($B126,INDIRECT("'" &amp; $D$33 &amp; "'!$A$9:$AD$120"),MATCH("# of Records Reviewed (denominator):",INDIRECT("'" &amp; $D$33 &amp; "'!$A$9:$AD$9"),0),FALSE))))))</f>
        <v xml:space="preserve"> </v>
      </c>
      <c r="I126" s="53" t="str">
        <f ca="1">IF($B126=0," ",IF(LEFT(EDTC1151617[[#Headers],[EnterQ6]],6)="EnterQ","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"'!$A$9:$AD$120"),MATCH("4. ED Provider Note",INDIRECT("'" &amp; $D$33 &amp; "'!$A$9:$AD$9"),0),FALSE)/VLOOKUP($B126,INDIRECT("'" &amp; $D$33 &amp; "'!$A$9:$AD$120"),MATCH("# of Records Reviewed (denominator):",INDIRECT("'" &amp; $D$33 &amp; "'!$A$9:$AD$9"),0),FALSE))))))</f>
        <v xml:space="preserve"> </v>
      </c>
      <c r="J126" s="53" t="str">
        <f ca="1">IF($B126=0," ",IF(LEFT(EDTC1151617[[#Headers],[EnterQ7]],6)="EnterQ","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"'!$A$9:$AD$120"),MATCH("4. ED Provider Note",INDIRECT("'" &amp; $D$33 &amp; "'!$A$9:$AD$9"),0),FALSE)/VLOOKUP($B126,INDIRECT("'" &amp; $D$33 &amp; "'!$A$9:$AD$120"),MATCH("# of Records Reviewed (denominator):",INDIRECT("'" &amp; $D$33 &amp; "'!$A$9:$AD$9"),0),FALSE))))))</f>
        <v xml:space="preserve"> </v>
      </c>
      <c r="K126" s="53" t="str">
        <f ca="1">IF($B126=0," ",IF(LEFT(EDTC1151617[[#Headers],[EnterQ8]],6)="EnterQ","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"'!$A$9:$AD$120"),MATCH("4. ED Provider Note",INDIRECT("'" &amp; $D$33 &amp; "'!$A$9:$AD$9"),0),FALSE)/VLOOKUP($B126,INDIRECT("'" &amp; $D$33 &amp; "'!$A$9:$AD$120"),MATCH("# of Records Reviewed (denominator):",INDIRECT("'" &amp; $D$33 &amp; "'!$A$9:$AD$9"),0),FALSE))))))</f>
        <v xml:space="preserve"> </v>
      </c>
    </row>
    <row r="127" spans="2:11" x14ac:dyDescent="0.25">
      <c r="B127" s="52">
        <f>IF('Update Master Hospital List'!D94=0,0,'Update Master Hospital List'!D94)</f>
        <v>0</v>
      </c>
      <c r="C127" s="52">
        <f>IF('Update Master Hospital List'!E94=0,0,'Update Master Hospital List'!E94)</f>
        <v>0</v>
      </c>
      <c r="D127" s="53" t="str">
        <f ca="1">IF($B127=0," ",IF(LEFT(EDTC1151617[[#Headers],[EnterQ1]],6)="EnterQ","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"'!$A$9:$AD$120"),MATCH("4. ED Provider Note",INDIRECT("'" &amp; $D$33 &amp; "'!$A$9:$AD$9"),0),FALSE)/VLOOKUP($B127,INDIRECT("'" &amp; $D$33 &amp; "'!$A$9:$AD$120"),MATCH("# of Records Reviewed (denominator):",INDIRECT("'" &amp; $D$33 &amp; "'!$A$9:$AD$9"),0),FALSE))))))</f>
        <v xml:space="preserve"> </v>
      </c>
      <c r="E127" s="53" t="str">
        <f ca="1">IF($B127=0," ",IF(LEFT(EDTC1151617[[#Headers],[EnterQ2]],6)="EnterQ","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"'!$A$9:$AD$120"),MATCH("4. ED Provider Note",INDIRECT("'" &amp; $D$33 &amp; "'!$A$9:$AD$9"),0),FALSE)/VLOOKUP($B127,INDIRECT("'" &amp; $D$33 &amp; "'!$A$9:$AD$120"),MATCH("# of Records Reviewed (denominator):",INDIRECT("'" &amp; $D$33 &amp; "'!$A$9:$AD$9"),0),FALSE))))))</f>
        <v xml:space="preserve"> </v>
      </c>
      <c r="F127" s="53" t="str">
        <f ca="1">IF($B127=0," ",IF(LEFT(EDTC1151617[[#Headers],[EnterQ3]],6)="EnterQ","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"'!$A$9:$AD$120"),MATCH("4. ED Provider Note",INDIRECT("'" &amp; $D$33 &amp; "'!$A$9:$AD$9"),0),FALSE)/VLOOKUP($B127,INDIRECT("'" &amp; $D$33 &amp; "'!$A$9:$AD$120"),MATCH("# of Records Reviewed (denominator):",INDIRECT("'" &amp; $D$33 &amp; "'!$A$9:$AD$9"),0),FALSE))))))</f>
        <v xml:space="preserve"> </v>
      </c>
      <c r="G127" s="53" t="str">
        <f ca="1">IF($B127=0," ",IF(LEFT(EDTC1151617[[#Headers],[EnterQ4]],6)="EnterQ","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"'!$A$9:$AD$120"),MATCH("4. ED Provider Note",INDIRECT("'" &amp; $D$33 &amp; "'!$A$9:$AD$9"),0),FALSE)/VLOOKUP($B127,INDIRECT("'" &amp; $D$33 &amp; "'!$A$9:$AD$120"),MATCH("# of Records Reviewed (denominator):",INDIRECT("'" &amp; $D$33 &amp; "'!$A$9:$AD$9"),0),FALSE))))))</f>
        <v xml:space="preserve"> </v>
      </c>
      <c r="H127" s="53" t="str">
        <f ca="1">IF($B127=0," ",IF(LEFT(EDTC1151617[[#Headers],[EnterQ5]],6)="EnterQ","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"'!$A$9:$AD$120"),MATCH("4. ED Provider Note",INDIRECT("'" &amp; $D$33 &amp; "'!$A$9:$AD$9"),0),FALSE)/VLOOKUP($B127,INDIRECT("'" &amp; $D$33 &amp; "'!$A$9:$AD$120"),MATCH("# of Records Reviewed (denominator):",INDIRECT("'" &amp; $D$33 &amp; "'!$A$9:$AD$9"),0),FALSE))))))</f>
        <v xml:space="preserve"> </v>
      </c>
      <c r="I127" s="53" t="str">
        <f ca="1">IF($B127=0," ",IF(LEFT(EDTC1151617[[#Headers],[EnterQ6]],6)="EnterQ","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"'!$A$9:$AD$120"),MATCH("4. ED Provider Note",INDIRECT("'" &amp; $D$33 &amp; "'!$A$9:$AD$9"),0),FALSE)/VLOOKUP($B127,INDIRECT("'" &amp; $D$33 &amp; "'!$A$9:$AD$120"),MATCH("# of Records Reviewed (denominator):",INDIRECT("'" &amp; $D$33 &amp; "'!$A$9:$AD$9"),0),FALSE))))))</f>
        <v xml:space="preserve"> </v>
      </c>
      <c r="J127" s="53" t="str">
        <f ca="1">IF($B127=0," ",IF(LEFT(EDTC1151617[[#Headers],[EnterQ7]],6)="EnterQ","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"'!$A$9:$AD$120"),MATCH("4. ED Provider Note",INDIRECT("'" &amp; $D$33 &amp; "'!$A$9:$AD$9"),0),FALSE)/VLOOKUP($B127,INDIRECT("'" &amp; $D$33 &amp; "'!$A$9:$AD$120"),MATCH("# of Records Reviewed (denominator):",INDIRECT("'" &amp; $D$33 &amp; "'!$A$9:$AD$9"),0),FALSE))))))</f>
        <v xml:space="preserve"> </v>
      </c>
      <c r="K127" s="53" t="str">
        <f ca="1">IF($B127=0," ",IF(LEFT(EDTC1151617[[#Headers],[EnterQ8]],6)="EnterQ","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"'!$A$9:$AD$120"),MATCH("4. ED Provider Note",INDIRECT("'" &amp; $D$33 &amp; "'!$A$9:$AD$9"),0),FALSE)/VLOOKUP($B127,INDIRECT("'" &amp; $D$33 &amp; "'!$A$9:$AD$120"),MATCH("# of Records Reviewed (denominator):",INDIRECT("'" &amp; $D$33 &amp; "'!$A$9:$AD$9"),0),FALSE))))))</f>
        <v xml:space="preserve"> </v>
      </c>
    </row>
    <row r="128" spans="2:11" x14ac:dyDescent="0.25">
      <c r="B128" s="52">
        <f>IF('Update Master Hospital List'!D95=0,0,'Update Master Hospital List'!D95)</f>
        <v>0</v>
      </c>
      <c r="C128" s="52">
        <f>IF('Update Master Hospital List'!E95=0,0,'Update Master Hospital List'!E95)</f>
        <v>0</v>
      </c>
      <c r="D128" s="53" t="str">
        <f ca="1">IF($B128=0," ",IF(LEFT(EDTC1151617[[#Headers],[EnterQ1]],6)="EnterQ","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"'!$A$9:$AD$120"),MATCH("4. ED Provider Note",INDIRECT("'" &amp; $D$33 &amp; "'!$A$9:$AD$9"),0),FALSE)/VLOOKUP($B128,INDIRECT("'" &amp; $D$33 &amp; "'!$A$9:$AD$120"),MATCH("# of Records Reviewed (denominator):",INDIRECT("'" &amp; $D$33 &amp; "'!$A$9:$AD$9"),0),FALSE))))))</f>
        <v xml:space="preserve"> </v>
      </c>
      <c r="E128" s="53" t="str">
        <f ca="1">IF($B128=0," ",IF(LEFT(EDTC1151617[[#Headers],[EnterQ2]],6)="EnterQ","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"'!$A$9:$AD$120"),MATCH("4. ED Provider Note",INDIRECT("'" &amp; $D$33 &amp; "'!$A$9:$AD$9"),0),FALSE)/VLOOKUP($B128,INDIRECT("'" &amp; $D$33 &amp; "'!$A$9:$AD$120"),MATCH("# of Records Reviewed (denominator):",INDIRECT("'" &amp; $D$33 &amp; "'!$A$9:$AD$9"),0),FALSE))))))</f>
        <v xml:space="preserve"> </v>
      </c>
      <c r="F128" s="53" t="str">
        <f ca="1">IF($B128=0," ",IF(LEFT(EDTC1151617[[#Headers],[EnterQ3]],6)="EnterQ","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"'!$A$9:$AD$120"),MATCH("4. ED Provider Note",INDIRECT("'" &amp; $D$33 &amp; "'!$A$9:$AD$9"),0),FALSE)/VLOOKUP($B128,INDIRECT("'" &amp; $D$33 &amp; "'!$A$9:$AD$120"),MATCH("# of Records Reviewed (denominator):",INDIRECT("'" &amp; $D$33 &amp; "'!$A$9:$AD$9"),0),FALSE))))))</f>
        <v xml:space="preserve"> </v>
      </c>
      <c r="G128" s="53" t="str">
        <f ca="1">IF($B128=0," ",IF(LEFT(EDTC1151617[[#Headers],[EnterQ4]],6)="EnterQ","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"'!$A$9:$AD$120"),MATCH("4. ED Provider Note",INDIRECT("'" &amp; $D$33 &amp; "'!$A$9:$AD$9"),0),FALSE)/VLOOKUP($B128,INDIRECT("'" &amp; $D$33 &amp; "'!$A$9:$AD$120"),MATCH("# of Records Reviewed (denominator):",INDIRECT("'" &amp; $D$33 &amp; "'!$A$9:$AD$9"),0),FALSE))))))</f>
        <v xml:space="preserve"> </v>
      </c>
      <c r="H128" s="53" t="str">
        <f ca="1">IF($B128=0," ",IF(LEFT(EDTC1151617[[#Headers],[EnterQ5]],6)="EnterQ","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"'!$A$9:$AD$120"),MATCH("4. ED Provider Note",INDIRECT("'" &amp; $D$33 &amp; "'!$A$9:$AD$9"),0),FALSE)/VLOOKUP($B128,INDIRECT("'" &amp; $D$33 &amp; "'!$A$9:$AD$120"),MATCH("# of Records Reviewed (denominator):",INDIRECT("'" &amp; $D$33 &amp; "'!$A$9:$AD$9"),0),FALSE))))))</f>
        <v xml:space="preserve"> </v>
      </c>
      <c r="I128" s="53" t="str">
        <f ca="1">IF($B128=0," ",IF(LEFT(EDTC1151617[[#Headers],[EnterQ6]],6)="EnterQ","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"'!$A$9:$AD$120"),MATCH("4. ED Provider Note",INDIRECT("'" &amp; $D$33 &amp; "'!$A$9:$AD$9"),0),FALSE)/VLOOKUP($B128,INDIRECT("'" &amp; $D$33 &amp; "'!$A$9:$AD$120"),MATCH("# of Records Reviewed (denominator):",INDIRECT("'" &amp; $D$33 &amp; "'!$A$9:$AD$9"),0),FALSE))))))</f>
        <v xml:space="preserve"> </v>
      </c>
      <c r="J128" s="53" t="str">
        <f ca="1">IF($B128=0," ",IF(LEFT(EDTC1151617[[#Headers],[EnterQ7]],6)="EnterQ","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"'!$A$9:$AD$120"),MATCH("4. ED Provider Note",INDIRECT("'" &amp; $D$33 &amp; "'!$A$9:$AD$9"),0),FALSE)/VLOOKUP($B128,INDIRECT("'" &amp; $D$33 &amp; "'!$A$9:$AD$120"),MATCH("# of Records Reviewed (denominator):",INDIRECT("'" &amp; $D$33 &amp; "'!$A$9:$AD$9"),0),FALSE))))))</f>
        <v xml:space="preserve"> </v>
      </c>
      <c r="K128" s="53" t="str">
        <f ca="1">IF($B128=0," ",IF(LEFT(EDTC1151617[[#Headers],[EnterQ8]],6)="EnterQ","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"'!$A$9:$AD$120"),MATCH("4. ED Provider Note",INDIRECT("'" &amp; $D$33 &amp; "'!$A$9:$AD$9"),0),FALSE)/VLOOKUP($B128,INDIRECT("'" &amp; $D$33 &amp; "'!$A$9:$AD$120"),MATCH("# of Records Reviewed (denominator):",INDIRECT("'" &amp; $D$33 &amp; "'!$A$9:$AD$9"),0),FALSE))))))</f>
        <v xml:space="preserve"> </v>
      </c>
    </row>
    <row r="129" spans="2:11" x14ac:dyDescent="0.25">
      <c r="B129" s="52">
        <f>IF('Update Master Hospital List'!D96=0,0,'Update Master Hospital List'!D96)</f>
        <v>0</v>
      </c>
      <c r="C129" s="52">
        <f>IF('Update Master Hospital List'!E96=0,0,'Update Master Hospital List'!E96)</f>
        <v>0</v>
      </c>
      <c r="D129" s="53" t="str">
        <f ca="1">IF($B129=0," ",IF(LEFT(EDTC1151617[[#Headers],[EnterQ1]],6)="EnterQ","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"'!$A$9:$AD$120"),MATCH("4. ED Provider Note",INDIRECT("'" &amp; $D$33 &amp; "'!$A$9:$AD$9"),0),FALSE)/VLOOKUP($B129,INDIRECT("'" &amp; $D$33 &amp; "'!$A$9:$AD$120"),MATCH("# of Records Reviewed (denominator):",INDIRECT("'" &amp; $D$33 &amp; "'!$A$9:$AD$9"),0),FALSE))))))</f>
        <v xml:space="preserve"> </v>
      </c>
      <c r="E129" s="53" t="str">
        <f ca="1">IF($B129=0," ",IF(LEFT(EDTC1151617[[#Headers],[EnterQ2]],6)="EnterQ","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"'!$A$9:$AD$120"),MATCH("4. ED Provider Note",INDIRECT("'" &amp; $D$33 &amp; "'!$A$9:$AD$9"),0),FALSE)/VLOOKUP($B129,INDIRECT("'" &amp; $D$33 &amp; "'!$A$9:$AD$120"),MATCH("# of Records Reviewed (denominator):",INDIRECT("'" &amp; $D$33 &amp; "'!$A$9:$AD$9"),0),FALSE))))))</f>
        <v xml:space="preserve"> </v>
      </c>
      <c r="F129" s="53" t="str">
        <f ca="1">IF($B129=0," ",IF(LEFT(EDTC1151617[[#Headers],[EnterQ3]],6)="EnterQ","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"'!$A$9:$AD$120"),MATCH("4. ED Provider Note",INDIRECT("'" &amp; $D$33 &amp; "'!$A$9:$AD$9"),0),FALSE)/VLOOKUP($B129,INDIRECT("'" &amp; $D$33 &amp; "'!$A$9:$AD$120"),MATCH("# of Records Reviewed (denominator):",INDIRECT("'" &amp; $D$33 &amp; "'!$A$9:$AD$9"),0),FALSE))))))</f>
        <v xml:space="preserve"> </v>
      </c>
      <c r="G129" s="53" t="str">
        <f ca="1">IF($B129=0," ",IF(LEFT(EDTC1151617[[#Headers],[EnterQ4]],6)="EnterQ","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"'!$A$9:$AD$120"),MATCH("4. ED Provider Note",INDIRECT("'" &amp; $D$33 &amp; "'!$A$9:$AD$9"),0),FALSE)/VLOOKUP($B129,INDIRECT("'" &amp; $D$33 &amp; "'!$A$9:$AD$120"),MATCH("# of Records Reviewed (denominator):",INDIRECT("'" &amp; $D$33 &amp; "'!$A$9:$AD$9"),0),FALSE))))))</f>
        <v xml:space="preserve"> </v>
      </c>
      <c r="H129" s="53" t="str">
        <f ca="1">IF($B129=0," ",IF(LEFT(EDTC1151617[[#Headers],[EnterQ5]],6)="EnterQ","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"'!$A$9:$AD$120"),MATCH("4. ED Provider Note",INDIRECT("'" &amp; $D$33 &amp; "'!$A$9:$AD$9"),0),FALSE)/VLOOKUP($B129,INDIRECT("'" &amp; $D$33 &amp; "'!$A$9:$AD$120"),MATCH("# of Records Reviewed (denominator):",INDIRECT("'" &amp; $D$33 &amp; "'!$A$9:$AD$9"),0),FALSE))))))</f>
        <v xml:space="preserve"> </v>
      </c>
      <c r="I129" s="53" t="str">
        <f ca="1">IF($B129=0," ",IF(LEFT(EDTC1151617[[#Headers],[EnterQ6]],6)="EnterQ","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"'!$A$9:$AD$120"),MATCH("4. ED Provider Note",INDIRECT("'" &amp; $D$33 &amp; "'!$A$9:$AD$9"),0),FALSE)/VLOOKUP($B129,INDIRECT("'" &amp; $D$33 &amp; "'!$A$9:$AD$120"),MATCH("# of Records Reviewed (denominator):",INDIRECT("'" &amp; $D$33 &amp; "'!$A$9:$AD$9"),0),FALSE))))))</f>
        <v xml:space="preserve"> </v>
      </c>
      <c r="J129" s="53" t="str">
        <f ca="1">IF($B129=0," ",IF(LEFT(EDTC1151617[[#Headers],[EnterQ7]],6)="EnterQ","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"'!$A$9:$AD$120"),MATCH("4. ED Provider Note",INDIRECT("'" &amp; $D$33 &amp; "'!$A$9:$AD$9"),0),FALSE)/VLOOKUP($B129,INDIRECT("'" &amp; $D$33 &amp; "'!$A$9:$AD$120"),MATCH("# of Records Reviewed (denominator):",INDIRECT("'" &amp; $D$33 &amp; "'!$A$9:$AD$9"),0),FALSE))))))</f>
        <v xml:space="preserve"> </v>
      </c>
      <c r="K129" s="53" t="str">
        <f ca="1">IF($B129=0," ",IF(LEFT(EDTC1151617[[#Headers],[EnterQ8]],6)="EnterQ","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"'!$A$9:$AD$120"),MATCH("4. ED Provider Note",INDIRECT("'" &amp; $D$33 &amp; "'!$A$9:$AD$9"),0),FALSE)/VLOOKUP($B129,INDIRECT("'" &amp; $D$33 &amp; "'!$A$9:$AD$120"),MATCH("# of Records Reviewed (denominator):",INDIRECT("'" &amp; $D$33 &amp; "'!$A$9:$AD$9"),0),FALSE))))))</f>
        <v xml:space="preserve"> </v>
      </c>
    </row>
    <row r="130" spans="2:11" x14ac:dyDescent="0.25">
      <c r="B130" s="52">
        <f>IF('Update Master Hospital List'!D97=0,0,'Update Master Hospital List'!D97)</f>
        <v>0</v>
      </c>
      <c r="C130" s="52">
        <f>IF('Update Master Hospital List'!E97=0,0,'Update Master Hospital List'!E97)</f>
        <v>0</v>
      </c>
      <c r="D130" s="53" t="str">
        <f ca="1">IF($B130=0," ",IF(LEFT(EDTC1151617[[#Headers],[EnterQ1]],6)="EnterQ","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"'!$A$9:$AD$120"),MATCH("4. ED Provider Note",INDIRECT("'" &amp; $D$33 &amp; "'!$A$9:$AD$9"),0),FALSE)/VLOOKUP($B130,INDIRECT("'" &amp; $D$33 &amp; "'!$A$9:$AD$120"),MATCH("# of Records Reviewed (denominator):",INDIRECT("'" &amp; $D$33 &amp; "'!$A$9:$AD$9"),0),FALSE))))))</f>
        <v xml:space="preserve"> </v>
      </c>
      <c r="E130" s="53" t="str">
        <f ca="1">IF($B130=0," ",IF(LEFT(EDTC1151617[[#Headers],[EnterQ2]],6)="EnterQ","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"'!$A$9:$AD$120"),MATCH("4. ED Provider Note",INDIRECT("'" &amp; $D$33 &amp; "'!$A$9:$AD$9"),0),FALSE)/VLOOKUP($B130,INDIRECT("'" &amp; $D$33 &amp; "'!$A$9:$AD$120"),MATCH("# of Records Reviewed (denominator):",INDIRECT("'" &amp; $D$33 &amp; "'!$A$9:$AD$9"),0),FALSE))))))</f>
        <v xml:space="preserve"> </v>
      </c>
      <c r="F130" s="53" t="str">
        <f ca="1">IF($B130=0," ",IF(LEFT(EDTC1151617[[#Headers],[EnterQ3]],6)="EnterQ","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"'!$A$9:$AD$120"),MATCH("4. ED Provider Note",INDIRECT("'" &amp; $D$33 &amp; "'!$A$9:$AD$9"),0),FALSE)/VLOOKUP($B130,INDIRECT("'" &amp; $D$33 &amp; "'!$A$9:$AD$120"),MATCH("# of Records Reviewed (denominator):",INDIRECT("'" &amp; $D$33 &amp; "'!$A$9:$AD$9"),0),FALSE))))))</f>
        <v xml:space="preserve"> </v>
      </c>
      <c r="G130" s="53" t="str">
        <f ca="1">IF($B130=0," ",IF(LEFT(EDTC1151617[[#Headers],[EnterQ4]],6)="EnterQ","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"'!$A$9:$AD$120"),MATCH("4. ED Provider Note",INDIRECT("'" &amp; $D$33 &amp; "'!$A$9:$AD$9"),0),FALSE)/VLOOKUP($B130,INDIRECT("'" &amp; $D$33 &amp; "'!$A$9:$AD$120"),MATCH("# of Records Reviewed (denominator):",INDIRECT("'" &amp; $D$33 &amp; "'!$A$9:$AD$9"),0),FALSE))))))</f>
        <v xml:space="preserve"> </v>
      </c>
      <c r="H130" s="53" t="str">
        <f ca="1">IF($B130=0," ",IF(LEFT(EDTC1151617[[#Headers],[EnterQ5]],6)="EnterQ","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"'!$A$9:$AD$120"),MATCH("4. ED Provider Note",INDIRECT("'" &amp; $D$33 &amp; "'!$A$9:$AD$9"),0),FALSE)/VLOOKUP($B130,INDIRECT("'" &amp; $D$33 &amp; "'!$A$9:$AD$120"),MATCH("# of Records Reviewed (denominator):",INDIRECT("'" &amp; $D$33 &amp; "'!$A$9:$AD$9"),0),FALSE))))))</f>
        <v xml:space="preserve"> </v>
      </c>
      <c r="I130" s="53" t="str">
        <f ca="1">IF($B130=0," ",IF(LEFT(EDTC1151617[[#Headers],[EnterQ6]],6)="EnterQ","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"'!$A$9:$AD$120"),MATCH("4. ED Provider Note",INDIRECT("'" &amp; $D$33 &amp; "'!$A$9:$AD$9"),0),FALSE)/VLOOKUP($B130,INDIRECT("'" &amp; $D$33 &amp; "'!$A$9:$AD$120"),MATCH("# of Records Reviewed (denominator):",INDIRECT("'" &amp; $D$33 &amp; "'!$A$9:$AD$9"),0),FALSE))))))</f>
        <v xml:space="preserve"> </v>
      </c>
      <c r="J130" s="53" t="str">
        <f ca="1">IF($B130=0," ",IF(LEFT(EDTC1151617[[#Headers],[EnterQ7]],6)="EnterQ","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"'!$A$9:$AD$120"),MATCH("4. ED Provider Note",INDIRECT("'" &amp; $D$33 &amp; "'!$A$9:$AD$9"),0),FALSE)/VLOOKUP($B130,INDIRECT("'" &amp; $D$33 &amp; "'!$A$9:$AD$120"),MATCH("# of Records Reviewed (denominator):",INDIRECT("'" &amp; $D$33 &amp; "'!$A$9:$AD$9"),0),FALSE))))))</f>
        <v xml:space="preserve"> </v>
      </c>
      <c r="K130" s="53" t="str">
        <f ca="1">IF($B130=0," ",IF(LEFT(EDTC1151617[[#Headers],[EnterQ8]],6)="EnterQ","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"'!$A$9:$AD$120"),MATCH("4. ED Provider Note",INDIRECT("'" &amp; $D$33 &amp; "'!$A$9:$AD$9"),0),FALSE)/VLOOKUP($B130,INDIRECT("'" &amp; $D$33 &amp; "'!$A$9:$AD$120"),MATCH("# of Records Reviewed (denominator):",INDIRECT("'" &amp; $D$33 &amp; "'!$A$9:$AD$9"),0),FALSE))))))</f>
        <v xml:space="preserve"> </v>
      </c>
    </row>
    <row r="131" spans="2:11" x14ac:dyDescent="0.25">
      <c r="B131" s="52">
        <f>IF('Update Master Hospital List'!D98=0,0,'Update Master Hospital List'!D98)</f>
        <v>0</v>
      </c>
      <c r="C131" s="52">
        <f>IF('Update Master Hospital List'!E98=0,0,'Update Master Hospital List'!E98)</f>
        <v>0</v>
      </c>
      <c r="D131" s="53" t="str">
        <f ca="1">IF($B131=0," ",IF(LEFT(EDTC1151617[[#Headers],[EnterQ1]],6)="EnterQ","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"'!$A$9:$AD$120"),MATCH("4. ED Provider Note",INDIRECT("'" &amp; $D$33 &amp; "'!$A$9:$AD$9"),0),FALSE)/VLOOKUP($B131,INDIRECT("'" &amp; $D$33 &amp; "'!$A$9:$AD$120"),MATCH("# of Records Reviewed (denominator):",INDIRECT("'" &amp; $D$33 &amp; "'!$A$9:$AD$9"),0),FALSE))))))</f>
        <v xml:space="preserve"> </v>
      </c>
      <c r="E131" s="53" t="str">
        <f ca="1">IF($B131=0," ",IF(LEFT(EDTC1151617[[#Headers],[EnterQ2]],6)="EnterQ","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"'!$A$9:$AD$120"),MATCH("4. ED Provider Note",INDIRECT("'" &amp; $D$33 &amp; "'!$A$9:$AD$9"),0),FALSE)/VLOOKUP($B131,INDIRECT("'" &amp; $D$33 &amp; "'!$A$9:$AD$120"),MATCH("# of Records Reviewed (denominator):",INDIRECT("'" &amp; $D$33 &amp; "'!$A$9:$AD$9"),0),FALSE))))))</f>
        <v xml:space="preserve"> </v>
      </c>
      <c r="F131" s="53" t="str">
        <f ca="1">IF($B131=0," ",IF(LEFT(EDTC1151617[[#Headers],[EnterQ3]],6)="EnterQ","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"'!$A$9:$AD$120"),MATCH("4. ED Provider Note",INDIRECT("'" &amp; $D$33 &amp; "'!$A$9:$AD$9"),0),FALSE)/VLOOKUP($B131,INDIRECT("'" &amp; $D$33 &amp; "'!$A$9:$AD$120"),MATCH("# of Records Reviewed (denominator):",INDIRECT("'" &amp; $D$33 &amp; "'!$A$9:$AD$9"),0),FALSE))))))</f>
        <v xml:space="preserve"> </v>
      </c>
      <c r="G131" s="53" t="str">
        <f ca="1">IF($B131=0," ",IF(LEFT(EDTC1151617[[#Headers],[EnterQ4]],6)="EnterQ","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"'!$A$9:$AD$120"),MATCH("4. ED Provider Note",INDIRECT("'" &amp; $D$33 &amp; "'!$A$9:$AD$9"),0),FALSE)/VLOOKUP($B131,INDIRECT("'" &amp; $D$33 &amp; "'!$A$9:$AD$120"),MATCH("# of Records Reviewed (denominator):",INDIRECT("'" &amp; $D$33 &amp; "'!$A$9:$AD$9"),0),FALSE))))))</f>
        <v xml:space="preserve"> </v>
      </c>
      <c r="H131" s="53" t="str">
        <f ca="1">IF($B131=0," ",IF(LEFT(EDTC1151617[[#Headers],[EnterQ5]],6)="EnterQ","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"'!$A$9:$AD$120"),MATCH("4. ED Provider Note",INDIRECT("'" &amp; $D$33 &amp; "'!$A$9:$AD$9"),0),FALSE)/VLOOKUP($B131,INDIRECT("'" &amp; $D$33 &amp; "'!$A$9:$AD$120"),MATCH("# of Records Reviewed (denominator):",INDIRECT("'" &amp; $D$33 &amp; "'!$A$9:$AD$9"),0),FALSE))))))</f>
        <v xml:space="preserve"> </v>
      </c>
      <c r="I131" s="53" t="str">
        <f ca="1">IF($B131=0," ",IF(LEFT(EDTC1151617[[#Headers],[EnterQ6]],6)="EnterQ","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"'!$A$9:$AD$120"),MATCH("4. ED Provider Note",INDIRECT("'" &amp; $D$33 &amp; "'!$A$9:$AD$9"),0),FALSE)/VLOOKUP($B131,INDIRECT("'" &amp; $D$33 &amp; "'!$A$9:$AD$120"),MATCH("# of Records Reviewed (denominator):",INDIRECT("'" &amp; $D$33 &amp; "'!$A$9:$AD$9"),0),FALSE))))))</f>
        <v xml:space="preserve"> </v>
      </c>
      <c r="J131" s="53" t="str">
        <f ca="1">IF($B131=0," ",IF(LEFT(EDTC1151617[[#Headers],[EnterQ7]],6)="EnterQ","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"'!$A$9:$AD$120"),MATCH("4. ED Provider Note",INDIRECT("'" &amp; $D$33 &amp; "'!$A$9:$AD$9"),0),FALSE)/VLOOKUP($B131,INDIRECT("'" &amp; $D$33 &amp; "'!$A$9:$AD$120"),MATCH("# of Records Reviewed (denominator):",INDIRECT("'" &amp; $D$33 &amp; "'!$A$9:$AD$9"),0),FALSE))))))</f>
        <v xml:space="preserve"> </v>
      </c>
      <c r="K131" s="53" t="str">
        <f ca="1">IF($B131=0," ",IF(LEFT(EDTC1151617[[#Headers],[EnterQ8]],6)="EnterQ","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"'!$A$9:$AD$120"),MATCH("4. ED Provider Note",INDIRECT("'" &amp; $D$33 &amp; "'!$A$9:$AD$9"),0),FALSE)/VLOOKUP($B131,INDIRECT("'" &amp; $D$33 &amp; "'!$A$9:$AD$120"),MATCH("# of Records Reviewed (denominator):",INDIRECT("'" &amp; $D$33 &amp; "'!$A$9:$AD$9"),0),FALSE))))))</f>
        <v xml:space="preserve"> </v>
      </c>
    </row>
    <row r="132" spans="2:11" x14ac:dyDescent="0.25">
      <c r="B132" s="52">
        <f>IF('Update Master Hospital List'!D99=0,0,'Update Master Hospital List'!D99)</f>
        <v>0</v>
      </c>
      <c r="C132" s="52">
        <f>IF('Update Master Hospital List'!E99=0,0,'Update Master Hospital List'!E99)</f>
        <v>0</v>
      </c>
      <c r="D132" s="53" t="str">
        <f ca="1">IF($B132=0," ",IF(LEFT(EDTC1151617[[#Headers],[EnterQ1]],6)="EnterQ","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"'!$A$9:$AD$120"),MATCH("4. ED Provider Note",INDIRECT("'" &amp; $D$33 &amp; "'!$A$9:$AD$9"),0),FALSE)/VLOOKUP($B132,INDIRECT("'" &amp; $D$33 &amp; "'!$A$9:$AD$120"),MATCH("# of Records Reviewed (denominator):",INDIRECT("'" &amp; $D$33 &amp; "'!$A$9:$AD$9"),0),FALSE))))))</f>
        <v xml:space="preserve"> </v>
      </c>
      <c r="E132" s="53" t="str">
        <f ca="1">IF($B132=0," ",IF(LEFT(EDTC1151617[[#Headers],[EnterQ2]],6)="EnterQ","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"'!$A$9:$AD$120"),MATCH("4. ED Provider Note",INDIRECT("'" &amp; $D$33 &amp; "'!$A$9:$AD$9"),0),FALSE)/VLOOKUP($B132,INDIRECT("'" &amp; $D$33 &amp; "'!$A$9:$AD$120"),MATCH("# of Records Reviewed (denominator):",INDIRECT("'" &amp; $D$33 &amp; "'!$A$9:$AD$9"),0),FALSE))))))</f>
        <v xml:space="preserve"> </v>
      </c>
      <c r="F132" s="53" t="str">
        <f ca="1">IF($B132=0," ",IF(LEFT(EDTC1151617[[#Headers],[EnterQ3]],6)="EnterQ","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"'!$A$9:$AD$120"),MATCH("4. ED Provider Note",INDIRECT("'" &amp; $D$33 &amp; "'!$A$9:$AD$9"),0),FALSE)/VLOOKUP($B132,INDIRECT("'" &amp; $D$33 &amp; "'!$A$9:$AD$120"),MATCH("# of Records Reviewed (denominator):",INDIRECT("'" &amp; $D$33 &amp; "'!$A$9:$AD$9"),0),FALSE))))))</f>
        <v xml:space="preserve"> </v>
      </c>
      <c r="G132" s="53" t="str">
        <f ca="1">IF($B132=0," ",IF(LEFT(EDTC1151617[[#Headers],[EnterQ4]],6)="EnterQ","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"'!$A$9:$AD$120"),MATCH("4. ED Provider Note",INDIRECT("'" &amp; $D$33 &amp; "'!$A$9:$AD$9"),0),FALSE)/VLOOKUP($B132,INDIRECT("'" &amp; $D$33 &amp; "'!$A$9:$AD$120"),MATCH("# of Records Reviewed (denominator):",INDIRECT("'" &amp; $D$33 &amp; "'!$A$9:$AD$9"),0),FALSE))))))</f>
        <v xml:space="preserve"> </v>
      </c>
      <c r="H132" s="53" t="str">
        <f ca="1">IF($B132=0," ",IF(LEFT(EDTC1151617[[#Headers],[EnterQ5]],6)="EnterQ","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"'!$A$9:$AD$120"),MATCH("4. ED Provider Note",INDIRECT("'" &amp; $D$33 &amp; "'!$A$9:$AD$9"),0),FALSE)/VLOOKUP($B132,INDIRECT("'" &amp; $D$33 &amp; "'!$A$9:$AD$120"),MATCH("# of Records Reviewed (denominator):",INDIRECT("'" &amp; $D$33 &amp; "'!$A$9:$AD$9"),0),FALSE))))))</f>
        <v xml:space="preserve"> </v>
      </c>
      <c r="I132" s="53" t="str">
        <f ca="1">IF($B132=0," ",IF(LEFT(EDTC1151617[[#Headers],[EnterQ6]],6)="EnterQ","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"'!$A$9:$AD$120"),MATCH("4. ED Provider Note",INDIRECT("'" &amp; $D$33 &amp; "'!$A$9:$AD$9"),0),FALSE)/VLOOKUP($B132,INDIRECT("'" &amp; $D$33 &amp; "'!$A$9:$AD$120"),MATCH("# of Records Reviewed (denominator):",INDIRECT("'" &amp; $D$33 &amp; "'!$A$9:$AD$9"),0),FALSE))))))</f>
        <v xml:space="preserve"> </v>
      </c>
      <c r="J132" s="53" t="str">
        <f ca="1">IF($B132=0," ",IF(LEFT(EDTC1151617[[#Headers],[EnterQ7]],6)="EnterQ","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"'!$A$9:$AD$120"),MATCH("4. ED Provider Note",INDIRECT("'" &amp; $D$33 &amp; "'!$A$9:$AD$9"),0),FALSE)/VLOOKUP($B132,INDIRECT("'" &amp; $D$33 &amp; "'!$A$9:$AD$120"),MATCH("# of Records Reviewed (denominator):",INDIRECT("'" &amp; $D$33 &amp; "'!$A$9:$AD$9"),0),FALSE))))))</f>
        <v xml:space="preserve"> </v>
      </c>
      <c r="K132" s="53" t="str">
        <f ca="1">IF($B132=0," ",IF(LEFT(EDTC1151617[[#Headers],[EnterQ8]],6)="EnterQ","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"'!$A$9:$AD$120"),MATCH("4. ED Provider Note",INDIRECT("'" &amp; $D$33 &amp; "'!$A$9:$AD$9"),0),FALSE)/VLOOKUP($B132,INDIRECT("'" &amp; $D$33 &amp; "'!$A$9:$AD$120"),MATCH("# of Records Reviewed (denominator):",INDIRECT("'" &amp; $D$33 &amp; "'!$A$9:$AD$9"),0),FALSE))))))</f>
        <v xml:space="preserve"> </v>
      </c>
    </row>
    <row r="133" spans="2:11" x14ac:dyDescent="0.25">
      <c r="B133" s="52">
        <f>IF('Update Master Hospital List'!D100=0,0,'Update Master Hospital List'!D100)</f>
        <v>0</v>
      </c>
      <c r="C133" s="52">
        <f>IF('Update Master Hospital List'!E100=0,0,'Update Master Hospital List'!E100)</f>
        <v>0</v>
      </c>
      <c r="D133" s="53" t="str">
        <f ca="1">IF($B133=0," ",IF(LEFT(EDTC1151617[[#Headers],[EnterQ1]],6)="EnterQ","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"'!$A$9:$AD$120"),MATCH("4. ED Provider Note",INDIRECT("'" &amp; $D$33 &amp; "'!$A$9:$AD$9"),0),FALSE)/VLOOKUP($B133,INDIRECT("'" &amp; $D$33 &amp; "'!$A$9:$AD$120"),MATCH("# of Records Reviewed (denominator):",INDIRECT("'" &amp; $D$33 &amp; "'!$A$9:$AD$9"),0),FALSE))))))</f>
        <v xml:space="preserve"> </v>
      </c>
      <c r="E133" s="53" t="str">
        <f ca="1">IF($B133=0," ",IF(LEFT(EDTC1151617[[#Headers],[EnterQ2]],6)="EnterQ","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"'!$A$9:$AD$120"),MATCH("4. ED Provider Note",INDIRECT("'" &amp; $D$33 &amp; "'!$A$9:$AD$9"),0),FALSE)/VLOOKUP($B133,INDIRECT("'" &amp; $D$33 &amp; "'!$A$9:$AD$120"),MATCH("# of Records Reviewed (denominator):",INDIRECT("'" &amp; $D$33 &amp; "'!$A$9:$AD$9"),0),FALSE))))))</f>
        <v xml:space="preserve"> </v>
      </c>
      <c r="F133" s="53" t="str">
        <f ca="1">IF($B133=0," ",IF(LEFT(EDTC1151617[[#Headers],[EnterQ3]],6)="EnterQ","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"'!$A$9:$AD$120"),MATCH("4. ED Provider Note",INDIRECT("'" &amp; $D$33 &amp; "'!$A$9:$AD$9"),0),FALSE)/VLOOKUP($B133,INDIRECT("'" &amp; $D$33 &amp; "'!$A$9:$AD$120"),MATCH("# of Records Reviewed (denominator):",INDIRECT("'" &amp; $D$33 &amp; "'!$A$9:$AD$9"),0),FALSE))))))</f>
        <v xml:space="preserve"> </v>
      </c>
      <c r="G133" s="53" t="str">
        <f ca="1">IF($B133=0," ",IF(LEFT(EDTC1151617[[#Headers],[EnterQ4]],6)="EnterQ","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"'!$A$9:$AD$120"),MATCH("4. ED Provider Note",INDIRECT("'" &amp; $D$33 &amp; "'!$A$9:$AD$9"),0),FALSE)/VLOOKUP($B133,INDIRECT("'" &amp; $D$33 &amp; "'!$A$9:$AD$120"),MATCH("# of Records Reviewed (denominator):",INDIRECT("'" &amp; $D$33 &amp; "'!$A$9:$AD$9"),0),FALSE))))))</f>
        <v xml:space="preserve"> </v>
      </c>
      <c r="H133" s="53" t="str">
        <f ca="1">IF($B133=0," ",IF(LEFT(EDTC1151617[[#Headers],[EnterQ5]],6)="EnterQ","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"'!$A$9:$AD$120"),MATCH("4. ED Provider Note",INDIRECT("'" &amp; $D$33 &amp; "'!$A$9:$AD$9"),0),FALSE)/VLOOKUP($B133,INDIRECT("'" &amp; $D$33 &amp; "'!$A$9:$AD$120"),MATCH("# of Records Reviewed (denominator):",INDIRECT("'" &amp; $D$33 &amp; "'!$A$9:$AD$9"),0),FALSE))))))</f>
        <v xml:space="preserve"> </v>
      </c>
      <c r="I133" s="53" t="str">
        <f ca="1">IF($B133=0," ",IF(LEFT(EDTC1151617[[#Headers],[EnterQ6]],6)="EnterQ","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"'!$A$9:$AD$120"),MATCH("4. ED Provider Note",INDIRECT("'" &amp; $D$33 &amp; "'!$A$9:$AD$9"),0),FALSE)/VLOOKUP($B133,INDIRECT("'" &amp; $D$33 &amp; "'!$A$9:$AD$120"),MATCH("# of Records Reviewed (denominator):",INDIRECT("'" &amp; $D$33 &amp; "'!$A$9:$AD$9"),0),FALSE))))))</f>
        <v xml:space="preserve"> </v>
      </c>
      <c r="J133" s="53" t="str">
        <f ca="1">IF($B133=0," ",IF(LEFT(EDTC1151617[[#Headers],[EnterQ7]],6)="EnterQ","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"'!$A$9:$AD$120"),MATCH("4. ED Provider Note",INDIRECT("'" &amp; $D$33 &amp; "'!$A$9:$AD$9"),0),FALSE)/VLOOKUP($B133,INDIRECT("'" &amp; $D$33 &amp; "'!$A$9:$AD$120"),MATCH("# of Records Reviewed (denominator):",INDIRECT("'" &amp; $D$33 &amp; "'!$A$9:$AD$9"),0),FALSE))))))</f>
        <v xml:space="preserve"> </v>
      </c>
      <c r="K133" s="53" t="str">
        <f ca="1">IF($B133=0," ",IF(LEFT(EDTC1151617[[#Headers],[EnterQ8]],6)="EnterQ","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"'!$A$9:$AD$120"),MATCH("4. ED Provider Note",INDIRECT("'" &amp; $D$33 &amp; "'!$A$9:$AD$9"),0),FALSE)/VLOOKUP($B133,INDIRECT("'" &amp; $D$33 &amp; "'!$A$9:$AD$120"),MATCH("# of Records Reviewed (denominator):",INDIRECT("'" &amp; $D$33 &amp; "'!$A$9:$AD$9"),0),FALSE))))))</f>
        <v xml:space="preserve"> </v>
      </c>
    </row>
    <row r="134" spans="2:11" x14ac:dyDescent="0.25">
      <c r="B134" s="52">
        <f>IF('Update Master Hospital List'!D101=0,0,'Update Master Hospital List'!D101)</f>
        <v>0</v>
      </c>
      <c r="C134" s="52">
        <f>IF('Update Master Hospital List'!E101=0,0,'Update Master Hospital List'!E101)</f>
        <v>0</v>
      </c>
      <c r="D134" s="53" t="str">
        <f ca="1">IF($B134=0," ",IF(LEFT(EDTC1151617[[#Headers],[EnterQ1]],6)="EnterQ","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"'!$A$9:$AD$120"),MATCH("4. ED Provider Note",INDIRECT("'" &amp; $D$33 &amp; "'!$A$9:$AD$9"),0),FALSE)/VLOOKUP($B134,INDIRECT("'" &amp; $D$33 &amp; "'!$A$9:$AD$120"),MATCH("# of Records Reviewed (denominator):",INDIRECT("'" &amp; $D$33 &amp; "'!$A$9:$AD$9"),0),FALSE))))))</f>
        <v xml:space="preserve"> </v>
      </c>
      <c r="E134" s="53" t="str">
        <f ca="1">IF($B134=0," ",IF(LEFT(EDTC1151617[[#Headers],[EnterQ2]],6)="EnterQ","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"'!$A$9:$AD$120"),MATCH("4. ED Provider Note",INDIRECT("'" &amp; $D$33 &amp; "'!$A$9:$AD$9"),0),FALSE)/VLOOKUP($B134,INDIRECT("'" &amp; $D$33 &amp; "'!$A$9:$AD$120"),MATCH("# of Records Reviewed (denominator):",INDIRECT("'" &amp; $D$33 &amp; "'!$A$9:$AD$9"),0),FALSE))))))</f>
        <v xml:space="preserve"> </v>
      </c>
      <c r="F134" s="53" t="str">
        <f ca="1">IF($B134=0," ",IF(LEFT(EDTC1151617[[#Headers],[EnterQ3]],6)="EnterQ","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"'!$A$9:$AD$120"),MATCH("4. ED Provider Note",INDIRECT("'" &amp; $D$33 &amp; "'!$A$9:$AD$9"),0),FALSE)/VLOOKUP($B134,INDIRECT("'" &amp; $D$33 &amp; "'!$A$9:$AD$120"),MATCH("# of Records Reviewed (denominator):",INDIRECT("'" &amp; $D$33 &amp; "'!$A$9:$AD$9"),0),FALSE))))))</f>
        <v xml:space="preserve"> </v>
      </c>
      <c r="G134" s="53" t="str">
        <f ca="1">IF($B134=0," ",IF(LEFT(EDTC1151617[[#Headers],[EnterQ4]],6)="EnterQ","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"'!$A$9:$AD$120"),MATCH("4. ED Provider Note",INDIRECT("'" &amp; $D$33 &amp; "'!$A$9:$AD$9"),0),FALSE)/VLOOKUP($B134,INDIRECT("'" &amp; $D$33 &amp; "'!$A$9:$AD$120"),MATCH("# of Records Reviewed (denominator):",INDIRECT("'" &amp; $D$33 &amp; "'!$A$9:$AD$9"),0),FALSE))))))</f>
        <v xml:space="preserve"> </v>
      </c>
      <c r="H134" s="53" t="str">
        <f ca="1">IF($B134=0," ",IF(LEFT(EDTC1151617[[#Headers],[EnterQ5]],6)="EnterQ","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"'!$A$9:$AD$120"),MATCH("4. ED Provider Note",INDIRECT("'" &amp; $D$33 &amp; "'!$A$9:$AD$9"),0),FALSE)/VLOOKUP($B134,INDIRECT("'" &amp; $D$33 &amp; "'!$A$9:$AD$120"),MATCH("# of Records Reviewed (denominator):",INDIRECT("'" &amp; $D$33 &amp; "'!$A$9:$AD$9"),0),FALSE))))))</f>
        <v xml:space="preserve"> </v>
      </c>
      <c r="I134" s="53" t="str">
        <f ca="1">IF($B134=0," ",IF(LEFT(EDTC1151617[[#Headers],[EnterQ6]],6)="EnterQ","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"'!$A$9:$AD$120"),MATCH("4. ED Provider Note",INDIRECT("'" &amp; $D$33 &amp; "'!$A$9:$AD$9"),0),FALSE)/VLOOKUP($B134,INDIRECT("'" &amp; $D$33 &amp; "'!$A$9:$AD$120"),MATCH("# of Records Reviewed (denominator):",INDIRECT("'" &amp; $D$33 &amp; "'!$A$9:$AD$9"),0),FALSE))))))</f>
        <v xml:space="preserve"> </v>
      </c>
      <c r="J134" s="53" t="str">
        <f ca="1">IF($B134=0," ",IF(LEFT(EDTC1151617[[#Headers],[EnterQ7]],6)="EnterQ","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"'!$A$9:$AD$120"),MATCH("4. ED Provider Note",INDIRECT("'" &amp; $D$33 &amp; "'!$A$9:$AD$9"),0),FALSE)/VLOOKUP($B134,INDIRECT("'" &amp; $D$33 &amp; "'!$A$9:$AD$120"),MATCH("# of Records Reviewed (denominator):",INDIRECT("'" &amp; $D$33 &amp; "'!$A$9:$AD$9"),0),FALSE))))))</f>
        <v xml:space="preserve"> </v>
      </c>
      <c r="K134" s="53" t="str">
        <f ca="1">IF($B134=0," ",IF(LEFT(EDTC1151617[[#Headers],[EnterQ8]],6)="EnterQ","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"'!$A$9:$AD$120"),MATCH("4. ED Provider Note",INDIRECT("'" &amp; $D$33 &amp; "'!$A$9:$AD$9"),0),FALSE)/VLOOKUP($B134,INDIRECT("'" &amp; $D$33 &amp; "'!$A$9:$AD$120"),MATCH("# of Records Reviewed (denominator):",INDIRECT("'" &amp; $D$33 &amp; "'!$A$9:$AD$9"),0),FALSE))))))</f>
        <v xml:space="preserve"> </v>
      </c>
    </row>
    <row r="135" spans="2:11" x14ac:dyDescent="0.25">
      <c r="B135" s="52">
        <f>IF('Update Master Hospital List'!D102=0,0,'Update Master Hospital List'!D102)</f>
        <v>0</v>
      </c>
      <c r="C135" s="52">
        <f>IF('Update Master Hospital List'!E102=0,0,'Update Master Hospital List'!E102)</f>
        <v>0</v>
      </c>
      <c r="D135" s="53" t="str">
        <f ca="1">IF($B135=0," ",IF(LEFT(EDTC1151617[[#Headers],[EnterQ1]],6)="EnterQ","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"'!$A$9:$AD$120"),MATCH("4. ED Provider Note",INDIRECT("'" &amp; $D$33 &amp; "'!$A$9:$AD$9"),0),FALSE)/VLOOKUP($B135,INDIRECT("'" &amp; $D$33 &amp; "'!$A$9:$AD$120"),MATCH("# of Records Reviewed (denominator):",INDIRECT("'" &amp; $D$33 &amp; "'!$A$9:$AD$9"),0),FALSE))))))</f>
        <v xml:space="preserve"> </v>
      </c>
      <c r="E135" s="53" t="str">
        <f ca="1">IF($B135=0," ",IF(LEFT(EDTC1151617[[#Headers],[EnterQ2]],6)="EnterQ","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"'!$A$9:$AD$120"),MATCH("4. ED Provider Note",INDIRECT("'" &amp; $D$33 &amp; "'!$A$9:$AD$9"),0),FALSE)/VLOOKUP($B135,INDIRECT("'" &amp; $D$33 &amp; "'!$A$9:$AD$120"),MATCH("# of Records Reviewed (denominator):",INDIRECT("'" &amp; $D$33 &amp; "'!$A$9:$AD$9"),0),FALSE))))))</f>
        <v xml:space="preserve"> </v>
      </c>
      <c r="F135" s="53" t="str">
        <f ca="1">IF($B135=0," ",IF(LEFT(EDTC1151617[[#Headers],[EnterQ3]],6)="EnterQ","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"'!$A$9:$AD$120"),MATCH("4. ED Provider Note",INDIRECT("'" &amp; $D$33 &amp; "'!$A$9:$AD$9"),0),FALSE)/VLOOKUP($B135,INDIRECT("'" &amp; $D$33 &amp; "'!$A$9:$AD$120"),MATCH("# of Records Reviewed (denominator):",INDIRECT("'" &amp; $D$33 &amp; "'!$A$9:$AD$9"),0),FALSE))))))</f>
        <v xml:space="preserve"> </v>
      </c>
      <c r="G135" s="53" t="str">
        <f ca="1">IF($B135=0," ",IF(LEFT(EDTC1151617[[#Headers],[EnterQ4]],6)="EnterQ","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"'!$A$9:$AD$120"),MATCH("4. ED Provider Note",INDIRECT("'" &amp; $D$33 &amp; "'!$A$9:$AD$9"),0),FALSE)/VLOOKUP($B135,INDIRECT("'" &amp; $D$33 &amp; "'!$A$9:$AD$120"),MATCH("# of Records Reviewed (denominator):",INDIRECT("'" &amp; $D$33 &amp; "'!$A$9:$AD$9"),0),FALSE))))))</f>
        <v xml:space="preserve"> </v>
      </c>
      <c r="H135" s="53" t="str">
        <f ca="1">IF($B135=0," ",IF(LEFT(EDTC1151617[[#Headers],[EnterQ5]],6)="EnterQ","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"'!$A$9:$AD$120"),MATCH("4. ED Provider Note",INDIRECT("'" &amp; $D$33 &amp; "'!$A$9:$AD$9"),0),FALSE)/VLOOKUP($B135,INDIRECT("'" &amp; $D$33 &amp; "'!$A$9:$AD$120"),MATCH("# of Records Reviewed (denominator):",INDIRECT("'" &amp; $D$33 &amp; "'!$A$9:$AD$9"),0),FALSE))))))</f>
        <v xml:space="preserve"> </v>
      </c>
      <c r="I135" s="53" t="str">
        <f ca="1">IF($B135=0," ",IF(LEFT(EDTC1151617[[#Headers],[EnterQ6]],6)="EnterQ","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"'!$A$9:$AD$120"),MATCH("4. ED Provider Note",INDIRECT("'" &amp; $D$33 &amp; "'!$A$9:$AD$9"),0),FALSE)/VLOOKUP($B135,INDIRECT("'" &amp; $D$33 &amp; "'!$A$9:$AD$120"),MATCH("# of Records Reviewed (denominator):",INDIRECT("'" &amp; $D$33 &amp; "'!$A$9:$AD$9"),0),FALSE))))))</f>
        <v xml:space="preserve"> </v>
      </c>
      <c r="J135" s="53" t="str">
        <f ca="1">IF($B135=0," ",IF(LEFT(EDTC1151617[[#Headers],[EnterQ7]],6)="EnterQ","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"'!$A$9:$AD$120"),MATCH("4. ED Provider Note",INDIRECT("'" &amp; $D$33 &amp; "'!$A$9:$AD$9"),0),FALSE)/VLOOKUP($B135,INDIRECT("'" &amp; $D$33 &amp; "'!$A$9:$AD$120"),MATCH("# of Records Reviewed (denominator):",INDIRECT("'" &amp; $D$33 &amp; "'!$A$9:$AD$9"),0),FALSE))))))</f>
        <v xml:space="preserve"> </v>
      </c>
      <c r="K135" s="53" t="str">
        <f ca="1">IF($B135=0," ",IF(LEFT(EDTC1151617[[#Headers],[EnterQ8]],6)="EnterQ","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"'!$A$9:$AD$120"),MATCH("4. ED Provider Note",INDIRECT("'" &amp; $D$33 &amp; "'!$A$9:$AD$9"),0),FALSE)/VLOOKUP($B135,INDIRECT("'" &amp; $D$33 &amp; "'!$A$9:$AD$120"),MATCH("# of Records Reviewed (denominator):",INDIRECT("'" &amp; $D$33 &amp; "'!$A$9:$AD$9"),0),FALSE))))))</f>
        <v xml:space="preserve"> </v>
      </c>
    </row>
    <row r="136" spans="2:11" x14ac:dyDescent="0.25">
      <c r="B136" s="52">
        <f>IF('Update Master Hospital List'!D103=0,0,'Update Master Hospital List'!D103)</f>
        <v>0</v>
      </c>
      <c r="C136" s="52">
        <f>IF('Update Master Hospital List'!E103=0,0,'Update Master Hospital List'!E103)</f>
        <v>0</v>
      </c>
      <c r="D136" s="53" t="str">
        <f ca="1">IF($B136=0," ",IF(LEFT(EDTC1151617[[#Headers],[EnterQ1]],6)="EnterQ","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"'!$A$9:$AD$120"),MATCH("4. ED Provider Note",INDIRECT("'" &amp; $D$33 &amp; "'!$A$9:$AD$9"),0),FALSE)/VLOOKUP($B136,INDIRECT("'" &amp; $D$33 &amp; "'!$A$9:$AD$120"),MATCH("# of Records Reviewed (denominator):",INDIRECT("'" &amp; $D$33 &amp; "'!$A$9:$AD$9"),0),FALSE))))))</f>
        <v xml:space="preserve"> </v>
      </c>
      <c r="E136" s="53" t="str">
        <f ca="1">IF($B136=0," ",IF(LEFT(EDTC1151617[[#Headers],[EnterQ2]],6)="EnterQ","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"'!$A$9:$AD$120"),MATCH("4. ED Provider Note",INDIRECT("'" &amp; $D$33 &amp; "'!$A$9:$AD$9"),0),FALSE)/VLOOKUP($B136,INDIRECT("'" &amp; $D$33 &amp; "'!$A$9:$AD$120"),MATCH("# of Records Reviewed (denominator):",INDIRECT("'" &amp; $D$33 &amp; "'!$A$9:$AD$9"),0),FALSE))))))</f>
        <v xml:space="preserve"> </v>
      </c>
      <c r="F136" s="53" t="str">
        <f ca="1">IF($B136=0," ",IF(LEFT(EDTC1151617[[#Headers],[EnterQ3]],6)="EnterQ","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"'!$A$9:$AD$120"),MATCH("4. ED Provider Note",INDIRECT("'" &amp; $D$33 &amp; "'!$A$9:$AD$9"),0),FALSE)/VLOOKUP($B136,INDIRECT("'" &amp; $D$33 &amp; "'!$A$9:$AD$120"),MATCH("# of Records Reviewed (denominator):",INDIRECT("'" &amp; $D$33 &amp; "'!$A$9:$AD$9"),0),FALSE))))))</f>
        <v xml:space="preserve"> </v>
      </c>
      <c r="G136" s="53" t="str">
        <f ca="1">IF($B136=0," ",IF(LEFT(EDTC1151617[[#Headers],[EnterQ4]],6)="EnterQ","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"'!$A$9:$AD$120"),MATCH("4. ED Provider Note",INDIRECT("'" &amp; $D$33 &amp; "'!$A$9:$AD$9"),0),FALSE)/VLOOKUP($B136,INDIRECT("'" &amp; $D$33 &amp; "'!$A$9:$AD$120"),MATCH("# of Records Reviewed (denominator):",INDIRECT("'" &amp; $D$33 &amp; "'!$A$9:$AD$9"),0),FALSE))))))</f>
        <v xml:space="preserve"> </v>
      </c>
      <c r="H136" s="53" t="str">
        <f ca="1">IF($B136=0," ",IF(LEFT(EDTC1151617[[#Headers],[EnterQ5]],6)="EnterQ","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"'!$A$9:$AD$120"),MATCH("4. ED Provider Note",INDIRECT("'" &amp; $D$33 &amp; "'!$A$9:$AD$9"),0),FALSE)/VLOOKUP($B136,INDIRECT("'" &amp; $D$33 &amp; "'!$A$9:$AD$120"),MATCH("# of Records Reviewed (denominator):",INDIRECT("'" &amp; $D$33 &amp; "'!$A$9:$AD$9"),0),FALSE))))))</f>
        <v xml:space="preserve"> </v>
      </c>
      <c r="I136" s="53" t="str">
        <f ca="1">IF($B136=0," ",IF(LEFT(EDTC1151617[[#Headers],[EnterQ6]],6)="EnterQ","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"'!$A$9:$AD$120"),MATCH("4. ED Provider Note",INDIRECT("'" &amp; $D$33 &amp; "'!$A$9:$AD$9"),0),FALSE)/VLOOKUP($B136,INDIRECT("'" &amp; $D$33 &amp; "'!$A$9:$AD$120"),MATCH("# of Records Reviewed (denominator):",INDIRECT("'" &amp; $D$33 &amp; "'!$A$9:$AD$9"),0),FALSE))))))</f>
        <v xml:space="preserve"> </v>
      </c>
      <c r="J136" s="53" t="str">
        <f ca="1">IF($B136=0," ",IF(LEFT(EDTC1151617[[#Headers],[EnterQ7]],6)="EnterQ","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"'!$A$9:$AD$120"),MATCH("4. ED Provider Note",INDIRECT("'" &amp; $D$33 &amp; "'!$A$9:$AD$9"),0),FALSE)/VLOOKUP($B136,INDIRECT("'" &amp; $D$33 &amp; "'!$A$9:$AD$120"),MATCH("# of Records Reviewed (denominator):",INDIRECT("'" &amp; $D$33 &amp; "'!$A$9:$AD$9"),0),FALSE))))))</f>
        <v xml:space="preserve"> </v>
      </c>
      <c r="K136" s="53" t="str">
        <f ca="1">IF($B136=0," ",IF(LEFT(EDTC1151617[[#Headers],[EnterQ8]],6)="EnterQ","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"'!$A$9:$AD$120"),MATCH("4. ED Provider Note",INDIRECT("'" &amp; $D$33 &amp; "'!$A$9:$AD$9"),0),FALSE)/VLOOKUP($B136,INDIRECT("'" &amp; $D$33 &amp; "'!$A$9:$AD$120"),MATCH("# of Records Reviewed (denominator):",INDIRECT("'" &amp; $D$33 &amp; "'!$A$9:$AD$9"),0),FALSE))))))</f>
        <v xml:space="preserve"> </v>
      </c>
    </row>
    <row r="137" spans="2:11" x14ac:dyDescent="0.25">
      <c r="B137" s="52">
        <f>IF('Update Master Hospital List'!D104=0,0,'Update Master Hospital List'!D104)</f>
        <v>0</v>
      </c>
      <c r="C137" s="52">
        <f>IF('Update Master Hospital List'!E104=0,0,'Update Master Hospital List'!E104)</f>
        <v>0</v>
      </c>
      <c r="D137" s="53" t="str">
        <f ca="1">IF($B137=0," ",IF(LEFT(EDTC1151617[[#Headers],[EnterQ1]],6)="EnterQ","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"'!$A$9:$AD$120"),MATCH("4. ED Provider Note",INDIRECT("'" &amp; $D$33 &amp; "'!$A$9:$AD$9"),0),FALSE)/VLOOKUP($B137,INDIRECT("'" &amp; $D$33 &amp; "'!$A$9:$AD$120"),MATCH("# of Records Reviewed (denominator):",INDIRECT("'" &amp; $D$33 &amp; "'!$A$9:$AD$9"),0),FALSE))))))</f>
        <v xml:space="preserve"> </v>
      </c>
      <c r="E137" s="53" t="str">
        <f ca="1">IF($B137=0," ",IF(LEFT(EDTC1151617[[#Headers],[EnterQ2]],6)="EnterQ","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"'!$A$9:$AD$120"),MATCH("4. ED Provider Note",INDIRECT("'" &amp; $D$33 &amp; "'!$A$9:$AD$9"),0),FALSE)/VLOOKUP($B137,INDIRECT("'" &amp; $D$33 &amp; "'!$A$9:$AD$120"),MATCH("# of Records Reviewed (denominator):",INDIRECT("'" &amp; $D$33 &amp; "'!$A$9:$AD$9"),0),FALSE))))))</f>
        <v xml:space="preserve"> </v>
      </c>
      <c r="F137" s="53" t="str">
        <f ca="1">IF($B137=0," ",IF(LEFT(EDTC1151617[[#Headers],[EnterQ3]],6)="EnterQ","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"'!$A$9:$AD$120"),MATCH("4. ED Provider Note",INDIRECT("'" &amp; $D$33 &amp; "'!$A$9:$AD$9"),0),FALSE)/VLOOKUP($B137,INDIRECT("'" &amp; $D$33 &amp; "'!$A$9:$AD$120"),MATCH("# of Records Reviewed (denominator):",INDIRECT("'" &amp; $D$33 &amp; "'!$A$9:$AD$9"),0),FALSE))))))</f>
        <v xml:space="preserve"> </v>
      </c>
      <c r="G137" s="53" t="str">
        <f ca="1">IF($B137=0," ",IF(LEFT(EDTC1151617[[#Headers],[EnterQ4]],6)="EnterQ","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"'!$A$9:$AD$120"),MATCH("4. ED Provider Note",INDIRECT("'" &amp; $D$33 &amp; "'!$A$9:$AD$9"),0),FALSE)/VLOOKUP($B137,INDIRECT("'" &amp; $D$33 &amp; "'!$A$9:$AD$120"),MATCH("# of Records Reviewed (denominator):",INDIRECT("'" &amp; $D$33 &amp; "'!$A$9:$AD$9"),0),FALSE))))))</f>
        <v xml:space="preserve"> </v>
      </c>
      <c r="H137" s="53" t="str">
        <f ca="1">IF($B137=0," ",IF(LEFT(EDTC1151617[[#Headers],[EnterQ5]],6)="EnterQ","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"'!$A$9:$AD$120"),MATCH("4. ED Provider Note",INDIRECT("'" &amp; $D$33 &amp; "'!$A$9:$AD$9"),0),FALSE)/VLOOKUP($B137,INDIRECT("'" &amp; $D$33 &amp; "'!$A$9:$AD$120"),MATCH("# of Records Reviewed (denominator):",INDIRECT("'" &amp; $D$33 &amp; "'!$A$9:$AD$9"),0),FALSE))))))</f>
        <v xml:space="preserve"> </v>
      </c>
      <c r="I137" s="53" t="str">
        <f ca="1">IF($B137=0," ",IF(LEFT(EDTC1151617[[#Headers],[EnterQ6]],6)="EnterQ","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"'!$A$9:$AD$120"),MATCH("4. ED Provider Note",INDIRECT("'" &amp; $D$33 &amp; "'!$A$9:$AD$9"),0),FALSE)/VLOOKUP($B137,INDIRECT("'" &amp; $D$33 &amp; "'!$A$9:$AD$120"),MATCH("# of Records Reviewed (denominator):",INDIRECT("'" &amp; $D$33 &amp; "'!$A$9:$AD$9"),0),FALSE))))))</f>
        <v xml:space="preserve"> </v>
      </c>
      <c r="J137" s="53" t="str">
        <f ca="1">IF($B137=0," ",IF(LEFT(EDTC1151617[[#Headers],[EnterQ7]],6)="EnterQ","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"'!$A$9:$AD$120"),MATCH("4. ED Provider Note",INDIRECT("'" &amp; $D$33 &amp; "'!$A$9:$AD$9"),0),FALSE)/VLOOKUP($B137,INDIRECT("'" &amp; $D$33 &amp; "'!$A$9:$AD$120"),MATCH("# of Records Reviewed (denominator):",INDIRECT("'" &amp; $D$33 &amp; "'!$A$9:$AD$9"),0),FALSE))))))</f>
        <v xml:space="preserve"> </v>
      </c>
      <c r="K137" s="53" t="str">
        <f ca="1">IF($B137=0," ",IF(LEFT(EDTC1151617[[#Headers],[EnterQ8]],6)="EnterQ","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"'!$A$9:$AD$120"),MATCH("4. ED Provider Note",INDIRECT("'" &amp; $D$33 &amp; "'!$A$9:$AD$9"),0),FALSE)/VLOOKUP($B137,INDIRECT("'" &amp; $D$33 &amp; "'!$A$9:$AD$120"),MATCH("# of Records Reviewed (denominator):",INDIRECT("'" &amp; $D$33 &amp; "'!$A$9:$AD$9"),0),FALSE))))))</f>
        <v xml:space="preserve"> </v>
      </c>
    </row>
    <row r="138" spans="2:11" x14ac:dyDescent="0.25">
      <c r="B138" s="52">
        <f>IF('Update Master Hospital List'!D105=0,0,'Update Master Hospital List'!D105)</f>
        <v>0</v>
      </c>
      <c r="C138" s="52">
        <f>IF('Update Master Hospital List'!E105=0,0,'Update Master Hospital List'!E105)</f>
        <v>0</v>
      </c>
      <c r="D138" s="53" t="str">
        <f ca="1">IF($B138=0," ",IF(LEFT(EDTC1151617[[#Headers],[EnterQ1]],6)="EnterQ","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"'!$A$9:$AD$120"),MATCH("4. ED Provider Note",INDIRECT("'" &amp; $D$33 &amp; "'!$A$9:$AD$9"),0),FALSE)/VLOOKUP($B138,INDIRECT("'" &amp; $D$33 &amp; "'!$A$9:$AD$120"),MATCH("# of Records Reviewed (denominator):",INDIRECT("'" &amp; $D$33 &amp; "'!$A$9:$AD$9"),0),FALSE))))))</f>
        <v xml:space="preserve"> </v>
      </c>
      <c r="E138" s="53" t="str">
        <f ca="1">IF($B138=0," ",IF(LEFT(EDTC1151617[[#Headers],[EnterQ2]],6)="EnterQ","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"'!$A$9:$AD$120"),MATCH("4. ED Provider Note",INDIRECT("'" &amp; $D$33 &amp; "'!$A$9:$AD$9"),0),FALSE)/VLOOKUP($B138,INDIRECT("'" &amp; $D$33 &amp; "'!$A$9:$AD$120"),MATCH("# of Records Reviewed (denominator):",INDIRECT("'" &amp; $D$33 &amp; "'!$A$9:$AD$9"),0),FALSE))))))</f>
        <v xml:space="preserve"> </v>
      </c>
      <c r="F138" s="53" t="str">
        <f ca="1">IF($B138=0," ",IF(LEFT(EDTC1151617[[#Headers],[EnterQ3]],6)="EnterQ","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"'!$A$9:$AD$120"),MATCH("4. ED Provider Note",INDIRECT("'" &amp; $D$33 &amp; "'!$A$9:$AD$9"),0),FALSE)/VLOOKUP($B138,INDIRECT("'" &amp; $D$33 &amp; "'!$A$9:$AD$120"),MATCH("# of Records Reviewed (denominator):",INDIRECT("'" &amp; $D$33 &amp; "'!$A$9:$AD$9"),0),FALSE))))))</f>
        <v xml:space="preserve"> </v>
      </c>
      <c r="G138" s="53" t="str">
        <f ca="1">IF($B138=0," ",IF(LEFT(EDTC1151617[[#Headers],[EnterQ4]],6)="EnterQ","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"'!$A$9:$AD$120"),MATCH("4. ED Provider Note",INDIRECT("'" &amp; $D$33 &amp; "'!$A$9:$AD$9"),0),FALSE)/VLOOKUP($B138,INDIRECT("'" &amp; $D$33 &amp; "'!$A$9:$AD$120"),MATCH("# of Records Reviewed (denominator):",INDIRECT("'" &amp; $D$33 &amp; "'!$A$9:$AD$9"),0),FALSE))))))</f>
        <v xml:space="preserve"> </v>
      </c>
      <c r="H138" s="53" t="str">
        <f ca="1">IF($B138=0," ",IF(LEFT(EDTC1151617[[#Headers],[EnterQ5]],6)="EnterQ","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"'!$A$9:$AD$120"),MATCH("4. ED Provider Note",INDIRECT("'" &amp; $D$33 &amp; "'!$A$9:$AD$9"),0),FALSE)/VLOOKUP($B138,INDIRECT("'" &amp; $D$33 &amp; "'!$A$9:$AD$120"),MATCH("# of Records Reviewed (denominator):",INDIRECT("'" &amp; $D$33 &amp; "'!$A$9:$AD$9"),0),FALSE))))))</f>
        <v xml:space="preserve"> </v>
      </c>
      <c r="I138" s="53" t="str">
        <f ca="1">IF($B138=0," ",IF(LEFT(EDTC1151617[[#Headers],[EnterQ6]],6)="EnterQ","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"'!$A$9:$AD$120"),MATCH("4. ED Provider Note",INDIRECT("'" &amp; $D$33 &amp; "'!$A$9:$AD$9"),0),FALSE)/VLOOKUP($B138,INDIRECT("'" &amp; $D$33 &amp; "'!$A$9:$AD$120"),MATCH("# of Records Reviewed (denominator):",INDIRECT("'" &amp; $D$33 &amp; "'!$A$9:$AD$9"),0),FALSE))))))</f>
        <v xml:space="preserve"> </v>
      </c>
      <c r="J138" s="53" t="str">
        <f ca="1">IF($B138=0," ",IF(LEFT(EDTC1151617[[#Headers],[EnterQ7]],6)="EnterQ","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"'!$A$9:$AD$120"),MATCH("4. ED Provider Note",INDIRECT("'" &amp; $D$33 &amp; "'!$A$9:$AD$9"),0),FALSE)/VLOOKUP($B138,INDIRECT("'" &amp; $D$33 &amp; "'!$A$9:$AD$120"),MATCH("# of Records Reviewed (denominator):",INDIRECT("'" &amp; $D$33 &amp; "'!$A$9:$AD$9"),0),FALSE))))))</f>
        <v xml:space="preserve"> </v>
      </c>
      <c r="K138" s="53" t="str">
        <f ca="1">IF($B138=0," ",IF(LEFT(EDTC1151617[[#Headers],[EnterQ8]],6)="EnterQ","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"'!$A$9:$AD$120"),MATCH("4. ED Provider Note",INDIRECT("'" &amp; $D$33 &amp; "'!$A$9:$AD$9"),0),FALSE)/VLOOKUP($B138,INDIRECT("'" &amp; $D$33 &amp; "'!$A$9:$AD$120"),MATCH("# of Records Reviewed (denominator):",INDIRECT("'" &amp; $D$33 &amp; "'!$A$9:$AD$9"),0),FALSE))))))</f>
        <v xml:space="preserve"> </v>
      </c>
    </row>
    <row r="139" spans="2:11" x14ac:dyDescent="0.25">
      <c r="B139" s="52">
        <f>IF('Update Master Hospital List'!D106=0,0,'Update Master Hospital List'!D106)</f>
        <v>0</v>
      </c>
      <c r="C139" s="52">
        <f>IF('Update Master Hospital List'!E106=0,0,'Update Master Hospital List'!E106)</f>
        <v>0</v>
      </c>
      <c r="D139" s="53" t="str">
        <f ca="1">IF($B139=0," ",IF(LEFT(EDTC1151617[[#Headers],[EnterQ1]],6)="EnterQ","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"'!$A$9:$AD$120"),MATCH("4. ED Provider Note",INDIRECT("'" &amp; $D$33 &amp; "'!$A$9:$AD$9"),0),FALSE)/VLOOKUP($B139,INDIRECT("'" &amp; $D$33 &amp; "'!$A$9:$AD$120"),MATCH("# of Records Reviewed (denominator):",INDIRECT("'" &amp; $D$33 &amp; "'!$A$9:$AD$9"),0),FALSE))))))</f>
        <v xml:space="preserve"> </v>
      </c>
      <c r="E139" s="53" t="str">
        <f ca="1">IF($B139=0," ",IF(LEFT(EDTC1151617[[#Headers],[EnterQ2]],6)="EnterQ","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"'!$A$9:$AD$120"),MATCH("4. ED Provider Note",INDIRECT("'" &amp; $D$33 &amp; "'!$A$9:$AD$9"),0),FALSE)/VLOOKUP($B139,INDIRECT("'" &amp; $D$33 &amp; "'!$A$9:$AD$120"),MATCH("# of Records Reviewed (denominator):",INDIRECT("'" &amp; $D$33 &amp; "'!$A$9:$AD$9"),0),FALSE))))))</f>
        <v xml:space="preserve"> </v>
      </c>
      <c r="F139" s="53" t="str">
        <f ca="1">IF($B139=0," ",IF(LEFT(EDTC1151617[[#Headers],[EnterQ3]],6)="EnterQ","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"'!$A$9:$AD$120"),MATCH("4. ED Provider Note",INDIRECT("'" &amp; $D$33 &amp; "'!$A$9:$AD$9"),0),FALSE)/VLOOKUP($B139,INDIRECT("'" &amp; $D$33 &amp; "'!$A$9:$AD$120"),MATCH("# of Records Reviewed (denominator):",INDIRECT("'" &amp; $D$33 &amp; "'!$A$9:$AD$9"),0),FALSE))))))</f>
        <v xml:space="preserve"> </v>
      </c>
      <c r="G139" s="53" t="str">
        <f ca="1">IF($B139=0," ",IF(LEFT(EDTC1151617[[#Headers],[EnterQ4]],6)="EnterQ","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"'!$A$9:$AD$120"),MATCH("4. ED Provider Note",INDIRECT("'" &amp; $D$33 &amp; "'!$A$9:$AD$9"),0),FALSE)/VLOOKUP($B139,INDIRECT("'" &amp; $D$33 &amp; "'!$A$9:$AD$120"),MATCH("# of Records Reviewed (denominator):",INDIRECT("'" &amp; $D$33 &amp; "'!$A$9:$AD$9"),0),FALSE))))))</f>
        <v xml:space="preserve"> </v>
      </c>
      <c r="H139" s="53" t="str">
        <f ca="1">IF($B139=0," ",IF(LEFT(EDTC1151617[[#Headers],[EnterQ5]],6)="EnterQ","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"'!$A$9:$AD$120"),MATCH("4. ED Provider Note",INDIRECT("'" &amp; $D$33 &amp; "'!$A$9:$AD$9"),0),FALSE)/VLOOKUP($B139,INDIRECT("'" &amp; $D$33 &amp; "'!$A$9:$AD$120"),MATCH("# of Records Reviewed (denominator):",INDIRECT("'" &amp; $D$33 &amp; "'!$A$9:$AD$9"),0),FALSE))))))</f>
        <v xml:space="preserve"> </v>
      </c>
      <c r="I139" s="53" t="str">
        <f ca="1">IF($B139=0," ",IF(LEFT(EDTC1151617[[#Headers],[EnterQ6]],6)="EnterQ","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"'!$A$9:$AD$120"),MATCH("4. ED Provider Note",INDIRECT("'" &amp; $D$33 &amp; "'!$A$9:$AD$9"),0),FALSE)/VLOOKUP($B139,INDIRECT("'" &amp; $D$33 &amp; "'!$A$9:$AD$120"),MATCH("# of Records Reviewed (denominator):",INDIRECT("'" &amp; $D$33 &amp; "'!$A$9:$AD$9"),0),FALSE))))))</f>
        <v xml:space="preserve"> </v>
      </c>
      <c r="J139" s="53" t="str">
        <f ca="1">IF($B139=0," ",IF(LEFT(EDTC1151617[[#Headers],[EnterQ7]],6)="EnterQ","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"'!$A$9:$AD$120"),MATCH("4. ED Provider Note",INDIRECT("'" &amp; $D$33 &amp; "'!$A$9:$AD$9"),0),FALSE)/VLOOKUP($B139,INDIRECT("'" &amp; $D$33 &amp; "'!$A$9:$AD$120"),MATCH("# of Records Reviewed (denominator):",INDIRECT("'" &amp; $D$33 &amp; "'!$A$9:$AD$9"),0),FALSE))))))</f>
        <v xml:space="preserve"> </v>
      </c>
      <c r="K139" s="53" t="str">
        <f ca="1">IF($B139=0," ",IF(LEFT(EDTC1151617[[#Headers],[EnterQ8]],6)="EnterQ","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"'!$A$9:$AD$120"),MATCH("4. ED Provider Note",INDIRECT("'" &amp; $D$33 &amp; "'!$A$9:$AD$9"),0),FALSE)/VLOOKUP($B139,INDIRECT("'" &amp; $D$33 &amp; "'!$A$9:$AD$120"),MATCH("# of Records Reviewed (denominator):",INDIRECT("'" &amp; $D$33 &amp; "'!$A$9:$AD$9"),0),FALSE))))))</f>
        <v xml:space="preserve"> </v>
      </c>
    </row>
    <row r="140" spans="2:11" x14ac:dyDescent="0.25">
      <c r="B140" s="52">
        <f>IF('Update Master Hospital List'!D107=0,0,'Update Master Hospital List'!D107)</f>
        <v>0</v>
      </c>
      <c r="C140" s="52">
        <f>IF('Update Master Hospital List'!E107=0,0,'Update Master Hospital List'!E107)</f>
        <v>0</v>
      </c>
      <c r="D140" s="53" t="str">
        <f ca="1">IF($B140=0," ",IF(LEFT(EDTC1151617[[#Headers],[EnterQ1]],6)="EnterQ","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"'!$A$9:$AD$120"),MATCH("4. ED Provider Note",INDIRECT("'" &amp; $D$33 &amp; "'!$A$9:$AD$9"),0),FALSE)/VLOOKUP($B140,INDIRECT("'" &amp; $D$33 &amp; "'!$A$9:$AD$120"),MATCH("# of Records Reviewed (denominator):",INDIRECT("'" &amp; $D$33 &amp; "'!$A$9:$AD$9"),0),FALSE))))))</f>
        <v xml:space="preserve"> </v>
      </c>
      <c r="E140" s="53" t="str">
        <f ca="1">IF($B140=0," ",IF(LEFT(EDTC1151617[[#Headers],[EnterQ2]],6)="EnterQ","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"'!$A$9:$AD$120"),MATCH("4. ED Provider Note",INDIRECT("'" &amp; $D$33 &amp; "'!$A$9:$AD$9"),0),FALSE)/VLOOKUP($B140,INDIRECT("'" &amp; $D$33 &amp; "'!$A$9:$AD$120"),MATCH("# of Records Reviewed (denominator):",INDIRECT("'" &amp; $D$33 &amp; "'!$A$9:$AD$9"),0),FALSE))))))</f>
        <v xml:space="preserve"> </v>
      </c>
      <c r="F140" s="53" t="str">
        <f ca="1">IF($B140=0," ",IF(LEFT(EDTC1151617[[#Headers],[EnterQ3]],6)="EnterQ","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"'!$A$9:$AD$120"),MATCH("4. ED Provider Note",INDIRECT("'" &amp; $D$33 &amp; "'!$A$9:$AD$9"),0),FALSE)/VLOOKUP($B140,INDIRECT("'" &amp; $D$33 &amp; "'!$A$9:$AD$120"),MATCH("# of Records Reviewed (denominator):",INDIRECT("'" &amp; $D$33 &amp; "'!$A$9:$AD$9"),0),FALSE))))))</f>
        <v xml:space="preserve"> </v>
      </c>
      <c r="G140" s="53" t="str">
        <f ca="1">IF($B140=0," ",IF(LEFT(EDTC1151617[[#Headers],[EnterQ4]],6)="EnterQ","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"'!$A$9:$AD$120"),MATCH("4. ED Provider Note",INDIRECT("'" &amp; $D$33 &amp; "'!$A$9:$AD$9"),0),FALSE)/VLOOKUP($B140,INDIRECT("'" &amp; $D$33 &amp; "'!$A$9:$AD$120"),MATCH("# of Records Reviewed (denominator):",INDIRECT("'" &amp; $D$33 &amp; "'!$A$9:$AD$9"),0),FALSE))))))</f>
        <v xml:space="preserve"> </v>
      </c>
      <c r="H140" s="53" t="str">
        <f ca="1">IF($B140=0," ",IF(LEFT(EDTC1151617[[#Headers],[EnterQ5]],6)="EnterQ","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"'!$A$9:$AD$120"),MATCH("4. ED Provider Note",INDIRECT("'" &amp; $D$33 &amp; "'!$A$9:$AD$9"),0),FALSE)/VLOOKUP($B140,INDIRECT("'" &amp; $D$33 &amp; "'!$A$9:$AD$120"),MATCH("# of Records Reviewed (denominator):",INDIRECT("'" &amp; $D$33 &amp; "'!$A$9:$AD$9"),0),FALSE))))))</f>
        <v xml:space="preserve"> </v>
      </c>
      <c r="I140" s="53" t="str">
        <f ca="1">IF($B140=0," ",IF(LEFT(EDTC1151617[[#Headers],[EnterQ6]],6)="EnterQ","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"'!$A$9:$AD$120"),MATCH("4. ED Provider Note",INDIRECT("'" &amp; $D$33 &amp; "'!$A$9:$AD$9"),0),FALSE)/VLOOKUP($B140,INDIRECT("'" &amp; $D$33 &amp; "'!$A$9:$AD$120"),MATCH("# of Records Reviewed (denominator):",INDIRECT("'" &amp; $D$33 &amp; "'!$A$9:$AD$9"),0),FALSE))))))</f>
        <v xml:space="preserve"> </v>
      </c>
      <c r="J140" s="53" t="str">
        <f ca="1">IF($B140=0," ",IF(LEFT(EDTC1151617[[#Headers],[EnterQ7]],6)="EnterQ","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"'!$A$9:$AD$120"),MATCH("4. ED Provider Note",INDIRECT("'" &amp; $D$33 &amp; "'!$A$9:$AD$9"),0),FALSE)/VLOOKUP($B140,INDIRECT("'" &amp; $D$33 &amp; "'!$A$9:$AD$120"),MATCH("# of Records Reviewed (denominator):",INDIRECT("'" &amp; $D$33 &amp; "'!$A$9:$AD$9"),0),FALSE))))))</f>
        <v xml:space="preserve"> </v>
      </c>
      <c r="K140" s="53" t="str">
        <f ca="1">IF($B140=0," ",IF(LEFT(EDTC1151617[[#Headers],[EnterQ8]],6)="EnterQ","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"'!$A$9:$AD$120"),MATCH("4. ED Provider Note",INDIRECT("'" &amp; $D$33 &amp; "'!$A$9:$AD$9"),0),FALSE)/VLOOKUP($B140,INDIRECT("'" &amp; $D$33 &amp; "'!$A$9:$AD$120"),MATCH("# of Records Reviewed (denominator):",INDIRECT("'" &amp; $D$33 &amp; "'!$A$9:$AD$9"),0),FALSE))))))</f>
        <v xml:space="preserve"> </v>
      </c>
    </row>
    <row r="141" spans="2:11" x14ac:dyDescent="0.25">
      <c r="B141" s="52">
        <f>IF('Update Master Hospital List'!D108=0,0,'Update Master Hospital List'!D108)</f>
        <v>0</v>
      </c>
      <c r="C141" s="52">
        <f>IF('Update Master Hospital List'!E108=0,0,'Update Master Hospital List'!E108)</f>
        <v>0</v>
      </c>
      <c r="D141" s="53" t="str">
        <f ca="1">IF($B141=0," ",IF(LEFT(EDTC1151617[[#Headers],[EnterQ1]],6)="EnterQ","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"'!$A$9:$AD$120"),MATCH("4. ED Provider Note",INDIRECT("'" &amp; $D$33 &amp; "'!$A$9:$AD$9"),0),FALSE)/VLOOKUP($B141,INDIRECT("'" &amp; $D$33 &amp; "'!$A$9:$AD$120"),MATCH("# of Records Reviewed (denominator):",INDIRECT("'" &amp; $D$33 &amp; "'!$A$9:$AD$9"),0),FALSE))))))</f>
        <v xml:space="preserve"> </v>
      </c>
      <c r="E141" s="53" t="str">
        <f ca="1">IF($B141=0," ",IF(LEFT(EDTC1151617[[#Headers],[EnterQ2]],6)="EnterQ","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"'!$A$9:$AD$120"),MATCH("4. ED Provider Note",INDIRECT("'" &amp; $D$33 &amp; "'!$A$9:$AD$9"),0),FALSE)/VLOOKUP($B141,INDIRECT("'" &amp; $D$33 &amp; "'!$A$9:$AD$120"),MATCH("# of Records Reviewed (denominator):",INDIRECT("'" &amp; $D$33 &amp; "'!$A$9:$AD$9"),0),FALSE))))))</f>
        <v xml:space="preserve"> </v>
      </c>
      <c r="F141" s="53" t="str">
        <f ca="1">IF($B141=0," ",IF(LEFT(EDTC1151617[[#Headers],[EnterQ3]],6)="EnterQ","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"'!$A$9:$AD$120"),MATCH("4. ED Provider Note",INDIRECT("'" &amp; $D$33 &amp; "'!$A$9:$AD$9"),0),FALSE)/VLOOKUP($B141,INDIRECT("'" &amp; $D$33 &amp; "'!$A$9:$AD$120"),MATCH("# of Records Reviewed (denominator):",INDIRECT("'" &amp; $D$33 &amp; "'!$A$9:$AD$9"),0),FALSE))))))</f>
        <v xml:space="preserve"> </v>
      </c>
      <c r="G141" s="53" t="str">
        <f ca="1">IF($B141=0," ",IF(LEFT(EDTC1151617[[#Headers],[EnterQ4]],6)="EnterQ","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"'!$A$9:$AD$120"),MATCH("4. ED Provider Note",INDIRECT("'" &amp; $D$33 &amp; "'!$A$9:$AD$9"),0),FALSE)/VLOOKUP($B141,INDIRECT("'" &amp; $D$33 &amp; "'!$A$9:$AD$120"),MATCH("# of Records Reviewed (denominator):",INDIRECT("'" &amp; $D$33 &amp; "'!$A$9:$AD$9"),0),FALSE))))))</f>
        <v xml:space="preserve"> </v>
      </c>
      <c r="H141" s="53" t="str">
        <f ca="1">IF($B141=0," ",IF(LEFT(EDTC1151617[[#Headers],[EnterQ5]],6)="EnterQ","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"'!$A$9:$AD$120"),MATCH("4. ED Provider Note",INDIRECT("'" &amp; $D$33 &amp; "'!$A$9:$AD$9"),0),FALSE)/VLOOKUP($B141,INDIRECT("'" &amp; $D$33 &amp; "'!$A$9:$AD$120"),MATCH("# of Records Reviewed (denominator):",INDIRECT("'" &amp; $D$33 &amp; "'!$A$9:$AD$9"),0),FALSE))))))</f>
        <v xml:space="preserve"> </v>
      </c>
      <c r="I141" s="53" t="str">
        <f ca="1">IF($B141=0," ",IF(LEFT(EDTC1151617[[#Headers],[EnterQ6]],6)="EnterQ","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"'!$A$9:$AD$120"),MATCH("4. ED Provider Note",INDIRECT("'" &amp; $D$33 &amp; "'!$A$9:$AD$9"),0),FALSE)/VLOOKUP($B141,INDIRECT("'" &amp; $D$33 &amp; "'!$A$9:$AD$120"),MATCH("# of Records Reviewed (denominator):",INDIRECT("'" &amp; $D$33 &amp; "'!$A$9:$AD$9"),0),FALSE))))))</f>
        <v xml:space="preserve"> </v>
      </c>
      <c r="J141" s="53" t="str">
        <f ca="1">IF($B141=0," ",IF(LEFT(EDTC1151617[[#Headers],[EnterQ7]],6)="EnterQ","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"'!$A$9:$AD$120"),MATCH("4. ED Provider Note",INDIRECT("'" &amp; $D$33 &amp; "'!$A$9:$AD$9"),0),FALSE)/VLOOKUP($B141,INDIRECT("'" &amp; $D$33 &amp; "'!$A$9:$AD$120"),MATCH("# of Records Reviewed (denominator):",INDIRECT("'" &amp; $D$33 &amp; "'!$A$9:$AD$9"),0),FALSE))))))</f>
        <v xml:space="preserve"> </v>
      </c>
      <c r="K141" s="53" t="str">
        <f ca="1">IF($B141=0," ",IF(LEFT(EDTC1151617[[#Headers],[EnterQ8]],6)="EnterQ","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"'!$A$9:$AD$120"),MATCH("4. ED Provider Note",INDIRECT("'" &amp; $D$33 &amp; "'!$A$9:$AD$9"),0),FALSE)/VLOOKUP($B141,INDIRECT("'" &amp; $D$33 &amp; "'!$A$9:$AD$120"),MATCH("# of Records Reviewed (denominator):",INDIRECT("'" &amp; $D$33 &amp; "'!$A$9:$AD$9"),0),FALSE))))))</f>
        <v xml:space="preserve"> </v>
      </c>
    </row>
  </sheetData>
  <sheetProtection sheet="1" objects="1" scenarios="1"/>
  <protectedRanges>
    <protectedRange sqref="D33:K35" name="Range1"/>
  </protectedRanges>
  <mergeCells count="1">
    <mergeCell ref="B32:C32"/>
  </mergeCells>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1302E-6075-477E-8124-3AB1E1701C8C}">
  <sheetPr>
    <tabColor theme="7"/>
  </sheetPr>
  <dimension ref="B15:M141"/>
  <sheetViews>
    <sheetView workbookViewId="0">
      <selection activeCell="C35" sqref="C35"/>
    </sheetView>
  </sheetViews>
  <sheetFormatPr defaultRowHeight="15" x14ac:dyDescent="0.25"/>
  <cols>
    <col min="1" max="1" width="5.140625" style="2" customWidth="1"/>
    <col min="2" max="2" width="17" style="2" bestFit="1" customWidth="1"/>
    <col min="3" max="3" width="53.140625" style="2" customWidth="1"/>
    <col min="4" max="4" width="13.28515625" style="37" customWidth="1"/>
    <col min="5" max="10" width="13.28515625" style="36" customWidth="1"/>
    <col min="11" max="11" width="13.28515625" style="2" customWidth="1"/>
    <col min="12" max="12" width="7.28515625" style="2" customWidth="1"/>
    <col min="13" max="13" width="51.28515625" style="2" customWidth="1"/>
    <col min="14" max="16384" width="9.140625" style="2"/>
  </cols>
  <sheetData>
    <row r="15" spans="4:13" s="22" customFormat="1" x14ac:dyDescent="0.25">
      <c r="D15" s="35"/>
      <c r="E15" s="36"/>
      <c r="F15" s="36"/>
      <c r="G15" s="36"/>
      <c r="H15" s="36"/>
      <c r="I15" s="36"/>
      <c r="J15" s="36"/>
      <c r="K15" s="2"/>
      <c r="L15" s="2"/>
      <c r="M15" s="2"/>
    </row>
    <row r="24" spans="2:13" x14ac:dyDescent="0.25">
      <c r="C24" s="24"/>
    </row>
    <row r="32" spans="2:13" ht="15" customHeight="1" x14ac:dyDescent="0.25">
      <c r="B32" s="56" t="s">
        <v>29</v>
      </c>
      <c r="C32" s="57"/>
      <c r="D32" s="54" t="s">
        <v>22</v>
      </c>
      <c r="E32" s="38"/>
      <c r="F32" s="38"/>
      <c r="G32" s="38"/>
      <c r="H32" s="38"/>
      <c r="I32" s="38"/>
      <c r="J32" s="38"/>
      <c r="K32" s="39"/>
      <c r="M32" s="23" t="str">
        <f>"EDTC "&amp;$D$32&amp;" Percentages: "&amp;'Update Master Hospital List'!F2&amp;" CAHs"</f>
        <v>EDTC 5. Mental Status/Orientation Assessment Percentages:   CAHs</v>
      </c>
    </row>
    <row r="33" spans="2:13" x14ac:dyDescent="0.25">
      <c r="B33" s="40" t="s">
        <v>1</v>
      </c>
      <c r="C33" s="41" t="s">
        <v>2</v>
      </c>
      <c r="D33" s="42" t="s">
        <v>30</v>
      </c>
      <c r="E33" s="43" t="s">
        <v>31</v>
      </c>
      <c r="F33" s="43" t="s">
        <v>32</v>
      </c>
      <c r="G33" s="43" t="s">
        <v>33</v>
      </c>
      <c r="H33" s="43" t="s">
        <v>34</v>
      </c>
      <c r="I33" s="43" t="s">
        <v>35</v>
      </c>
      <c r="J33" s="44" t="s">
        <v>36</v>
      </c>
      <c r="K33" s="45" t="s">
        <v>37</v>
      </c>
    </row>
    <row r="34" spans="2:13" x14ac:dyDescent="0.25">
      <c r="B34" s="46" t="s">
        <v>38</v>
      </c>
      <c r="C34" s="47" t="s">
        <v>38</v>
      </c>
      <c r="D34" s="48"/>
      <c r="E34" s="48"/>
      <c r="F34" s="48"/>
      <c r="G34" s="48"/>
      <c r="H34" s="48"/>
      <c r="I34" s="48"/>
      <c r="J34" s="49"/>
      <c r="K34" s="49"/>
    </row>
    <row r="35" spans="2:13" x14ac:dyDescent="0.25">
      <c r="B35" s="46" t="s">
        <v>26</v>
      </c>
      <c r="C35" s="52" t="str">
        <f>IF('Update Master Hospital List'!E2=0,0,'Update Master Hospital List'!E2)</f>
        <v xml:space="preserve"> </v>
      </c>
      <c r="D35" s="50"/>
      <c r="E35" s="48"/>
      <c r="F35" s="48"/>
      <c r="G35" s="48"/>
      <c r="H35" s="48"/>
      <c r="I35" s="48"/>
      <c r="J35" s="49"/>
      <c r="K35" s="51"/>
    </row>
    <row r="36" spans="2:13" x14ac:dyDescent="0.25">
      <c r="B36" s="52">
        <f>IF('Update Master Hospital List'!D3=0,0,'Update Master Hospital List'!D3)</f>
        <v>0</v>
      </c>
      <c r="C36" s="52">
        <f>IF('Update Master Hospital List'!E3=0,0,'Update Master Hospital List'!E3)</f>
        <v>0</v>
      </c>
      <c r="D36" s="53" t="str">
        <f ca="1">IF($B36=0," ",IF(LEFT(EDTC115161718[[#Headers],[EnterQ1]],6)="EnterQ"," ",
IF((VLOOKUP($B36,INDIRECT("'"&amp;$D$33&amp;"'!$A$9:$AD$120"),MATCH("# of Records Reviewed (denominator):",INDIRECT("'" &amp; $D$33 &amp; "'!$A$9:$AD$9"),0),FALSE))="","N/A",
IF(VLOOKUP($B36,INDIRECT("'" &amp; $D$33 &amp; "'!$A$9:$AD$120"),MATCH("# of Records Reviewed (denominator):",INDIRECT("'" &amp; $D$33 &amp; "'!$A$9:$AD$9"),0),FALSE)="0","0 cases",
(VLOOKUP($B36,INDIRECT("'" &amp; $D$33 &amp; "'!$A$9:$AD$120"),MATCH("5. Mental Status/Orientation Assessment",INDIRECT("'" &amp; $D$33 &amp; "'!$A$9:$AD$9"),0),FALSE)/VLOOKUP($B36,INDIRECT("'" &amp; $D$33 &amp; "'!$A$9:$AD$120"),MATCH("# of Records Reviewed (denominator):",INDIRECT("'" &amp; $D$33 &amp; "'!$A$9:$AD$9"),0),FALSE))))))</f>
        <v xml:space="preserve"> </v>
      </c>
      <c r="E36" s="53" t="str">
        <f ca="1">IF($B36=0," ",IF(LEFT(EDTC115161718[[#Headers],[EnterQ2]],6)="EnterQ"," ",
IF((VLOOKUP($B36,INDIRECT("'"&amp;$D$33&amp;"'!$A$9:$AD$120"),MATCH("# of Records Reviewed (denominator):",INDIRECT("'" &amp; $D$33 &amp; "'!$A$9:$AD$9"),0),FALSE))="","N/A",
IF(VLOOKUP($B36,INDIRECT("'" &amp; $D$33 &amp; "'!$A$9:$AD$120"),MATCH("# of Records Reviewed (denominator):",INDIRECT("'" &amp; $D$33 &amp; "'!$A$9:$AD$9"),0),FALSE)="0","0 cases",
(VLOOKUP($B36,INDIRECT("'" &amp; $D$33 &amp; "'!$A$9:$AD$120"),MATCH("5. Mental Status/Orientation Assessment",INDIRECT("'" &amp; $D$33 &amp; "'!$A$9:$AD$9"),0),FALSE)/VLOOKUP($B36,INDIRECT("'" &amp; $D$33 &amp; "'!$A$9:$AD$120"),MATCH("# of Records Reviewed (denominator):",INDIRECT("'" &amp; $D$33 &amp; "'!$A$9:$AD$9"),0),FALSE))))))</f>
        <v xml:space="preserve"> </v>
      </c>
      <c r="F36" s="53" t="str">
        <f ca="1">IF($B36=0," ",IF(LEFT(EDTC115161718[[#Headers],[EnterQ3]],6)="EnterQ"," ",
IF((VLOOKUP($B36,INDIRECT("'"&amp;$D$33&amp;"'!$A$9:$AD$120"),MATCH("# of Records Reviewed (denominator):",INDIRECT("'" &amp; $D$33 &amp; "'!$A$9:$AD$9"),0),FALSE))="","N/A",
IF(VLOOKUP($B36,INDIRECT("'" &amp; $D$33 &amp; "'!$A$9:$AD$120"),MATCH("# of Records Reviewed (denominator):",INDIRECT("'" &amp; $D$33 &amp; "'!$A$9:$AD$9"),0),FALSE)="0","0 cases",
(VLOOKUP($B36,INDIRECT("'" &amp; $D$33 &amp; "'!$A$9:$AD$120"),MATCH("5. Mental Status/Orientation Assessment",INDIRECT("'" &amp; $D$33 &amp; "'!$A$9:$AD$9"),0),FALSE)/VLOOKUP($B36,INDIRECT("'" &amp; $D$33 &amp; "'!$A$9:$AD$120"),MATCH("# of Records Reviewed (denominator):",INDIRECT("'" &amp; $D$33 &amp; "'!$A$9:$AD$9"),0),FALSE))))))</f>
        <v xml:space="preserve"> </v>
      </c>
      <c r="G36" s="53" t="str">
        <f ca="1">IF($B36=0," ",IF(LEFT(EDTC115161718[[#Headers],[EnterQ4]],6)="EnterQ"," ",
IF((VLOOKUP($B36,INDIRECT("'"&amp;$D$33&amp;"'!$A$9:$AD$120"),MATCH("# of Records Reviewed (denominator):",INDIRECT("'" &amp; $D$33 &amp; "'!$A$9:$AD$9"),0),FALSE))="","N/A",
IF(VLOOKUP($B36,INDIRECT("'" &amp; $D$33 &amp; "'!$A$9:$AD$120"),MATCH("# of Records Reviewed (denominator):",INDIRECT("'" &amp; $D$33 &amp; "'!$A$9:$AD$9"),0),FALSE)="0","0 cases",
(VLOOKUP($B36,INDIRECT("'" &amp; $D$33 &amp; "'!$A$9:$AD$120"),MATCH("5. Mental Status/Orientation Assessment",INDIRECT("'" &amp; $D$33 &amp; "'!$A$9:$AD$9"),0),FALSE)/VLOOKUP($B36,INDIRECT("'" &amp; $D$33 &amp; "'!$A$9:$AD$120"),MATCH("# of Records Reviewed (denominator):",INDIRECT("'" &amp; $D$33 &amp; "'!$A$9:$AD$9"),0),FALSE))))))</f>
        <v xml:space="preserve"> </v>
      </c>
      <c r="H36" s="53" t="str">
        <f ca="1">IF($B36=0," ",IF(LEFT(EDTC115161718[[#Headers],[EnterQ5]],6)="EnterQ"," ",
IF((VLOOKUP($B36,INDIRECT("'"&amp;$D$33&amp;"'!$A$9:$AD$120"),MATCH("# of Records Reviewed (denominator):",INDIRECT("'" &amp; $D$33 &amp; "'!$A$9:$AD$9"),0),FALSE))="","N/A",
IF(VLOOKUP($B36,INDIRECT("'" &amp; $D$33 &amp; "'!$A$9:$AD$120"),MATCH("# of Records Reviewed (denominator):",INDIRECT("'" &amp; $D$33 &amp; "'!$A$9:$AD$9"),0),FALSE)="0","0 cases",
(VLOOKUP($B36,INDIRECT("'" &amp; $D$33 &amp; "'!$A$9:$AD$120"),MATCH("5. Mental Status/Orientation Assessment",INDIRECT("'" &amp; $D$33 &amp; "'!$A$9:$AD$9"),0),FALSE)/VLOOKUP($B36,INDIRECT("'" &amp; $D$33 &amp; "'!$A$9:$AD$120"),MATCH("# of Records Reviewed (denominator):",INDIRECT("'" &amp; $D$33 &amp; "'!$A$9:$AD$9"),0),FALSE))))))</f>
        <v xml:space="preserve"> </v>
      </c>
      <c r="I36" s="53" t="str">
        <f ca="1">IF($B36=0," ",IF(LEFT(EDTC115161718[[#Headers],[EnterQ6]],6)="EnterQ"," ",
IF((VLOOKUP($B36,INDIRECT("'"&amp;$D$33&amp;"'!$A$9:$AD$120"),MATCH("# of Records Reviewed (denominator):",INDIRECT("'" &amp; $D$33 &amp; "'!$A$9:$AD$9"),0),FALSE))="","N/A",
IF(VLOOKUP($B36,INDIRECT("'" &amp; $D$33 &amp; "'!$A$9:$AD$120"),MATCH("# of Records Reviewed (denominator):",INDIRECT("'" &amp; $D$33 &amp; "'!$A$9:$AD$9"),0),FALSE)="0","0 cases",
(VLOOKUP($B36,INDIRECT("'" &amp; $D$33 &amp; "'!$A$9:$AD$120"),MATCH("5. Mental Status/Orientation Assessment",INDIRECT("'" &amp; $D$33 &amp; "'!$A$9:$AD$9"),0),FALSE)/VLOOKUP($B36,INDIRECT("'" &amp; $D$33 &amp; "'!$A$9:$AD$120"),MATCH("# of Records Reviewed (denominator):",INDIRECT("'" &amp; $D$33 &amp; "'!$A$9:$AD$9"),0),FALSE))))))</f>
        <v xml:space="preserve"> </v>
      </c>
      <c r="J36" s="53" t="str">
        <f ca="1">IF($B36=0," ",IF(LEFT(EDTC115161718[[#Headers],[EnterQ7]],6)="EnterQ"," ",
IF((VLOOKUP($B36,INDIRECT("'"&amp;$D$33&amp;"'!$A$9:$AD$120"),MATCH("# of Records Reviewed (denominator):",INDIRECT("'" &amp; $D$33 &amp; "'!$A$9:$AD$9"),0),FALSE))="","N/A",
IF(VLOOKUP($B36,INDIRECT("'" &amp; $D$33 &amp; "'!$A$9:$AD$120"),MATCH("# of Records Reviewed (denominator):",INDIRECT("'" &amp; $D$33 &amp; "'!$A$9:$AD$9"),0),FALSE)="0","0 cases",
(VLOOKUP($B36,INDIRECT("'" &amp; $D$33 &amp; "'!$A$9:$AD$120"),MATCH("5. Mental Status/Orientation Assessment",INDIRECT("'" &amp; $D$33 &amp; "'!$A$9:$AD$9"),0),FALSE)/VLOOKUP($B36,INDIRECT("'" &amp; $D$33 &amp; "'!$A$9:$AD$120"),MATCH("# of Records Reviewed (denominator):",INDIRECT("'" &amp; $D$33 &amp; "'!$A$9:$AD$9"),0),FALSE))))))</f>
        <v xml:space="preserve"> </v>
      </c>
      <c r="K36" s="53" t="str">
        <f ca="1">IF($B36=0," ",IF(LEFT(EDTC115161718[[#Headers],[EnterQ8]],6)="EnterQ"," ",
IF((VLOOKUP($B36,INDIRECT("'"&amp;$D$33&amp;"'!$A$9:$AD$120"),MATCH("# of Records Reviewed (denominator):",INDIRECT("'" &amp; $D$33 &amp; "'!$A$9:$AD$9"),0),FALSE))="","N/A",
IF(VLOOKUP($B36,INDIRECT("'" &amp; $D$33 &amp; "'!$A$9:$AD$120"),MATCH("# of Records Reviewed (denominator):",INDIRECT("'" &amp; $D$33 &amp; "'!$A$9:$AD$9"),0),FALSE)="0","0 cases",
(VLOOKUP($B36,INDIRECT("'" &amp; $D$33 &amp; "'!$A$9:$AD$120"),MATCH("5. Mental Status/Orientation Assessment",INDIRECT("'" &amp; $D$33 &amp; "'!$A$9:$AD$9"),0),FALSE)/VLOOKUP($B36,INDIRECT("'" &amp; $D$33 &amp; "'!$A$9:$AD$120"),MATCH("# of Records Reviewed (denominator):",INDIRECT("'" &amp; $D$33 &amp; "'!$A$9:$AD$9"),0),FALSE))))))</f>
        <v xml:space="preserve"> </v>
      </c>
      <c r="M36" s="22"/>
    </row>
    <row r="37" spans="2:13" x14ac:dyDescent="0.25">
      <c r="B37" s="52">
        <f>IF('Update Master Hospital List'!D4=0,0,'Update Master Hospital List'!D4)</f>
        <v>0</v>
      </c>
      <c r="C37" s="52">
        <f>IF('Update Master Hospital List'!E4=0,0,'Update Master Hospital List'!E4)</f>
        <v>0</v>
      </c>
      <c r="D37" s="53" t="str">
        <f ca="1">IF($B37=0," ",IF(LEFT(EDTC115161718[[#Headers],[EnterQ1]],6)="EnterQ"," ",
IF((VLOOKUP($B37,INDIRECT("'"&amp;$D$33&amp;"'!$A$9:$AD$120"),MATCH("# of Records Reviewed (denominator):",INDIRECT("'" &amp; $D$33 &amp; "'!$A$9:$AD$9"),0),FALSE))="","N/A",
IF(VLOOKUP($B37,INDIRECT("'" &amp; $D$33 &amp; "'!$A$9:$AD$120"),MATCH("# of Records Reviewed (denominator):",INDIRECT("'" &amp; $D$33 &amp; "'!$A$9:$AD$9"),0),FALSE)="0","0 cases",
(VLOOKUP($B37,INDIRECT("'" &amp; $D$33 &amp; "'!$A$9:$AD$120"),MATCH("5. Mental Status/Orientation Assessment",INDIRECT("'" &amp; $D$33 &amp; "'!$A$9:$AD$9"),0),FALSE)/VLOOKUP($B37,INDIRECT("'" &amp; $D$33 &amp; "'!$A$9:$AD$120"),MATCH("# of Records Reviewed (denominator):",INDIRECT("'" &amp; $D$33 &amp; "'!$A$9:$AD$9"),0),FALSE))))))</f>
        <v xml:space="preserve"> </v>
      </c>
      <c r="E37" s="53" t="str">
        <f ca="1">IF($B37=0," ",IF(LEFT(EDTC115161718[[#Headers],[EnterQ2]],6)="EnterQ"," ",
IF((VLOOKUP($B37,INDIRECT("'"&amp;$D$33&amp;"'!$A$9:$AD$120"),MATCH("# of Records Reviewed (denominator):",INDIRECT("'" &amp; $D$33 &amp; "'!$A$9:$AD$9"),0),FALSE))="","N/A",
IF(VLOOKUP($B37,INDIRECT("'" &amp; $D$33 &amp; "'!$A$9:$AD$120"),MATCH("# of Records Reviewed (denominator):",INDIRECT("'" &amp; $D$33 &amp; "'!$A$9:$AD$9"),0),FALSE)="0","0 cases",
(VLOOKUP($B37,INDIRECT("'" &amp; $D$33 &amp; "'!$A$9:$AD$120"),MATCH("5. Mental Status/Orientation Assessment",INDIRECT("'" &amp; $D$33 &amp; "'!$A$9:$AD$9"),0),FALSE)/VLOOKUP($B37,INDIRECT("'" &amp; $D$33 &amp; "'!$A$9:$AD$120"),MATCH("# of Records Reviewed (denominator):",INDIRECT("'" &amp; $D$33 &amp; "'!$A$9:$AD$9"),0),FALSE))))))</f>
        <v xml:space="preserve"> </v>
      </c>
      <c r="F37" s="53" t="str">
        <f ca="1">IF($B37=0," ",IF(LEFT(EDTC115161718[[#Headers],[EnterQ3]],6)="EnterQ"," ",
IF((VLOOKUP($B37,INDIRECT("'"&amp;$D$33&amp;"'!$A$9:$AD$120"),MATCH("# of Records Reviewed (denominator):",INDIRECT("'" &amp; $D$33 &amp; "'!$A$9:$AD$9"),0),FALSE))="","N/A",
IF(VLOOKUP($B37,INDIRECT("'" &amp; $D$33 &amp; "'!$A$9:$AD$120"),MATCH("# of Records Reviewed (denominator):",INDIRECT("'" &amp; $D$33 &amp; "'!$A$9:$AD$9"),0),FALSE)="0","0 cases",
(VLOOKUP($B37,INDIRECT("'" &amp; $D$33 &amp; "'!$A$9:$AD$120"),MATCH("5. Mental Status/Orientation Assessment",INDIRECT("'" &amp; $D$33 &amp; "'!$A$9:$AD$9"),0),FALSE)/VLOOKUP($B37,INDIRECT("'" &amp; $D$33 &amp; "'!$A$9:$AD$120"),MATCH("# of Records Reviewed (denominator):",INDIRECT("'" &amp; $D$33 &amp; "'!$A$9:$AD$9"),0),FALSE))))))</f>
        <v xml:space="preserve"> </v>
      </c>
      <c r="G37" s="53" t="str">
        <f ca="1">IF($B37=0," ",IF(LEFT(EDTC115161718[[#Headers],[EnterQ4]],6)="EnterQ"," ",
IF((VLOOKUP($B37,INDIRECT("'"&amp;$D$33&amp;"'!$A$9:$AD$120"),MATCH("# of Records Reviewed (denominator):",INDIRECT("'" &amp; $D$33 &amp; "'!$A$9:$AD$9"),0),FALSE))="","N/A",
IF(VLOOKUP($B37,INDIRECT("'" &amp; $D$33 &amp; "'!$A$9:$AD$120"),MATCH("# of Records Reviewed (denominator):",INDIRECT("'" &amp; $D$33 &amp; "'!$A$9:$AD$9"),0),FALSE)="0","0 cases",
(VLOOKUP($B37,INDIRECT("'" &amp; $D$33 &amp; "'!$A$9:$AD$120"),MATCH("5. Mental Status/Orientation Assessment",INDIRECT("'" &amp; $D$33 &amp; "'!$A$9:$AD$9"),0),FALSE)/VLOOKUP($B37,INDIRECT("'" &amp; $D$33 &amp; "'!$A$9:$AD$120"),MATCH("# of Records Reviewed (denominator):",INDIRECT("'" &amp; $D$33 &amp; "'!$A$9:$AD$9"),0),FALSE))))))</f>
        <v xml:space="preserve"> </v>
      </c>
      <c r="H37" s="53" t="str">
        <f ca="1">IF($B37=0," ",IF(LEFT(EDTC115161718[[#Headers],[EnterQ5]],6)="EnterQ"," ",
IF((VLOOKUP($B37,INDIRECT("'"&amp;$D$33&amp;"'!$A$9:$AD$120"),MATCH("# of Records Reviewed (denominator):",INDIRECT("'" &amp; $D$33 &amp; "'!$A$9:$AD$9"),0),FALSE))="","N/A",
IF(VLOOKUP($B37,INDIRECT("'" &amp; $D$33 &amp; "'!$A$9:$AD$120"),MATCH("# of Records Reviewed (denominator):",INDIRECT("'" &amp; $D$33 &amp; "'!$A$9:$AD$9"),0),FALSE)="0","0 cases",
(VLOOKUP($B37,INDIRECT("'" &amp; $D$33 &amp; "'!$A$9:$AD$120"),MATCH("5. Mental Status/Orientation Assessment",INDIRECT("'" &amp; $D$33 &amp; "'!$A$9:$AD$9"),0),FALSE)/VLOOKUP($B37,INDIRECT("'" &amp; $D$33 &amp; "'!$A$9:$AD$120"),MATCH("# of Records Reviewed (denominator):",INDIRECT("'" &amp; $D$33 &amp; "'!$A$9:$AD$9"),0),FALSE))))))</f>
        <v xml:space="preserve"> </v>
      </c>
      <c r="I37" s="53" t="str">
        <f ca="1">IF($B37=0," ",IF(LEFT(EDTC115161718[[#Headers],[EnterQ6]],6)="EnterQ"," ",
IF((VLOOKUP($B37,INDIRECT("'"&amp;$D$33&amp;"'!$A$9:$AD$120"),MATCH("# of Records Reviewed (denominator):",INDIRECT("'" &amp; $D$33 &amp; "'!$A$9:$AD$9"),0),FALSE))="","N/A",
IF(VLOOKUP($B37,INDIRECT("'" &amp; $D$33 &amp; "'!$A$9:$AD$120"),MATCH("# of Records Reviewed (denominator):",INDIRECT("'" &amp; $D$33 &amp; "'!$A$9:$AD$9"),0),FALSE)="0","0 cases",
(VLOOKUP($B37,INDIRECT("'" &amp; $D$33 &amp; "'!$A$9:$AD$120"),MATCH("5. Mental Status/Orientation Assessment",INDIRECT("'" &amp; $D$33 &amp; "'!$A$9:$AD$9"),0),FALSE)/VLOOKUP($B37,INDIRECT("'" &amp; $D$33 &amp; "'!$A$9:$AD$120"),MATCH("# of Records Reviewed (denominator):",INDIRECT("'" &amp; $D$33 &amp; "'!$A$9:$AD$9"),0),FALSE))))))</f>
        <v xml:space="preserve"> </v>
      </c>
      <c r="J37" s="53" t="str">
        <f ca="1">IF($B37=0," ",IF(LEFT(EDTC115161718[[#Headers],[EnterQ7]],6)="EnterQ"," ",
IF((VLOOKUP($B37,INDIRECT("'"&amp;$D$33&amp;"'!$A$9:$AD$120"),MATCH("# of Records Reviewed (denominator):",INDIRECT("'" &amp; $D$33 &amp; "'!$A$9:$AD$9"),0),FALSE))="","N/A",
IF(VLOOKUP($B37,INDIRECT("'" &amp; $D$33 &amp; "'!$A$9:$AD$120"),MATCH("# of Records Reviewed (denominator):",INDIRECT("'" &amp; $D$33 &amp; "'!$A$9:$AD$9"),0),FALSE)="0","0 cases",
(VLOOKUP($B37,INDIRECT("'" &amp; $D$33 &amp; "'!$A$9:$AD$120"),MATCH("5. Mental Status/Orientation Assessment",INDIRECT("'" &amp; $D$33 &amp; "'!$A$9:$AD$9"),0),FALSE)/VLOOKUP($B37,INDIRECT("'" &amp; $D$33 &amp; "'!$A$9:$AD$120"),MATCH("# of Records Reviewed (denominator):",INDIRECT("'" &amp; $D$33 &amp; "'!$A$9:$AD$9"),0),FALSE))))))</f>
        <v xml:space="preserve"> </v>
      </c>
      <c r="K37" s="53" t="str">
        <f ca="1">IF($B37=0," ",IF(LEFT(EDTC115161718[[#Headers],[EnterQ8]],6)="EnterQ"," ",
IF((VLOOKUP($B37,INDIRECT("'"&amp;$D$33&amp;"'!$A$9:$AD$120"),MATCH("# of Records Reviewed (denominator):",INDIRECT("'" &amp; $D$33 &amp; "'!$A$9:$AD$9"),0),FALSE))="","N/A",
IF(VLOOKUP($B37,INDIRECT("'" &amp; $D$33 &amp; "'!$A$9:$AD$120"),MATCH("# of Records Reviewed (denominator):",INDIRECT("'" &amp; $D$33 &amp; "'!$A$9:$AD$9"),0),FALSE)="0","0 cases",
(VLOOKUP($B37,INDIRECT("'" &amp; $D$33 &amp; "'!$A$9:$AD$120"),MATCH("5. Mental Status/Orientation Assessment",INDIRECT("'" &amp; $D$33 &amp; "'!$A$9:$AD$9"),0),FALSE)/VLOOKUP($B37,INDIRECT("'" &amp; $D$33 &amp; "'!$A$9:$AD$120"),MATCH("# of Records Reviewed (denominator):",INDIRECT("'" &amp; $D$33 &amp; "'!$A$9:$AD$9"),0),FALSE))))))</f>
        <v xml:space="preserve"> </v>
      </c>
      <c r="M37" s="22"/>
    </row>
    <row r="38" spans="2:13" x14ac:dyDescent="0.25">
      <c r="B38" s="52">
        <f>IF('Update Master Hospital List'!D5=0,0,'Update Master Hospital List'!D5)</f>
        <v>0</v>
      </c>
      <c r="C38" s="52">
        <f>IF('Update Master Hospital List'!E5=0,0,'Update Master Hospital List'!E5)</f>
        <v>0</v>
      </c>
      <c r="D38" s="53" t="str">
        <f ca="1">IF($B38=0," ",IF(LEFT(EDTC115161718[[#Headers],[EnterQ1]],6)="EnterQ"," ",
IF((VLOOKUP($B38,INDIRECT("'"&amp;$D$33&amp;"'!$A$9:$AD$120"),MATCH("# of Records Reviewed (denominator):",INDIRECT("'" &amp; $D$33 &amp; "'!$A$9:$AD$9"),0),FALSE))="","N/A",
IF(VLOOKUP($B38,INDIRECT("'" &amp; $D$33 &amp; "'!$A$9:$AD$120"),MATCH("# of Records Reviewed (denominator):",INDIRECT("'" &amp; $D$33 &amp; "'!$A$9:$AD$9"),0),FALSE)="0","0 cases",
(VLOOKUP($B38,INDIRECT("'" &amp; $D$33 &amp; "'!$A$9:$AD$120"),MATCH("5. Mental Status/Orientation Assessment",INDIRECT("'" &amp; $D$33 &amp; "'!$A$9:$AD$9"),0),FALSE)/VLOOKUP($B38,INDIRECT("'" &amp; $D$33 &amp; "'!$A$9:$AD$120"),MATCH("# of Records Reviewed (denominator):",INDIRECT("'" &amp; $D$33 &amp; "'!$A$9:$AD$9"),0),FALSE))))))</f>
        <v xml:space="preserve"> </v>
      </c>
      <c r="E38" s="53" t="str">
        <f ca="1">IF($B38=0," ",IF(LEFT(EDTC115161718[[#Headers],[EnterQ2]],6)="EnterQ"," ",
IF((VLOOKUP($B38,INDIRECT("'"&amp;$D$33&amp;"'!$A$9:$AD$120"),MATCH("# of Records Reviewed (denominator):",INDIRECT("'" &amp; $D$33 &amp; "'!$A$9:$AD$9"),0),FALSE))="","N/A",
IF(VLOOKUP($B38,INDIRECT("'" &amp; $D$33 &amp; "'!$A$9:$AD$120"),MATCH("# of Records Reviewed (denominator):",INDIRECT("'" &amp; $D$33 &amp; "'!$A$9:$AD$9"),0),FALSE)="0","0 cases",
(VLOOKUP($B38,INDIRECT("'" &amp; $D$33 &amp; "'!$A$9:$AD$120"),MATCH("5. Mental Status/Orientation Assessment",INDIRECT("'" &amp; $D$33 &amp; "'!$A$9:$AD$9"),0),FALSE)/VLOOKUP($B38,INDIRECT("'" &amp; $D$33 &amp; "'!$A$9:$AD$120"),MATCH("# of Records Reviewed (denominator):",INDIRECT("'" &amp; $D$33 &amp; "'!$A$9:$AD$9"),0),FALSE))))))</f>
        <v xml:space="preserve"> </v>
      </c>
      <c r="F38" s="53" t="str">
        <f ca="1">IF($B38=0," ",IF(LEFT(EDTC115161718[[#Headers],[EnterQ3]],6)="EnterQ"," ",
IF((VLOOKUP($B38,INDIRECT("'"&amp;$D$33&amp;"'!$A$9:$AD$120"),MATCH("# of Records Reviewed (denominator):",INDIRECT("'" &amp; $D$33 &amp; "'!$A$9:$AD$9"),0),FALSE))="","N/A",
IF(VLOOKUP($B38,INDIRECT("'" &amp; $D$33 &amp; "'!$A$9:$AD$120"),MATCH("# of Records Reviewed (denominator):",INDIRECT("'" &amp; $D$33 &amp; "'!$A$9:$AD$9"),0),FALSE)="0","0 cases",
(VLOOKUP($B38,INDIRECT("'" &amp; $D$33 &amp; "'!$A$9:$AD$120"),MATCH("5. Mental Status/Orientation Assessment",INDIRECT("'" &amp; $D$33 &amp; "'!$A$9:$AD$9"),0),FALSE)/VLOOKUP($B38,INDIRECT("'" &amp; $D$33 &amp; "'!$A$9:$AD$120"),MATCH("# of Records Reviewed (denominator):",INDIRECT("'" &amp; $D$33 &amp; "'!$A$9:$AD$9"),0),FALSE))))))</f>
        <v xml:space="preserve"> </v>
      </c>
      <c r="G38" s="53" t="str">
        <f ca="1">IF($B38=0," ",IF(LEFT(EDTC115161718[[#Headers],[EnterQ4]],6)="EnterQ"," ",
IF((VLOOKUP($B38,INDIRECT("'"&amp;$D$33&amp;"'!$A$9:$AD$120"),MATCH("# of Records Reviewed (denominator):",INDIRECT("'" &amp; $D$33 &amp; "'!$A$9:$AD$9"),0),FALSE))="","N/A",
IF(VLOOKUP($B38,INDIRECT("'" &amp; $D$33 &amp; "'!$A$9:$AD$120"),MATCH("# of Records Reviewed (denominator):",INDIRECT("'" &amp; $D$33 &amp; "'!$A$9:$AD$9"),0),FALSE)="0","0 cases",
(VLOOKUP($B38,INDIRECT("'" &amp; $D$33 &amp; "'!$A$9:$AD$120"),MATCH("5. Mental Status/Orientation Assessment",INDIRECT("'" &amp; $D$33 &amp; "'!$A$9:$AD$9"),0),FALSE)/VLOOKUP($B38,INDIRECT("'" &amp; $D$33 &amp; "'!$A$9:$AD$120"),MATCH("# of Records Reviewed (denominator):",INDIRECT("'" &amp; $D$33 &amp; "'!$A$9:$AD$9"),0),FALSE))))))</f>
        <v xml:space="preserve"> </v>
      </c>
      <c r="H38" s="53" t="str">
        <f ca="1">IF($B38=0," ",IF(LEFT(EDTC115161718[[#Headers],[EnterQ5]],6)="EnterQ"," ",
IF((VLOOKUP($B38,INDIRECT("'"&amp;$D$33&amp;"'!$A$9:$AD$120"),MATCH("# of Records Reviewed (denominator):",INDIRECT("'" &amp; $D$33 &amp; "'!$A$9:$AD$9"),0),FALSE))="","N/A",
IF(VLOOKUP($B38,INDIRECT("'" &amp; $D$33 &amp; "'!$A$9:$AD$120"),MATCH("# of Records Reviewed (denominator):",INDIRECT("'" &amp; $D$33 &amp; "'!$A$9:$AD$9"),0),FALSE)="0","0 cases",
(VLOOKUP($B38,INDIRECT("'" &amp; $D$33 &amp; "'!$A$9:$AD$120"),MATCH("5. Mental Status/Orientation Assessment",INDIRECT("'" &amp; $D$33 &amp; "'!$A$9:$AD$9"),0),FALSE)/VLOOKUP($B38,INDIRECT("'" &amp; $D$33 &amp; "'!$A$9:$AD$120"),MATCH("# of Records Reviewed (denominator):",INDIRECT("'" &amp; $D$33 &amp; "'!$A$9:$AD$9"),0),FALSE))))))</f>
        <v xml:space="preserve"> </v>
      </c>
      <c r="I38" s="53" t="str">
        <f ca="1">IF($B38=0," ",IF(LEFT(EDTC115161718[[#Headers],[EnterQ6]],6)="EnterQ"," ",
IF((VLOOKUP($B38,INDIRECT("'"&amp;$D$33&amp;"'!$A$9:$AD$120"),MATCH("# of Records Reviewed (denominator):",INDIRECT("'" &amp; $D$33 &amp; "'!$A$9:$AD$9"),0),FALSE))="","N/A",
IF(VLOOKUP($B38,INDIRECT("'" &amp; $D$33 &amp; "'!$A$9:$AD$120"),MATCH("# of Records Reviewed (denominator):",INDIRECT("'" &amp; $D$33 &amp; "'!$A$9:$AD$9"),0),FALSE)="0","0 cases",
(VLOOKUP($B38,INDIRECT("'" &amp; $D$33 &amp; "'!$A$9:$AD$120"),MATCH("5. Mental Status/Orientation Assessment",INDIRECT("'" &amp; $D$33 &amp; "'!$A$9:$AD$9"),0),FALSE)/VLOOKUP($B38,INDIRECT("'" &amp; $D$33 &amp; "'!$A$9:$AD$120"),MATCH("# of Records Reviewed (denominator):",INDIRECT("'" &amp; $D$33 &amp; "'!$A$9:$AD$9"),0),FALSE))))))</f>
        <v xml:space="preserve"> </v>
      </c>
      <c r="J38" s="53" t="str">
        <f ca="1">IF($B38=0," ",IF(LEFT(EDTC115161718[[#Headers],[EnterQ7]],6)="EnterQ"," ",
IF((VLOOKUP($B38,INDIRECT("'"&amp;$D$33&amp;"'!$A$9:$AD$120"),MATCH("# of Records Reviewed (denominator):",INDIRECT("'" &amp; $D$33 &amp; "'!$A$9:$AD$9"),0),FALSE))="","N/A",
IF(VLOOKUP($B38,INDIRECT("'" &amp; $D$33 &amp; "'!$A$9:$AD$120"),MATCH("# of Records Reviewed (denominator):",INDIRECT("'" &amp; $D$33 &amp; "'!$A$9:$AD$9"),0),FALSE)="0","0 cases",
(VLOOKUP($B38,INDIRECT("'" &amp; $D$33 &amp; "'!$A$9:$AD$120"),MATCH("5. Mental Status/Orientation Assessment",INDIRECT("'" &amp; $D$33 &amp; "'!$A$9:$AD$9"),0),FALSE)/VLOOKUP($B38,INDIRECT("'" &amp; $D$33 &amp; "'!$A$9:$AD$120"),MATCH("# of Records Reviewed (denominator):",INDIRECT("'" &amp; $D$33 &amp; "'!$A$9:$AD$9"),0),FALSE))))))</f>
        <v xml:space="preserve"> </v>
      </c>
      <c r="K38" s="53" t="str">
        <f ca="1">IF($B38=0," ",IF(LEFT(EDTC115161718[[#Headers],[EnterQ8]],6)="EnterQ"," ",
IF((VLOOKUP($B38,INDIRECT("'"&amp;$D$33&amp;"'!$A$9:$AD$120"),MATCH("# of Records Reviewed (denominator):",INDIRECT("'" &amp; $D$33 &amp; "'!$A$9:$AD$9"),0),FALSE))="","N/A",
IF(VLOOKUP($B38,INDIRECT("'" &amp; $D$33 &amp; "'!$A$9:$AD$120"),MATCH("# of Records Reviewed (denominator):",INDIRECT("'" &amp; $D$33 &amp; "'!$A$9:$AD$9"),0),FALSE)="0","0 cases",
(VLOOKUP($B38,INDIRECT("'" &amp; $D$33 &amp; "'!$A$9:$AD$120"),MATCH("5. Mental Status/Orientation Assessment",INDIRECT("'" &amp; $D$33 &amp; "'!$A$9:$AD$9"),0),FALSE)/VLOOKUP($B38,INDIRECT("'" &amp; $D$33 &amp; "'!$A$9:$AD$120"),MATCH("# of Records Reviewed (denominator):",INDIRECT("'" &amp; $D$33 &amp; "'!$A$9:$AD$9"),0),FALSE))))))</f>
        <v xml:space="preserve"> </v>
      </c>
    </row>
    <row r="39" spans="2:13" x14ac:dyDescent="0.25">
      <c r="B39" s="52">
        <f>IF('Update Master Hospital List'!D6=0,0,'Update Master Hospital List'!D6)</f>
        <v>0</v>
      </c>
      <c r="C39" s="52">
        <f>IF('Update Master Hospital List'!E6=0,0,'Update Master Hospital List'!E6)</f>
        <v>0</v>
      </c>
      <c r="D39" s="53" t="str">
        <f ca="1">IF($B39=0," ",IF(LEFT(EDTC115161718[[#Headers],[EnterQ1]],6)="EnterQ"," ",
IF((VLOOKUP($B39,INDIRECT("'"&amp;$D$33&amp;"'!$A$9:$AD$120"),MATCH("# of Records Reviewed (denominator):",INDIRECT("'" &amp; $D$33 &amp; "'!$A$9:$AD$9"),0),FALSE))="","N/A",
IF(VLOOKUP($B39,INDIRECT("'" &amp; $D$33 &amp; "'!$A$9:$AD$120"),MATCH("# of Records Reviewed (denominator):",INDIRECT("'" &amp; $D$33 &amp; "'!$A$9:$AD$9"),0),FALSE)="0","0 cases",
(VLOOKUP($B39,INDIRECT("'" &amp; $D$33 &amp; "'!$A$9:$AD$120"),MATCH("5. Mental Status/Orientation Assessment",INDIRECT("'" &amp; $D$33 &amp; "'!$A$9:$AD$9"),0),FALSE)/VLOOKUP($B39,INDIRECT("'" &amp; $D$33 &amp; "'!$A$9:$AD$120"),MATCH("# of Records Reviewed (denominator):",INDIRECT("'" &amp; $D$33 &amp; "'!$A$9:$AD$9"),0),FALSE))))))</f>
        <v xml:space="preserve"> </v>
      </c>
      <c r="E39" s="53" t="str">
        <f ca="1">IF($B39=0," ",IF(LEFT(EDTC115161718[[#Headers],[EnterQ2]],6)="EnterQ"," ",
IF((VLOOKUP($B39,INDIRECT("'"&amp;$D$33&amp;"'!$A$9:$AD$120"),MATCH("# of Records Reviewed (denominator):",INDIRECT("'" &amp; $D$33 &amp; "'!$A$9:$AD$9"),0),FALSE))="","N/A",
IF(VLOOKUP($B39,INDIRECT("'" &amp; $D$33 &amp; "'!$A$9:$AD$120"),MATCH("# of Records Reviewed (denominator):",INDIRECT("'" &amp; $D$33 &amp; "'!$A$9:$AD$9"),0),FALSE)="0","0 cases",
(VLOOKUP($B39,INDIRECT("'" &amp; $D$33 &amp; "'!$A$9:$AD$120"),MATCH("5. Mental Status/Orientation Assessment",INDIRECT("'" &amp; $D$33 &amp; "'!$A$9:$AD$9"),0),FALSE)/VLOOKUP($B39,INDIRECT("'" &amp; $D$33 &amp; "'!$A$9:$AD$120"),MATCH("# of Records Reviewed (denominator):",INDIRECT("'" &amp; $D$33 &amp; "'!$A$9:$AD$9"),0),FALSE))))))</f>
        <v xml:space="preserve"> </v>
      </c>
      <c r="F39" s="53" t="str">
        <f ca="1">IF($B39=0," ",IF(LEFT(EDTC115161718[[#Headers],[EnterQ3]],6)="EnterQ"," ",
IF((VLOOKUP($B39,INDIRECT("'"&amp;$D$33&amp;"'!$A$9:$AD$120"),MATCH("# of Records Reviewed (denominator):",INDIRECT("'" &amp; $D$33 &amp; "'!$A$9:$AD$9"),0),FALSE))="","N/A",
IF(VLOOKUP($B39,INDIRECT("'" &amp; $D$33 &amp; "'!$A$9:$AD$120"),MATCH("# of Records Reviewed (denominator):",INDIRECT("'" &amp; $D$33 &amp; "'!$A$9:$AD$9"),0),FALSE)="0","0 cases",
(VLOOKUP($B39,INDIRECT("'" &amp; $D$33 &amp; "'!$A$9:$AD$120"),MATCH("5. Mental Status/Orientation Assessment",INDIRECT("'" &amp; $D$33 &amp; "'!$A$9:$AD$9"),0),FALSE)/VLOOKUP($B39,INDIRECT("'" &amp; $D$33 &amp; "'!$A$9:$AD$120"),MATCH("# of Records Reviewed (denominator):",INDIRECT("'" &amp; $D$33 &amp; "'!$A$9:$AD$9"),0),FALSE))))))</f>
        <v xml:space="preserve"> </v>
      </c>
      <c r="G39" s="53" t="str">
        <f ca="1">IF($B39=0," ",IF(LEFT(EDTC115161718[[#Headers],[EnterQ4]],6)="EnterQ"," ",
IF((VLOOKUP($B39,INDIRECT("'"&amp;$D$33&amp;"'!$A$9:$AD$120"),MATCH("# of Records Reviewed (denominator):",INDIRECT("'" &amp; $D$33 &amp; "'!$A$9:$AD$9"),0),FALSE))="","N/A",
IF(VLOOKUP($B39,INDIRECT("'" &amp; $D$33 &amp; "'!$A$9:$AD$120"),MATCH("# of Records Reviewed (denominator):",INDIRECT("'" &amp; $D$33 &amp; "'!$A$9:$AD$9"),0),FALSE)="0","0 cases",
(VLOOKUP($B39,INDIRECT("'" &amp; $D$33 &amp; "'!$A$9:$AD$120"),MATCH("5. Mental Status/Orientation Assessment",INDIRECT("'" &amp; $D$33 &amp; "'!$A$9:$AD$9"),0),FALSE)/VLOOKUP($B39,INDIRECT("'" &amp; $D$33 &amp; "'!$A$9:$AD$120"),MATCH("# of Records Reviewed (denominator):",INDIRECT("'" &amp; $D$33 &amp; "'!$A$9:$AD$9"),0),FALSE))))))</f>
        <v xml:space="preserve"> </v>
      </c>
      <c r="H39" s="53" t="str">
        <f ca="1">IF($B39=0," ",IF(LEFT(EDTC115161718[[#Headers],[EnterQ5]],6)="EnterQ"," ",
IF((VLOOKUP($B39,INDIRECT("'"&amp;$D$33&amp;"'!$A$9:$AD$120"),MATCH("# of Records Reviewed (denominator):",INDIRECT("'" &amp; $D$33 &amp; "'!$A$9:$AD$9"),0),FALSE))="","N/A",
IF(VLOOKUP($B39,INDIRECT("'" &amp; $D$33 &amp; "'!$A$9:$AD$120"),MATCH("# of Records Reviewed (denominator):",INDIRECT("'" &amp; $D$33 &amp; "'!$A$9:$AD$9"),0),FALSE)="0","0 cases",
(VLOOKUP($B39,INDIRECT("'" &amp; $D$33 &amp; "'!$A$9:$AD$120"),MATCH("5. Mental Status/Orientation Assessment",INDIRECT("'" &amp; $D$33 &amp; "'!$A$9:$AD$9"),0),FALSE)/VLOOKUP($B39,INDIRECT("'" &amp; $D$33 &amp; "'!$A$9:$AD$120"),MATCH("# of Records Reviewed (denominator):",INDIRECT("'" &amp; $D$33 &amp; "'!$A$9:$AD$9"),0),FALSE))))))</f>
        <v xml:space="preserve"> </v>
      </c>
      <c r="I39" s="53" t="str">
        <f ca="1">IF($B39=0," ",IF(LEFT(EDTC115161718[[#Headers],[EnterQ6]],6)="EnterQ"," ",
IF((VLOOKUP($B39,INDIRECT("'"&amp;$D$33&amp;"'!$A$9:$AD$120"),MATCH("# of Records Reviewed (denominator):",INDIRECT("'" &amp; $D$33 &amp; "'!$A$9:$AD$9"),0),FALSE))="","N/A",
IF(VLOOKUP($B39,INDIRECT("'" &amp; $D$33 &amp; "'!$A$9:$AD$120"),MATCH("# of Records Reviewed (denominator):",INDIRECT("'" &amp; $D$33 &amp; "'!$A$9:$AD$9"),0),FALSE)="0","0 cases",
(VLOOKUP($B39,INDIRECT("'" &amp; $D$33 &amp; "'!$A$9:$AD$120"),MATCH("5. Mental Status/Orientation Assessment",INDIRECT("'" &amp; $D$33 &amp; "'!$A$9:$AD$9"),0),FALSE)/VLOOKUP($B39,INDIRECT("'" &amp; $D$33 &amp; "'!$A$9:$AD$120"),MATCH("# of Records Reviewed (denominator):",INDIRECT("'" &amp; $D$33 &amp; "'!$A$9:$AD$9"),0),FALSE))))))</f>
        <v xml:space="preserve"> </v>
      </c>
      <c r="J39" s="53" t="str">
        <f ca="1">IF($B39=0," ",IF(LEFT(EDTC115161718[[#Headers],[EnterQ7]],6)="EnterQ"," ",
IF((VLOOKUP($B39,INDIRECT("'"&amp;$D$33&amp;"'!$A$9:$AD$120"),MATCH("# of Records Reviewed (denominator):",INDIRECT("'" &amp; $D$33 &amp; "'!$A$9:$AD$9"),0),FALSE))="","N/A",
IF(VLOOKUP($B39,INDIRECT("'" &amp; $D$33 &amp; "'!$A$9:$AD$120"),MATCH("# of Records Reviewed (denominator):",INDIRECT("'" &amp; $D$33 &amp; "'!$A$9:$AD$9"),0),FALSE)="0","0 cases",
(VLOOKUP($B39,INDIRECT("'" &amp; $D$33 &amp; "'!$A$9:$AD$120"),MATCH("5. Mental Status/Orientation Assessment",INDIRECT("'" &amp; $D$33 &amp; "'!$A$9:$AD$9"),0),FALSE)/VLOOKUP($B39,INDIRECT("'" &amp; $D$33 &amp; "'!$A$9:$AD$120"),MATCH("# of Records Reviewed (denominator):",INDIRECT("'" &amp; $D$33 &amp; "'!$A$9:$AD$9"),0),FALSE))))))</f>
        <v xml:space="preserve"> </v>
      </c>
      <c r="K39" s="53" t="str">
        <f ca="1">IF($B39=0," ",IF(LEFT(EDTC115161718[[#Headers],[EnterQ8]],6)="EnterQ"," ",
IF((VLOOKUP($B39,INDIRECT("'"&amp;$D$33&amp;"'!$A$9:$AD$120"),MATCH("# of Records Reviewed (denominator):",INDIRECT("'" &amp; $D$33 &amp; "'!$A$9:$AD$9"),0),FALSE))="","N/A",
IF(VLOOKUP($B39,INDIRECT("'" &amp; $D$33 &amp; "'!$A$9:$AD$120"),MATCH("# of Records Reviewed (denominator):",INDIRECT("'" &amp; $D$33 &amp; "'!$A$9:$AD$9"),0),FALSE)="0","0 cases",
(VLOOKUP($B39,INDIRECT("'" &amp; $D$33 &amp; "'!$A$9:$AD$120"),MATCH("5. Mental Status/Orientation Assessment",INDIRECT("'" &amp; $D$33 &amp; "'!$A$9:$AD$9"),0),FALSE)/VLOOKUP($B39,INDIRECT("'" &amp; $D$33 &amp; "'!$A$9:$AD$120"),MATCH("# of Records Reviewed (denominator):",INDIRECT("'" &amp; $D$33 &amp; "'!$A$9:$AD$9"),0),FALSE))))))</f>
        <v xml:space="preserve"> </v>
      </c>
    </row>
    <row r="40" spans="2:13" x14ac:dyDescent="0.25">
      <c r="B40" s="52">
        <f>IF('Update Master Hospital List'!D7=0,0,'Update Master Hospital List'!D7)</f>
        <v>0</v>
      </c>
      <c r="C40" s="52">
        <f>IF('Update Master Hospital List'!E7=0,0,'Update Master Hospital List'!E7)</f>
        <v>0</v>
      </c>
      <c r="D40" s="53" t="str">
        <f ca="1">IF($B40=0," ",IF(LEFT(EDTC115161718[[#Headers],[EnterQ1]],6)="EnterQ"," ",
IF((VLOOKUP($B40,INDIRECT("'"&amp;$D$33&amp;"'!$A$9:$AD$120"),MATCH("# of Records Reviewed (denominator):",INDIRECT("'" &amp; $D$33 &amp; "'!$A$9:$AD$9"),0),FALSE))="","N/A",
IF(VLOOKUP($B40,INDIRECT("'" &amp; $D$33 &amp; "'!$A$9:$AD$120"),MATCH("# of Records Reviewed (denominator):",INDIRECT("'" &amp; $D$33 &amp; "'!$A$9:$AD$9"),0),FALSE)="0","0 cases",
(VLOOKUP($B40,INDIRECT("'" &amp; $D$33 &amp; "'!$A$9:$AD$120"),MATCH("5. Mental Status/Orientation Assessment",INDIRECT("'" &amp; $D$33 &amp; "'!$A$9:$AD$9"),0),FALSE)/VLOOKUP($B40,INDIRECT("'" &amp; $D$33 &amp; "'!$A$9:$AD$120"),MATCH("# of Records Reviewed (denominator):",INDIRECT("'" &amp; $D$33 &amp; "'!$A$9:$AD$9"),0),FALSE))))))</f>
        <v xml:space="preserve"> </v>
      </c>
      <c r="E40" s="53" t="str">
        <f ca="1">IF($B40=0," ",IF(LEFT(EDTC115161718[[#Headers],[EnterQ2]],6)="EnterQ"," ",
IF((VLOOKUP($B40,INDIRECT("'"&amp;$D$33&amp;"'!$A$9:$AD$120"),MATCH("# of Records Reviewed (denominator):",INDIRECT("'" &amp; $D$33 &amp; "'!$A$9:$AD$9"),0),FALSE))="","N/A",
IF(VLOOKUP($B40,INDIRECT("'" &amp; $D$33 &amp; "'!$A$9:$AD$120"),MATCH("# of Records Reviewed (denominator):",INDIRECT("'" &amp; $D$33 &amp; "'!$A$9:$AD$9"),0),FALSE)="0","0 cases",
(VLOOKUP($B40,INDIRECT("'" &amp; $D$33 &amp; "'!$A$9:$AD$120"),MATCH("5. Mental Status/Orientation Assessment",INDIRECT("'" &amp; $D$33 &amp; "'!$A$9:$AD$9"),0),FALSE)/VLOOKUP($B40,INDIRECT("'" &amp; $D$33 &amp; "'!$A$9:$AD$120"),MATCH("# of Records Reviewed (denominator):",INDIRECT("'" &amp; $D$33 &amp; "'!$A$9:$AD$9"),0),FALSE))))))</f>
        <v xml:space="preserve"> </v>
      </c>
      <c r="F40" s="53" t="str">
        <f ca="1">IF($B40=0," ",IF(LEFT(EDTC115161718[[#Headers],[EnterQ3]],6)="EnterQ"," ",
IF((VLOOKUP($B40,INDIRECT("'"&amp;$D$33&amp;"'!$A$9:$AD$120"),MATCH("# of Records Reviewed (denominator):",INDIRECT("'" &amp; $D$33 &amp; "'!$A$9:$AD$9"),0),FALSE))="","N/A",
IF(VLOOKUP($B40,INDIRECT("'" &amp; $D$33 &amp; "'!$A$9:$AD$120"),MATCH("# of Records Reviewed (denominator):",INDIRECT("'" &amp; $D$33 &amp; "'!$A$9:$AD$9"),0),FALSE)="0","0 cases",
(VLOOKUP($B40,INDIRECT("'" &amp; $D$33 &amp; "'!$A$9:$AD$120"),MATCH("5. Mental Status/Orientation Assessment",INDIRECT("'" &amp; $D$33 &amp; "'!$A$9:$AD$9"),0),FALSE)/VLOOKUP($B40,INDIRECT("'" &amp; $D$33 &amp; "'!$A$9:$AD$120"),MATCH("# of Records Reviewed (denominator):",INDIRECT("'" &amp; $D$33 &amp; "'!$A$9:$AD$9"),0),FALSE))))))</f>
        <v xml:space="preserve"> </v>
      </c>
      <c r="G40" s="53" t="str">
        <f ca="1">IF($B40=0," ",IF(LEFT(EDTC115161718[[#Headers],[EnterQ4]],6)="EnterQ"," ",
IF((VLOOKUP($B40,INDIRECT("'"&amp;$D$33&amp;"'!$A$9:$AD$120"),MATCH("# of Records Reviewed (denominator):",INDIRECT("'" &amp; $D$33 &amp; "'!$A$9:$AD$9"),0),FALSE))="","N/A",
IF(VLOOKUP($B40,INDIRECT("'" &amp; $D$33 &amp; "'!$A$9:$AD$120"),MATCH("# of Records Reviewed (denominator):",INDIRECT("'" &amp; $D$33 &amp; "'!$A$9:$AD$9"),0),FALSE)="0","0 cases",
(VLOOKUP($B40,INDIRECT("'" &amp; $D$33 &amp; "'!$A$9:$AD$120"),MATCH("5. Mental Status/Orientation Assessment",INDIRECT("'" &amp; $D$33 &amp; "'!$A$9:$AD$9"),0),FALSE)/VLOOKUP($B40,INDIRECT("'" &amp; $D$33 &amp; "'!$A$9:$AD$120"),MATCH("# of Records Reviewed (denominator):",INDIRECT("'" &amp; $D$33 &amp; "'!$A$9:$AD$9"),0),FALSE))))))</f>
        <v xml:space="preserve"> </v>
      </c>
      <c r="H40" s="53" t="str">
        <f ca="1">IF($B40=0," ",IF(LEFT(EDTC115161718[[#Headers],[EnterQ5]],6)="EnterQ"," ",
IF((VLOOKUP($B40,INDIRECT("'"&amp;$D$33&amp;"'!$A$9:$AD$120"),MATCH("# of Records Reviewed (denominator):",INDIRECT("'" &amp; $D$33 &amp; "'!$A$9:$AD$9"),0),FALSE))="","N/A",
IF(VLOOKUP($B40,INDIRECT("'" &amp; $D$33 &amp; "'!$A$9:$AD$120"),MATCH("# of Records Reviewed (denominator):",INDIRECT("'" &amp; $D$33 &amp; "'!$A$9:$AD$9"),0),FALSE)="0","0 cases",
(VLOOKUP($B40,INDIRECT("'" &amp; $D$33 &amp; "'!$A$9:$AD$120"),MATCH("5. Mental Status/Orientation Assessment",INDIRECT("'" &amp; $D$33 &amp; "'!$A$9:$AD$9"),0),FALSE)/VLOOKUP($B40,INDIRECT("'" &amp; $D$33 &amp; "'!$A$9:$AD$120"),MATCH("# of Records Reviewed (denominator):",INDIRECT("'" &amp; $D$33 &amp; "'!$A$9:$AD$9"),0),FALSE))))))</f>
        <v xml:space="preserve"> </v>
      </c>
      <c r="I40" s="53" t="str">
        <f ca="1">IF($B40=0," ",IF(LEFT(EDTC115161718[[#Headers],[EnterQ6]],6)="EnterQ"," ",
IF((VLOOKUP($B40,INDIRECT("'"&amp;$D$33&amp;"'!$A$9:$AD$120"),MATCH("# of Records Reviewed (denominator):",INDIRECT("'" &amp; $D$33 &amp; "'!$A$9:$AD$9"),0),FALSE))="","N/A",
IF(VLOOKUP($B40,INDIRECT("'" &amp; $D$33 &amp; "'!$A$9:$AD$120"),MATCH("# of Records Reviewed (denominator):",INDIRECT("'" &amp; $D$33 &amp; "'!$A$9:$AD$9"),0),FALSE)="0","0 cases",
(VLOOKUP($B40,INDIRECT("'" &amp; $D$33 &amp; "'!$A$9:$AD$120"),MATCH("5. Mental Status/Orientation Assessment",INDIRECT("'" &amp; $D$33 &amp; "'!$A$9:$AD$9"),0),FALSE)/VLOOKUP($B40,INDIRECT("'" &amp; $D$33 &amp; "'!$A$9:$AD$120"),MATCH("# of Records Reviewed (denominator):",INDIRECT("'" &amp; $D$33 &amp; "'!$A$9:$AD$9"),0),FALSE))))))</f>
        <v xml:space="preserve"> </v>
      </c>
      <c r="J40" s="53" t="str">
        <f ca="1">IF($B40=0," ",IF(LEFT(EDTC115161718[[#Headers],[EnterQ7]],6)="EnterQ"," ",
IF((VLOOKUP($B40,INDIRECT("'"&amp;$D$33&amp;"'!$A$9:$AD$120"),MATCH("# of Records Reviewed (denominator):",INDIRECT("'" &amp; $D$33 &amp; "'!$A$9:$AD$9"),0),FALSE))="","N/A",
IF(VLOOKUP($B40,INDIRECT("'" &amp; $D$33 &amp; "'!$A$9:$AD$120"),MATCH("# of Records Reviewed (denominator):",INDIRECT("'" &amp; $D$33 &amp; "'!$A$9:$AD$9"),0),FALSE)="0","0 cases",
(VLOOKUP($B40,INDIRECT("'" &amp; $D$33 &amp; "'!$A$9:$AD$120"),MATCH("5. Mental Status/Orientation Assessment",INDIRECT("'" &amp; $D$33 &amp; "'!$A$9:$AD$9"),0),FALSE)/VLOOKUP($B40,INDIRECT("'" &amp; $D$33 &amp; "'!$A$9:$AD$120"),MATCH("# of Records Reviewed (denominator):",INDIRECT("'" &amp; $D$33 &amp; "'!$A$9:$AD$9"),0),FALSE))))))</f>
        <v xml:space="preserve"> </v>
      </c>
      <c r="K40" s="53" t="str">
        <f ca="1">IF($B40=0," ",IF(LEFT(EDTC115161718[[#Headers],[EnterQ8]],6)="EnterQ"," ",
IF((VLOOKUP($B40,INDIRECT("'"&amp;$D$33&amp;"'!$A$9:$AD$120"),MATCH("# of Records Reviewed (denominator):",INDIRECT("'" &amp; $D$33 &amp; "'!$A$9:$AD$9"),0),FALSE))="","N/A",
IF(VLOOKUP($B40,INDIRECT("'" &amp; $D$33 &amp; "'!$A$9:$AD$120"),MATCH("# of Records Reviewed (denominator):",INDIRECT("'" &amp; $D$33 &amp; "'!$A$9:$AD$9"),0),FALSE)="0","0 cases",
(VLOOKUP($B40,INDIRECT("'" &amp; $D$33 &amp; "'!$A$9:$AD$120"),MATCH("5. Mental Status/Orientation Assessment",INDIRECT("'" &amp; $D$33 &amp; "'!$A$9:$AD$9"),0),FALSE)/VLOOKUP($B40,INDIRECT("'" &amp; $D$33 &amp; "'!$A$9:$AD$120"),MATCH("# of Records Reviewed (denominator):",INDIRECT("'" &amp; $D$33 &amp; "'!$A$9:$AD$9"),0),FALSE))))))</f>
        <v xml:space="preserve"> </v>
      </c>
    </row>
    <row r="41" spans="2:13" x14ac:dyDescent="0.25">
      <c r="B41" s="52">
        <f>IF('Update Master Hospital List'!D8=0,0,'Update Master Hospital List'!D8)</f>
        <v>0</v>
      </c>
      <c r="C41" s="52">
        <f>IF('Update Master Hospital List'!E8=0,0,'Update Master Hospital List'!E8)</f>
        <v>0</v>
      </c>
      <c r="D41" s="53" t="str">
        <f ca="1">IF($B41=0," ",IF(LEFT(EDTC115161718[[#Headers],[EnterQ1]],6)="EnterQ"," ",
IF((VLOOKUP($B41,INDIRECT("'"&amp;$D$33&amp;"'!$A$9:$AD$120"),MATCH("# of Records Reviewed (denominator):",INDIRECT("'" &amp; $D$33 &amp; "'!$A$9:$AD$9"),0),FALSE))="","N/A",
IF(VLOOKUP($B41,INDIRECT("'" &amp; $D$33 &amp; "'!$A$9:$AD$120"),MATCH("# of Records Reviewed (denominator):",INDIRECT("'" &amp; $D$33 &amp; "'!$A$9:$AD$9"),0),FALSE)="0","0 cases",
(VLOOKUP($B41,INDIRECT("'" &amp; $D$33 &amp; "'!$A$9:$AD$120"),MATCH("5. Mental Status/Orientation Assessment",INDIRECT("'" &amp; $D$33 &amp; "'!$A$9:$AD$9"),0),FALSE)/VLOOKUP($B41,INDIRECT("'" &amp; $D$33 &amp; "'!$A$9:$AD$120"),MATCH("# of Records Reviewed (denominator):",INDIRECT("'" &amp; $D$33 &amp; "'!$A$9:$AD$9"),0),FALSE))))))</f>
        <v xml:space="preserve"> </v>
      </c>
      <c r="E41" s="53" t="str">
        <f ca="1">IF($B41=0," ",IF(LEFT(EDTC115161718[[#Headers],[EnterQ2]],6)="EnterQ"," ",
IF((VLOOKUP($B41,INDIRECT("'"&amp;$D$33&amp;"'!$A$9:$AD$120"),MATCH("# of Records Reviewed (denominator):",INDIRECT("'" &amp; $D$33 &amp; "'!$A$9:$AD$9"),0),FALSE))="","N/A",
IF(VLOOKUP($B41,INDIRECT("'" &amp; $D$33 &amp; "'!$A$9:$AD$120"),MATCH("# of Records Reviewed (denominator):",INDIRECT("'" &amp; $D$33 &amp; "'!$A$9:$AD$9"),0),FALSE)="0","0 cases",
(VLOOKUP($B41,INDIRECT("'" &amp; $D$33 &amp; "'!$A$9:$AD$120"),MATCH("5. Mental Status/Orientation Assessment",INDIRECT("'" &amp; $D$33 &amp; "'!$A$9:$AD$9"),0),FALSE)/VLOOKUP($B41,INDIRECT("'" &amp; $D$33 &amp; "'!$A$9:$AD$120"),MATCH("# of Records Reviewed (denominator):",INDIRECT("'" &amp; $D$33 &amp; "'!$A$9:$AD$9"),0),FALSE))))))</f>
        <v xml:space="preserve"> </v>
      </c>
      <c r="F41" s="53" t="str">
        <f ca="1">IF($B41=0," ",IF(LEFT(EDTC115161718[[#Headers],[EnterQ3]],6)="EnterQ"," ",
IF((VLOOKUP($B41,INDIRECT("'"&amp;$D$33&amp;"'!$A$9:$AD$120"),MATCH("# of Records Reviewed (denominator):",INDIRECT("'" &amp; $D$33 &amp; "'!$A$9:$AD$9"),0),FALSE))="","N/A",
IF(VLOOKUP($B41,INDIRECT("'" &amp; $D$33 &amp; "'!$A$9:$AD$120"),MATCH("# of Records Reviewed (denominator):",INDIRECT("'" &amp; $D$33 &amp; "'!$A$9:$AD$9"),0),FALSE)="0","0 cases",
(VLOOKUP($B41,INDIRECT("'" &amp; $D$33 &amp; "'!$A$9:$AD$120"),MATCH("5. Mental Status/Orientation Assessment",INDIRECT("'" &amp; $D$33 &amp; "'!$A$9:$AD$9"),0),FALSE)/VLOOKUP($B41,INDIRECT("'" &amp; $D$33 &amp; "'!$A$9:$AD$120"),MATCH("# of Records Reviewed (denominator):",INDIRECT("'" &amp; $D$33 &amp; "'!$A$9:$AD$9"),0),FALSE))))))</f>
        <v xml:space="preserve"> </v>
      </c>
      <c r="G41" s="53" t="str">
        <f ca="1">IF($B41=0," ",IF(LEFT(EDTC115161718[[#Headers],[EnterQ4]],6)="EnterQ"," ",
IF((VLOOKUP($B41,INDIRECT("'"&amp;$D$33&amp;"'!$A$9:$AD$120"),MATCH("# of Records Reviewed (denominator):",INDIRECT("'" &amp; $D$33 &amp; "'!$A$9:$AD$9"),0),FALSE))="","N/A",
IF(VLOOKUP($B41,INDIRECT("'" &amp; $D$33 &amp; "'!$A$9:$AD$120"),MATCH("# of Records Reviewed (denominator):",INDIRECT("'" &amp; $D$33 &amp; "'!$A$9:$AD$9"),0),FALSE)="0","0 cases",
(VLOOKUP($B41,INDIRECT("'" &amp; $D$33 &amp; "'!$A$9:$AD$120"),MATCH("5. Mental Status/Orientation Assessment",INDIRECT("'" &amp; $D$33 &amp; "'!$A$9:$AD$9"),0),FALSE)/VLOOKUP($B41,INDIRECT("'" &amp; $D$33 &amp; "'!$A$9:$AD$120"),MATCH("# of Records Reviewed (denominator):",INDIRECT("'" &amp; $D$33 &amp; "'!$A$9:$AD$9"),0),FALSE))))))</f>
        <v xml:space="preserve"> </v>
      </c>
      <c r="H41" s="53" t="str">
        <f ca="1">IF($B41=0," ",IF(LEFT(EDTC115161718[[#Headers],[EnterQ5]],6)="EnterQ"," ",
IF((VLOOKUP($B41,INDIRECT("'"&amp;$D$33&amp;"'!$A$9:$AD$120"),MATCH("# of Records Reviewed (denominator):",INDIRECT("'" &amp; $D$33 &amp; "'!$A$9:$AD$9"),0),FALSE))="","N/A",
IF(VLOOKUP($B41,INDIRECT("'" &amp; $D$33 &amp; "'!$A$9:$AD$120"),MATCH("# of Records Reviewed (denominator):",INDIRECT("'" &amp; $D$33 &amp; "'!$A$9:$AD$9"),0),FALSE)="0","0 cases",
(VLOOKUP($B41,INDIRECT("'" &amp; $D$33 &amp; "'!$A$9:$AD$120"),MATCH("5. Mental Status/Orientation Assessment",INDIRECT("'" &amp; $D$33 &amp; "'!$A$9:$AD$9"),0),FALSE)/VLOOKUP($B41,INDIRECT("'" &amp; $D$33 &amp; "'!$A$9:$AD$120"),MATCH("# of Records Reviewed (denominator):",INDIRECT("'" &amp; $D$33 &amp; "'!$A$9:$AD$9"),0),FALSE))))))</f>
        <v xml:space="preserve"> </v>
      </c>
      <c r="I41" s="53" t="str">
        <f ca="1">IF($B41=0," ",IF(LEFT(EDTC115161718[[#Headers],[EnterQ6]],6)="EnterQ"," ",
IF((VLOOKUP($B41,INDIRECT("'"&amp;$D$33&amp;"'!$A$9:$AD$120"),MATCH("# of Records Reviewed (denominator):",INDIRECT("'" &amp; $D$33 &amp; "'!$A$9:$AD$9"),0),FALSE))="","N/A",
IF(VLOOKUP($B41,INDIRECT("'" &amp; $D$33 &amp; "'!$A$9:$AD$120"),MATCH("# of Records Reviewed (denominator):",INDIRECT("'" &amp; $D$33 &amp; "'!$A$9:$AD$9"),0),FALSE)="0","0 cases",
(VLOOKUP($B41,INDIRECT("'" &amp; $D$33 &amp; "'!$A$9:$AD$120"),MATCH("5. Mental Status/Orientation Assessment",INDIRECT("'" &amp; $D$33 &amp; "'!$A$9:$AD$9"),0),FALSE)/VLOOKUP($B41,INDIRECT("'" &amp; $D$33 &amp; "'!$A$9:$AD$120"),MATCH("# of Records Reviewed (denominator):",INDIRECT("'" &amp; $D$33 &amp; "'!$A$9:$AD$9"),0),FALSE))))))</f>
        <v xml:space="preserve"> </v>
      </c>
      <c r="J41" s="53" t="str">
        <f ca="1">IF($B41=0," ",IF(LEFT(EDTC115161718[[#Headers],[EnterQ7]],6)="EnterQ"," ",
IF((VLOOKUP($B41,INDIRECT("'"&amp;$D$33&amp;"'!$A$9:$AD$120"),MATCH("# of Records Reviewed (denominator):",INDIRECT("'" &amp; $D$33 &amp; "'!$A$9:$AD$9"),0),FALSE))="","N/A",
IF(VLOOKUP($B41,INDIRECT("'" &amp; $D$33 &amp; "'!$A$9:$AD$120"),MATCH("# of Records Reviewed (denominator):",INDIRECT("'" &amp; $D$33 &amp; "'!$A$9:$AD$9"),0),FALSE)="0","0 cases",
(VLOOKUP($B41,INDIRECT("'" &amp; $D$33 &amp; "'!$A$9:$AD$120"),MATCH("5. Mental Status/Orientation Assessment",INDIRECT("'" &amp; $D$33 &amp; "'!$A$9:$AD$9"),0),FALSE)/VLOOKUP($B41,INDIRECT("'" &amp; $D$33 &amp; "'!$A$9:$AD$120"),MATCH("# of Records Reviewed (denominator):",INDIRECT("'" &amp; $D$33 &amp; "'!$A$9:$AD$9"),0),FALSE))))))</f>
        <v xml:space="preserve"> </v>
      </c>
      <c r="K41" s="53" t="str">
        <f ca="1">IF($B41=0," ",IF(LEFT(EDTC115161718[[#Headers],[EnterQ8]],6)="EnterQ"," ",
IF((VLOOKUP($B41,INDIRECT("'"&amp;$D$33&amp;"'!$A$9:$AD$120"),MATCH("# of Records Reviewed (denominator):",INDIRECT("'" &amp; $D$33 &amp; "'!$A$9:$AD$9"),0),FALSE))="","N/A",
IF(VLOOKUP($B41,INDIRECT("'" &amp; $D$33 &amp; "'!$A$9:$AD$120"),MATCH("# of Records Reviewed (denominator):",INDIRECT("'" &amp; $D$33 &amp; "'!$A$9:$AD$9"),0),FALSE)="0","0 cases",
(VLOOKUP($B41,INDIRECT("'" &amp; $D$33 &amp; "'!$A$9:$AD$120"),MATCH("5. Mental Status/Orientation Assessment",INDIRECT("'" &amp; $D$33 &amp; "'!$A$9:$AD$9"),0),FALSE)/VLOOKUP($B41,INDIRECT("'" &amp; $D$33 &amp; "'!$A$9:$AD$120"),MATCH("# of Records Reviewed (denominator):",INDIRECT("'" &amp; $D$33 &amp; "'!$A$9:$AD$9"),0),FALSE))))))</f>
        <v xml:space="preserve"> </v>
      </c>
    </row>
    <row r="42" spans="2:13" x14ac:dyDescent="0.25">
      <c r="B42" s="52">
        <f>IF('Update Master Hospital List'!D9=0,0,'Update Master Hospital List'!D9)</f>
        <v>0</v>
      </c>
      <c r="C42" s="52">
        <f>IF('Update Master Hospital List'!E9=0,0,'Update Master Hospital List'!E9)</f>
        <v>0</v>
      </c>
      <c r="D42" s="53" t="str">
        <f ca="1">IF($B42=0," ",IF(LEFT(EDTC115161718[[#Headers],[EnterQ1]],6)="EnterQ"," ",
IF((VLOOKUP($B42,INDIRECT("'"&amp;$D$33&amp;"'!$A$9:$AD$120"),MATCH("# of Records Reviewed (denominator):",INDIRECT("'" &amp; $D$33 &amp; "'!$A$9:$AD$9"),0),FALSE))="","N/A",
IF(VLOOKUP($B42,INDIRECT("'" &amp; $D$33 &amp; "'!$A$9:$AD$120"),MATCH("# of Records Reviewed (denominator):",INDIRECT("'" &amp; $D$33 &amp; "'!$A$9:$AD$9"),0),FALSE)="0","0 cases",
(VLOOKUP($B42,INDIRECT("'" &amp; $D$33 &amp; "'!$A$9:$AD$120"),MATCH("5. Mental Status/Orientation Assessment",INDIRECT("'" &amp; $D$33 &amp; "'!$A$9:$AD$9"),0),FALSE)/VLOOKUP($B42,INDIRECT("'" &amp; $D$33 &amp; "'!$A$9:$AD$120"),MATCH("# of Records Reviewed (denominator):",INDIRECT("'" &amp; $D$33 &amp; "'!$A$9:$AD$9"),0),FALSE))))))</f>
        <v xml:space="preserve"> </v>
      </c>
      <c r="E42" s="53" t="str">
        <f ca="1">IF($B42=0," ",IF(LEFT(EDTC115161718[[#Headers],[EnterQ2]],6)="EnterQ"," ",
IF((VLOOKUP($B42,INDIRECT("'"&amp;$D$33&amp;"'!$A$9:$AD$120"),MATCH("# of Records Reviewed (denominator):",INDIRECT("'" &amp; $D$33 &amp; "'!$A$9:$AD$9"),0),FALSE))="","N/A",
IF(VLOOKUP($B42,INDIRECT("'" &amp; $D$33 &amp; "'!$A$9:$AD$120"),MATCH("# of Records Reviewed (denominator):",INDIRECT("'" &amp; $D$33 &amp; "'!$A$9:$AD$9"),0),FALSE)="0","0 cases",
(VLOOKUP($B42,INDIRECT("'" &amp; $D$33 &amp; "'!$A$9:$AD$120"),MATCH("5. Mental Status/Orientation Assessment",INDIRECT("'" &amp; $D$33 &amp; "'!$A$9:$AD$9"),0),FALSE)/VLOOKUP($B42,INDIRECT("'" &amp; $D$33 &amp; "'!$A$9:$AD$120"),MATCH("# of Records Reviewed (denominator):",INDIRECT("'" &amp; $D$33 &amp; "'!$A$9:$AD$9"),0),FALSE))))))</f>
        <v xml:space="preserve"> </v>
      </c>
      <c r="F42" s="53" t="str">
        <f ca="1">IF($B42=0," ",IF(LEFT(EDTC115161718[[#Headers],[EnterQ3]],6)="EnterQ"," ",
IF((VLOOKUP($B42,INDIRECT("'"&amp;$D$33&amp;"'!$A$9:$AD$120"),MATCH("# of Records Reviewed (denominator):",INDIRECT("'" &amp; $D$33 &amp; "'!$A$9:$AD$9"),0),FALSE))="","N/A",
IF(VLOOKUP($B42,INDIRECT("'" &amp; $D$33 &amp; "'!$A$9:$AD$120"),MATCH("# of Records Reviewed (denominator):",INDIRECT("'" &amp; $D$33 &amp; "'!$A$9:$AD$9"),0),FALSE)="0","0 cases",
(VLOOKUP($B42,INDIRECT("'" &amp; $D$33 &amp; "'!$A$9:$AD$120"),MATCH("5. Mental Status/Orientation Assessment",INDIRECT("'" &amp; $D$33 &amp; "'!$A$9:$AD$9"),0),FALSE)/VLOOKUP($B42,INDIRECT("'" &amp; $D$33 &amp; "'!$A$9:$AD$120"),MATCH("# of Records Reviewed (denominator):",INDIRECT("'" &amp; $D$33 &amp; "'!$A$9:$AD$9"),0),FALSE))))))</f>
        <v xml:space="preserve"> </v>
      </c>
      <c r="G42" s="53" t="str">
        <f ca="1">IF($B42=0," ",IF(LEFT(EDTC115161718[[#Headers],[EnterQ4]],6)="EnterQ"," ",
IF((VLOOKUP($B42,INDIRECT("'"&amp;$D$33&amp;"'!$A$9:$AD$120"),MATCH("# of Records Reviewed (denominator):",INDIRECT("'" &amp; $D$33 &amp; "'!$A$9:$AD$9"),0),FALSE))="","N/A",
IF(VLOOKUP($B42,INDIRECT("'" &amp; $D$33 &amp; "'!$A$9:$AD$120"),MATCH("# of Records Reviewed (denominator):",INDIRECT("'" &amp; $D$33 &amp; "'!$A$9:$AD$9"),0),FALSE)="0","0 cases",
(VLOOKUP($B42,INDIRECT("'" &amp; $D$33 &amp; "'!$A$9:$AD$120"),MATCH("5. Mental Status/Orientation Assessment",INDIRECT("'" &amp; $D$33 &amp; "'!$A$9:$AD$9"),0),FALSE)/VLOOKUP($B42,INDIRECT("'" &amp; $D$33 &amp; "'!$A$9:$AD$120"),MATCH("# of Records Reviewed (denominator):",INDIRECT("'" &amp; $D$33 &amp; "'!$A$9:$AD$9"),0),FALSE))))))</f>
        <v xml:space="preserve"> </v>
      </c>
      <c r="H42" s="53" t="str">
        <f ca="1">IF($B42=0," ",IF(LEFT(EDTC115161718[[#Headers],[EnterQ5]],6)="EnterQ"," ",
IF((VLOOKUP($B42,INDIRECT("'"&amp;$D$33&amp;"'!$A$9:$AD$120"),MATCH("# of Records Reviewed (denominator):",INDIRECT("'" &amp; $D$33 &amp; "'!$A$9:$AD$9"),0),FALSE))="","N/A",
IF(VLOOKUP($B42,INDIRECT("'" &amp; $D$33 &amp; "'!$A$9:$AD$120"),MATCH("# of Records Reviewed (denominator):",INDIRECT("'" &amp; $D$33 &amp; "'!$A$9:$AD$9"),0),FALSE)="0","0 cases",
(VLOOKUP($B42,INDIRECT("'" &amp; $D$33 &amp; "'!$A$9:$AD$120"),MATCH("5. Mental Status/Orientation Assessment",INDIRECT("'" &amp; $D$33 &amp; "'!$A$9:$AD$9"),0),FALSE)/VLOOKUP($B42,INDIRECT("'" &amp; $D$33 &amp; "'!$A$9:$AD$120"),MATCH("# of Records Reviewed (denominator):",INDIRECT("'" &amp; $D$33 &amp; "'!$A$9:$AD$9"),0),FALSE))))))</f>
        <v xml:space="preserve"> </v>
      </c>
      <c r="I42" s="53" t="str">
        <f ca="1">IF($B42=0," ",IF(LEFT(EDTC115161718[[#Headers],[EnterQ6]],6)="EnterQ"," ",
IF((VLOOKUP($B42,INDIRECT("'"&amp;$D$33&amp;"'!$A$9:$AD$120"),MATCH("# of Records Reviewed (denominator):",INDIRECT("'" &amp; $D$33 &amp; "'!$A$9:$AD$9"),0),FALSE))="","N/A",
IF(VLOOKUP($B42,INDIRECT("'" &amp; $D$33 &amp; "'!$A$9:$AD$120"),MATCH("# of Records Reviewed (denominator):",INDIRECT("'" &amp; $D$33 &amp; "'!$A$9:$AD$9"),0),FALSE)="0","0 cases",
(VLOOKUP($B42,INDIRECT("'" &amp; $D$33 &amp; "'!$A$9:$AD$120"),MATCH("5. Mental Status/Orientation Assessment",INDIRECT("'" &amp; $D$33 &amp; "'!$A$9:$AD$9"),0),FALSE)/VLOOKUP($B42,INDIRECT("'" &amp; $D$33 &amp; "'!$A$9:$AD$120"),MATCH("# of Records Reviewed (denominator):",INDIRECT("'" &amp; $D$33 &amp; "'!$A$9:$AD$9"),0),FALSE))))))</f>
        <v xml:space="preserve"> </v>
      </c>
      <c r="J42" s="53" t="str">
        <f ca="1">IF($B42=0," ",IF(LEFT(EDTC115161718[[#Headers],[EnterQ7]],6)="EnterQ"," ",
IF((VLOOKUP($B42,INDIRECT("'"&amp;$D$33&amp;"'!$A$9:$AD$120"),MATCH("# of Records Reviewed (denominator):",INDIRECT("'" &amp; $D$33 &amp; "'!$A$9:$AD$9"),0),FALSE))="","N/A",
IF(VLOOKUP($B42,INDIRECT("'" &amp; $D$33 &amp; "'!$A$9:$AD$120"),MATCH("# of Records Reviewed (denominator):",INDIRECT("'" &amp; $D$33 &amp; "'!$A$9:$AD$9"),0),FALSE)="0","0 cases",
(VLOOKUP($B42,INDIRECT("'" &amp; $D$33 &amp; "'!$A$9:$AD$120"),MATCH("5. Mental Status/Orientation Assessment",INDIRECT("'" &amp; $D$33 &amp; "'!$A$9:$AD$9"),0),FALSE)/VLOOKUP($B42,INDIRECT("'" &amp; $D$33 &amp; "'!$A$9:$AD$120"),MATCH("# of Records Reviewed (denominator):",INDIRECT("'" &amp; $D$33 &amp; "'!$A$9:$AD$9"),0),FALSE))))))</f>
        <v xml:space="preserve"> </v>
      </c>
      <c r="K42" s="53" t="str">
        <f ca="1">IF($B42=0," ",IF(LEFT(EDTC115161718[[#Headers],[EnterQ8]],6)="EnterQ"," ",
IF((VLOOKUP($B42,INDIRECT("'"&amp;$D$33&amp;"'!$A$9:$AD$120"),MATCH("# of Records Reviewed (denominator):",INDIRECT("'" &amp; $D$33 &amp; "'!$A$9:$AD$9"),0),FALSE))="","N/A",
IF(VLOOKUP($B42,INDIRECT("'" &amp; $D$33 &amp; "'!$A$9:$AD$120"),MATCH("# of Records Reviewed (denominator):",INDIRECT("'" &amp; $D$33 &amp; "'!$A$9:$AD$9"),0),FALSE)="0","0 cases",
(VLOOKUP($B42,INDIRECT("'" &amp; $D$33 &amp; "'!$A$9:$AD$120"),MATCH("5. Mental Status/Orientation Assessment",INDIRECT("'" &amp; $D$33 &amp; "'!$A$9:$AD$9"),0),FALSE)/VLOOKUP($B42,INDIRECT("'" &amp; $D$33 &amp; "'!$A$9:$AD$120"),MATCH("# of Records Reviewed (denominator):",INDIRECT("'" &amp; $D$33 &amp; "'!$A$9:$AD$9"),0),FALSE))))))</f>
        <v xml:space="preserve"> </v>
      </c>
    </row>
    <row r="43" spans="2:13" x14ac:dyDescent="0.25">
      <c r="B43" s="52">
        <f>IF('Update Master Hospital List'!D10=0,0,'Update Master Hospital List'!D10)</f>
        <v>0</v>
      </c>
      <c r="C43" s="52">
        <f>IF('Update Master Hospital List'!E10=0,0,'Update Master Hospital List'!E10)</f>
        <v>0</v>
      </c>
      <c r="D43" s="53" t="str">
        <f ca="1">IF($B43=0," ",IF(LEFT(EDTC115161718[[#Headers],[EnterQ1]],6)="EnterQ"," ",
IF((VLOOKUP($B43,INDIRECT("'"&amp;$D$33&amp;"'!$A$9:$AD$120"),MATCH("# of Records Reviewed (denominator):",INDIRECT("'" &amp; $D$33 &amp; "'!$A$9:$AD$9"),0),FALSE))="","N/A",
IF(VLOOKUP($B43,INDIRECT("'" &amp; $D$33 &amp; "'!$A$9:$AD$120"),MATCH("# of Records Reviewed (denominator):",INDIRECT("'" &amp; $D$33 &amp; "'!$A$9:$AD$9"),0),FALSE)="0","0 cases",
(VLOOKUP($B43,INDIRECT("'" &amp; $D$33 &amp; "'!$A$9:$AD$120"),MATCH("5. Mental Status/Orientation Assessment",INDIRECT("'" &amp; $D$33 &amp; "'!$A$9:$AD$9"),0),FALSE)/VLOOKUP($B43,INDIRECT("'" &amp; $D$33 &amp; "'!$A$9:$AD$120"),MATCH("# of Records Reviewed (denominator):",INDIRECT("'" &amp; $D$33 &amp; "'!$A$9:$AD$9"),0),FALSE))))))</f>
        <v xml:space="preserve"> </v>
      </c>
      <c r="E43" s="53" t="str">
        <f ca="1">IF($B43=0," ",IF(LEFT(EDTC115161718[[#Headers],[EnterQ2]],6)="EnterQ"," ",
IF((VLOOKUP($B43,INDIRECT("'"&amp;$D$33&amp;"'!$A$9:$AD$120"),MATCH("# of Records Reviewed (denominator):",INDIRECT("'" &amp; $D$33 &amp; "'!$A$9:$AD$9"),0),FALSE))="","N/A",
IF(VLOOKUP($B43,INDIRECT("'" &amp; $D$33 &amp; "'!$A$9:$AD$120"),MATCH("# of Records Reviewed (denominator):",INDIRECT("'" &amp; $D$33 &amp; "'!$A$9:$AD$9"),0),FALSE)="0","0 cases",
(VLOOKUP($B43,INDIRECT("'" &amp; $D$33 &amp; "'!$A$9:$AD$120"),MATCH("5. Mental Status/Orientation Assessment",INDIRECT("'" &amp; $D$33 &amp; "'!$A$9:$AD$9"),0),FALSE)/VLOOKUP($B43,INDIRECT("'" &amp; $D$33 &amp; "'!$A$9:$AD$120"),MATCH("# of Records Reviewed (denominator):",INDIRECT("'" &amp; $D$33 &amp; "'!$A$9:$AD$9"),0),FALSE))))))</f>
        <v xml:space="preserve"> </v>
      </c>
      <c r="F43" s="53" t="str">
        <f ca="1">IF($B43=0," ",IF(LEFT(EDTC115161718[[#Headers],[EnterQ3]],6)="EnterQ"," ",
IF((VLOOKUP($B43,INDIRECT("'"&amp;$D$33&amp;"'!$A$9:$AD$120"),MATCH("# of Records Reviewed (denominator):",INDIRECT("'" &amp; $D$33 &amp; "'!$A$9:$AD$9"),0),FALSE))="","N/A",
IF(VLOOKUP($B43,INDIRECT("'" &amp; $D$33 &amp; "'!$A$9:$AD$120"),MATCH("# of Records Reviewed (denominator):",INDIRECT("'" &amp; $D$33 &amp; "'!$A$9:$AD$9"),0),FALSE)="0","0 cases",
(VLOOKUP($B43,INDIRECT("'" &amp; $D$33 &amp; "'!$A$9:$AD$120"),MATCH("5. Mental Status/Orientation Assessment",INDIRECT("'" &amp; $D$33 &amp; "'!$A$9:$AD$9"),0),FALSE)/VLOOKUP($B43,INDIRECT("'" &amp; $D$33 &amp; "'!$A$9:$AD$120"),MATCH("# of Records Reviewed (denominator):",INDIRECT("'" &amp; $D$33 &amp; "'!$A$9:$AD$9"),0),FALSE))))))</f>
        <v xml:space="preserve"> </v>
      </c>
      <c r="G43" s="53" t="str">
        <f ca="1">IF($B43=0," ",IF(LEFT(EDTC115161718[[#Headers],[EnterQ4]],6)="EnterQ"," ",
IF((VLOOKUP($B43,INDIRECT("'"&amp;$D$33&amp;"'!$A$9:$AD$120"),MATCH("# of Records Reviewed (denominator):",INDIRECT("'" &amp; $D$33 &amp; "'!$A$9:$AD$9"),0),FALSE))="","N/A",
IF(VLOOKUP($B43,INDIRECT("'" &amp; $D$33 &amp; "'!$A$9:$AD$120"),MATCH("# of Records Reviewed (denominator):",INDIRECT("'" &amp; $D$33 &amp; "'!$A$9:$AD$9"),0),FALSE)="0","0 cases",
(VLOOKUP($B43,INDIRECT("'" &amp; $D$33 &amp; "'!$A$9:$AD$120"),MATCH("5. Mental Status/Orientation Assessment",INDIRECT("'" &amp; $D$33 &amp; "'!$A$9:$AD$9"),0),FALSE)/VLOOKUP($B43,INDIRECT("'" &amp; $D$33 &amp; "'!$A$9:$AD$120"),MATCH("# of Records Reviewed (denominator):",INDIRECT("'" &amp; $D$33 &amp; "'!$A$9:$AD$9"),0),FALSE))))))</f>
        <v xml:space="preserve"> </v>
      </c>
      <c r="H43" s="53" t="str">
        <f ca="1">IF($B43=0," ",IF(LEFT(EDTC115161718[[#Headers],[EnterQ5]],6)="EnterQ"," ",
IF((VLOOKUP($B43,INDIRECT("'"&amp;$D$33&amp;"'!$A$9:$AD$120"),MATCH("# of Records Reviewed (denominator):",INDIRECT("'" &amp; $D$33 &amp; "'!$A$9:$AD$9"),0),FALSE))="","N/A",
IF(VLOOKUP($B43,INDIRECT("'" &amp; $D$33 &amp; "'!$A$9:$AD$120"),MATCH("# of Records Reviewed (denominator):",INDIRECT("'" &amp; $D$33 &amp; "'!$A$9:$AD$9"),0),FALSE)="0","0 cases",
(VLOOKUP($B43,INDIRECT("'" &amp; $D$33 &amp; "'!$A$9:$AD$120"),MATCH("5. Mental Status/Orientation Assessment",INDIRECT("'" &amp; $D$33 &amp; "'!$A$9:$AD$9"),0),FALSE)/VLOOKUP($B43,INDIRECT("'" &amp; $D$33 &amp; "'!$A$9:$AD$120"),MATCH("# of Records Reviewed (denominator):",INDIRECT("'" &amp; $D$33 &amp; "'!$A$9:$AD$9"),0),FALSE))))))</f>
        <v xml:space="preserve"> </v>
      </c>
      <c r="I43" s="53" t="str">
        <f ca="1">IF($B43=0," ",IF(LEFT(EDTC115161718[[#Headers],[EnterQ6]],6)="EnterQ"," ",
IF((VLOOKUP($B43,INDIRECT("'"&amp;$D$33&amp;"'!$A$9:$AD$120"),MATCH("# of Records Reviewed (denominator):",INDIRECT("'" &amp; $D$33 &amp; "'!$A$9:$AD$9"),0),FALSE))="","N/A",
IF(VLOOKUP($B43,INDIRECT("'" &amp; $D$33 &amp; "'!$A$9:$AD$120"),MATCH("# of Records Reviewed (denominator):",INDIRECT("'" &amp; $D$33 &amp; "'!$A$9:$AD$9"),0),FALSE)="0","0 cases",
(VLOOKUP($B43,INDIRECT("'" &amp; $D$33 &amp; "'!$A$9:$AD$120"),MATCH("5. Mental Status/Orientation Assessment",INDIRECT("'" &amp; $D$33 &amp; "'!$A$9:$AD$9"),0),FALSE)/VLOOKUP($B43,INDIRECT("'" &amp; $D$33 &amp; "'!$A$9:$AD$120"),MATCH("# of Records Reviewed (denominator):",INDIRECT("'" &amp; $D$33 &amp; "'!$A$9:$AD$9"),0),FALSE))))))</f>
        <v xml:space="preserve"> </v>
      </c>
      <c r="J43" s="53" t="str">
        <f ca="1">IF($B43=0," ",IF(LEFT(EDTC115161718[[#Headers],[EnterQ7]],6)="EnterQ"," ",
IF((VLOOKUP($B43,INDIRECT("'"&amp;$D$33&amp;"'!$A$9:$AD$120"),MATCH("# of Records Reviewed (denominator):",INDIRECT("'" &amp; $D$33 &amp; "'!$A$9:$AD$9"),0),FALSE))="","N/A",
IF(VLOOKUP($B43,INDIRECT("'" &amp; $D$33 &amp; "'!$A$9:$AD$120"),MATCH("# of Records Reviewed (denominator):",INDIRECT("'" &amp; $D$33 &amp; "'!$A$9:$AD$9"),0),FALSE)="0","0 cases",
(VLOOKUP($B43,INDIRECT("'" &amp; $D$33 &amp; "'!$A$9:$AD$120"),MATCH("5. Mental Status/Orientation Assessment",INDIRECT("'" &amp; $D$33 &amp; "'!$A$9:$AD$9"),0),FALSE)/VLOOKUP($B43,INDIRECT("'" &amp; $D$33 &amp; "'!$A$9:$AD$120"),MATCH("# of Records Reviewed (denominator):",INDIRECT("'" &amp; $D$33 &amp; "'!$A$9:$AD$9"),0),FALSE))))))</f>
        <v xml:space="preserve"> </v>
      </c>
      <c r="K43" s="53" t="str">
        <f ca="1">IF($B43=0," ",IF(LEFT(EDTC115161718[[#Headers],[EnterQ8]],6)="EnterQ"," ",
IF((VLOOKUP($B43,INDIRECT("'"&amp;$D$33&amp;"'!$A$9:$AD$120"),MATCH("# of Records Reviewed (denominator):",INDIRECT("'" &amp; $D$33 &amp; "'!$A$9:$AD$9"),0),FALSE))="","N/A",
IF(VLOOKUP($B43,INDIRECT("'" &amp; $D$33 &amp; "'!$A$9:$AD$120"),MATCH("# of Records Reviewed (denominator):",INDIRECT("'" &amp; $D$33 &amp; "'!$A$9:$AD$9"),0),FALSE)="0","0 cases",
(VLOOKUP($B43,INDIRECT("'" &amp; $D$33 &amp; "'!$A$9:$AD$120"),MATCH("5. Mental Status/Orientation Assessment",INDIRECT("'" &amp; $D$33 &amp; "'!$A$9:$AD$9"),0),FALSE)/VLOOKUP($B43,INDIRECT("'" &amp; $D$33 &amp; "'!$A$9:$AD$120"),MATCH("# of Records Reviewed (denominator):",INDIRECT("'" &amp; $D$33 &amp; "'!$A$9:$AD$9"),0),FALSE))))))</f>
        <v xml:space="preserve"> </v>
      </c>
    </row>
    <row r="44" spans="2:13" x14ac:dyDescent="0.25">
      <c r="B44" s="52">
        <f>IF('Update Master Hospital List'!D11=0,0,'Update Master Hospital List'!D11)</f>
        <v>0</v>
      </c>
      <c r="C44" s="52">
        <f>IF('Update Master Hospital List'!E11=0,0,'Update Master Hospital List'!E11)</f>
        <v>0</v>
      </c>
      <c r="D44" s="53" t="str">
        <f ca="1">IF($B44=0," ",IF(LEFT(EDTC115161718[[#Headers],[EnterQ1]],6)="EnterQ"," ",
IF((VLOOKUP($B44,INDIRECT("'"&amp;$D$33&amp;"'!$A$9:$AD$120"),MATCH("# of Records Reviewed (denominator):",INDIRECT("'" &amp; $D$33 &amp; "'!$A$9:$AD$9"),0),FALSE))="","N/A",
IF(VLOOKUP($B44,INDIRECT("'" &amp; $D$33 &amp; "'!$A$9:$AD$120"),MATCH("# of Records Reviewed (denominator):",INDIRECT("'" &amp; $D$33 &amp; "'!$A$9:$AD$9"),0),FALSE)="0","0 cases",
(VLOOKUP($B44,INDIRECT("'" &amp; $D$33 &amp; "'!$A$9:$AD$120"),MATCH("5. Mental Status/Orientation Assessment",INDIRECT("'" &amp; $D$33 &amp; "'!$A$9:$AD$9"),0),FALSE)/VLOOKUP($B44,INDIRECT("'" &amp; $D$33 &amp; "'!$A$9:$AD$120"),MATCH("# of Records Reviewed (denominator):",INDIRECT("'" &amp; $D$33 &amp; "'!$A$9:$AD$9"),0),FALSE))))))</f>
        <v xml:space="preserve"> </v>
      </c>
      <c r="E44" s="53" t="str">
        <f ca="1">IF($B44=0," ",IF(LEFT(EDTC115161718[[#Headers],[EnterQ2]],6)="EnterQ"," ",
IF((VLOOKUP($B44,INDIRECT("'"&amp;$D$33&amp;"'!$A$9:$AD$120"),MATCH("# of Records Reviewed (denominator):",INDIRECT("'" &amp; $D$33 &amp; "'!$A$9:$AD$9"),0),FALSE))="","N/A",
IF(VLOOKUP($B44,INDIRECT("'" &amp; $D$33 &amp; "'!$A$9:$AD$120"),MATCH("# of Records Reviewed (denominator):",INDIRECT("'" &amp; $D$33 &amp; "'!$A$9:$AD$9"),0),FALSE)="0","0 cases",
(VLOOKUP($B44,INDIRECT("'" &amp; $D$33 &amp; "'!$A$9:$AD$120"),MATCH("5. Mental Status/Orientation Assessment",INDIRECT("'" &amp; $D$33 &amp; "'!$A$9:$AD$9"),0),FALSE)/VLOOKUP($B44,INDIRECT("'" &amp; $D$33 &amp; "'!$A$9:$AD$120"),MATCH("# of Records Reviewed (denominator):",INDIRECT("'" &amp; $D$33 &amp; "'!$A$9:$AD$9"),0),FALSE))))))</f>
        <v xml:space="preserve"> </v>
      </c>
      <c r="F44" s="53" t="str">
        <f ca="1">IF($B44=0," ",IF(LEFT(EDTC115161718[[#Headers],[EnterQ3]],6)="EnterQ"," ",
IF((VLOOKUP($B44,INDIRECT("'"&amp;$D$33&amp;"'!$A$9:$AD$120"),MATCH("# of Records Reviewed (denominator):",INDIRECT("'" &amp; $D$33 &amp; "'!$A$9:$AD$9"),0),FALSE))="","N/A",
IF(VLOOKUP($B44,INDIRECT("'" &amp; $D$33 &amp; "'!$A$9:$AD$120"),MATCH("# of Records Reviewed (denominator):",INDIRECT("'" &amp; $D$33 &amp; "'!$A$9:$AD$9"),0),FALSE)="0","0 cases",
(VLOOKUP($B44,INDIRECT("'" &amp; $D$33 &amp; "'!$A$9:$AD$120"),MATCH("5. Mental Status/Orientation Assessment",INDIRECT("'" &amp; $D$33 &amp; "'!$A$9:$AD$9"),0),FALSE)/VLOOKUP($B44,INDIRECT("'" &amp; $D$33 &amp; "'!$A$9:$AD$120"),MATCH("# of Records Reviewed (denominator):",INDIRECT("'" &amp; $D$33 &amp; "'!$A$9:$AD$9"),0),FALSE))))))</f>
        <v xml:space="preserve"> </v>
      </c>
      <c r="G44" s="53" t="str">
        <f ca="1">IF($B44=0," ",IF(LEFT(EDTC115161718[[#Headers],[EnterQ4]],6)="EnterQ"," ",
IF((VLOOKUP($B44,INDIRECT("'"&amp;$D$33&amp;"'!$A$9:$AD$120"),MATCH("# of Records Reviewed (denominator):",INDIRECT("'" &amp; $D$33 &amp; "'!$A$9:$AD$9"),0),FALSE))="","N/A",
IF(VLOOKUP($B44,INDIRECT("'" &amp; $D$33 &amp; "'!$A$9:$AD$120"),MATCH("# of Records Reviewed (denominator):",INDIRECT("'" &amp; $D$33 &amp; "'!$A$9:$AD$9"),0),FALSE)="0","0 cases",
(VLOOKUP($B44,INDIRECT("'" &amp; $D$33 &amp; "'!$A$9:$AD$120"),MATCH("5. Mental Status/Orientation Assessment",INDIRECT("'" &amp; $D$33 &amp; "'!$A$9:$AD$9"),0),FALSE)/VLOOKUP($B44,INDIRECT("'" &amp; $D$33 &amp; "'!$A$9:$AD$120"),MATCH("# of Records Reviewed (denominator):",INDIRECT("'" &amp; $D$33 &amp; "'!$A$9:$AD$9"),0),FALSE))))))</f>
        <v xml:space="preserve"> </v>
      </c>
      <c r="H44" s="53" t="str">
        <f ca="1">IF($B44=0," ",IF(LEFT(EDTC115161718[[#Headers],[EnterQ5]],6)="EnterQ"," ",
IF((VLOOKUP($B44,INDIRECT("'"&amp;$D$33&amp;"'!$A$9:$AD$120"),MATCH("# of Records Reviewed (denominator):",INDIRECT("'" &amp; $D$33 &amp; "'!$A$9:$AD$9"),0),FALSE))="","N/A",
IF(VLOOKUP($B44,INDIRECT("'" &amp; $D$33 &amp; "'!$A$9:$AD$120"),MATCH("# of Records Reviewed (denominator):",INDIRECT("'" &amp; $D$33 &amp; "'!$A$9:$AD$9"),0),FALSE)="0","0 cases",
(VLOOKUP($B44,INDIRECT("'" &amp; $D$33 &amp; "'!$A$9:$AD$120"),MATCH("5. Mental Status/Orientation Assessment",INDIRECT("'" &amp; $D$33 &amp; "'!$A$9:$AD$9"),0),FALSE)/VLOOKUP($B44,INDIRECT("'" &amp; $D$33 &amp; "'!$A$9:$AD$120"),MATCH("# of Records Reviewed (denominator):",INDIRECT("'" &amp; $D$33 &amp; "'!$A$9:$AD$9"),0),FALSE))))))</f>
        <v xml:space="preserve"> </v>
      </c>
      <c r="I44" s="53" t="str">
        <f ca="1">IF($B44=0," ",IF(LEFT(EDTC115161718[[#Headers],[EnterQ6]],6)="EnterQ"," ",
IF((VLOOKUP($B44,INDIRECT("'"&amp;$D$33&amp;"'!$A$9:$AD$120"),MATCH("# of Records Reviewed (denominator):",INDIRECT("'" &amp; $D$33 &amp; "'!$A$9:$AD$9"),0),FALSE))="","N/A",
IF(VLOOKUP($B44,INDIRECT("'" &amp; $D$33 &amp; "'!$A$9:$AD$120"),MATCH("# of Records Reviewed (denominator):",INDIRECT("'" &amp; $D$33 &amp; "'!$A$9:$AD$9"),0),FALSE)="0","0 cases",
(VLOOKUP($B44,INDIRECT("'" &amp; $D$33 &amp; "'!$A$9:$AD$120"),MATCH("5. Mental Status/Orientation Assessment",INDIRECT("'" &amp; $D$33 &amp; "'!$A$9:$AD$9"),0),FALSE)/VLOOKUP($B44,INDIRECT("'" &amp; $D$33 &amp; "'!$A$9:$AD$120"),MATCH("# of Records Reviewed (denominator):",INDIRECT("'" &amp; $D$33 &amp; "'!$A$9:$AD$9"),0),FALSE))))))</f>
        <v xml:space="preserve"> </v>
      </c>
      <c r="J44" s="53" t="str">
        <f ca="1">IF($B44=0," ",IF(LEFT(EDTC115161718[[#Headers],[EnterQ7]],6)="EnterQ"," ",
IF((VLOOKUP($B44,INDIRECT("'"&amp;$D$33&amp;"'!$A$9:$AD$120"),MATCH("# of Records Reviewed (denominator):",INDIRECT("'" &amp; $D$33 &amp; "'!$A$9:$AD$9"),0),FALSE))="","N/A",
IF(VLOOKUP($B44,INDIRECT("'" &amp; $D$33 &amp; "'!$A$9:$AD$120"),MATCH("# of Records Reviewed (denominator):",INDIRECT("'" &amp; $D$33 &amp; "'!$A$9:$AD$9"),0),FALSE)="0","0 cases",
(VLOOKUP($B44,INDIRECT("'" &amp; $D$33 &amp; "'!$A$9:$AD$120"),MATCH("5. Mental Status/Orientation Assessment",INDIRECT("'" &amp; $D$33 &amp; "'!$A$9:$AD$9"),0),FALSE)/VLOOKUP($B44,INDIRECT("'" &amp; $D$33 &amp; "'!$A$9:$AD$120"),MATCH("# of Records Reviewed (denominator):",INDIRECT("'" &amp; $D$33 &amp; "'!$A$9:$AD$9"),0),FALSE))))))</f>
        <v xml:space="preserve"> </v>
      </c>
      <c r="K44" s="53" t="str">
        <f ca="1">IF($B44=0," ",IF(LEFT(EDTC115161718[[#Headers],[EnterQ8]],6)="EnterQ"," ",
IF((VLOOKUP($B44,INDIRECT("'"&amp;$D$33&amp;"'!$A$9:$AD$120"),MATCH("# of Records Reviewed (denominator):",INDIRECT("'" &amp; $D$33 &amp; "'!$A$9:$AD$9"),0),FALSE))="","N/A",
IF(VLOOKUP($B44,INDIRECT("'" &amp; $D$33 &amp; "'!$A$9:$AD$120"),MATCH("# of Records Reviewed (denominator):",INDIRECT("'" &amp; $D$33 &amp; "'!$A$9:$AD$9"),0),FALSE)="0","0 cases",
(VLOOKUP($B44,INDIRECT("'" &amp; $D$33 &amp; "'!$A$9:$AD$120"),MATCH("5. Mental Status/Orientation Assessment",INDIRECT("'" &amp; $D$33 &amp; "'!$A$9:$AD$9"),0),FALSE)/VLOOKUP($B44,INDIRECT("'" &amp; $D$33 &amp; "'!$A$9:$AD$120"),MATCH("# of Records Reviewed (denominator):",INDIRECT("'" &amp; $D$33 &amp; "'!$A$9:$AD$9"),0),FALSE))))))</f>
        <v xml:space="preserve"> </v>
      </c>
    </row>
    <row r="45" spans="2:13" x14ac:dyDescent="0.25">
      <c r="B45" s="52">
        <f>IF('Update Master Hospital List'!D12=0,0,'Update Master Hospital List'!D12)</f>
        <v>0</v>
      </c>
      <c r="C45" s="52">
        <f>IF('Update Master Hospital List'!E12=0,0,'Update Master Hospital List'!E12)</f>
        <v>0</v>
      </c>
      <c r="D45" s="53" t="str">
        <f ca="1">IF($B45=0," ",IF(LEFT(EDTC115161718[[#Headers],[EnterQ1]],6)="EnterQ"," ",
IF((VLOOKUP($B45,INDIRECT("'"&amp;$D$33&amp;"'!$A$9:$AD$120"),MATCH("# of Records Reviewed (denominator):",INDIRECT("'" &amp; $D$33 &amp; "'!$A$9:$AD$9"),0),FALSE))="","N/A",
IF(VLOOKUP($B45,INDIRECT("'" &amp; $D$33 &amp; "'!$A$9:$AD$120"),MATCH("# of Records Reviewed (denominator):",INDIRECT("'" &amp; $D$33 &amp; "'!$A$9:$AD$9"),0),FALSE)="0","0 cases",
(VLOOKUP($B45,INDIRECT("'" &amp; $D$33 &amp; "'!$A$9:$AD$120"),MATCH("5. Mental Status/Orientation Assessment",INDIRECT("'" &amp; $D$33 &amp; "'!$A$9:$AD$9"),0),FALSE)/VLOOKUP($B45,INDIRECT("'" &amp; $D$33 &amp; "'!$A$9:$AD$120"),MATCH("# of Records Reviewed (denominator):",INDIRECT("'" &amp; $D$33 &amp; "'!$A$9:$AD$9"),0),FALSE))))))</f>
        <v xml:space="preserve"> </v>
      </c>
      <c r="E45" s="53" t="str">
        <f ca="1">IF($B45=0," ",IF(LEFT(EDTC115161718[[#Headers],[EnterQ2]],6)="EnterQ"," ",
IF((VLOOKUP($B45,INDIRECT("'"&amp;$D$33&amp;"'!$A$9:$AD$120"),MATCH("# of Records Reviewed (denominator):",INDIRECT("'" &amp; $D$33 &amp; "'!$A$9:$AD$9"),0),FALSE))="","N/A",
IF(VLOOKUP($B45,INDIRECT("'" &amp; $D$33 &amp; "'!$A$9:$AD$120"),MATCH("# of Records Reviewed (denominator):",INDIRECT("'" &amp; $D$33 &amp; "'!$A$9:$AD$9"),0),FALSE)="0","0 cases",
(VLOOKUP($B45,INDIRECT("'" &amp; $D$33 &amp; "'!$A$9:$AD$120"),MATCH("5. Mental Status/Orientation Assessment",INDIRECT("'" &amp; $D$33 &amp; "'!$A$9:$AD$9"),0),FALSE)/VLOOKUP($B45,INDIRECT("'" &amp; $D$33 &amp; "'!$A$9:$AD$120"),MATCH("# of Records Reviewed (denominator):",INDIRECT("'" &amp; $D$33 &amp; "'!$A$9:$AD$9"),0),FALSE))))))</f>
        <v xml:space="preserve"> </v>
      </c>
      <c r="F45" s="53" t="str">
        <f ca="1">IF($B45=0," ",IF(LEFT(EDTC115161718[[#Headers],[EnterQ3]],6)="EnterQ"," ",
IF((VLOOKUP($B45,INDIRECT("'"&amp;$D$33&amp;"'!$A$9:$AD$120"),MATCH("# of Records Reviewed (denominator):",INDIRECT("'" &amp; $D$33 &amp; "'!$A$9:$AD$9"),0),FALSE))="","N/A",
IF(VLOOKUP($B45,INDIRECT("'" &amp; $D$33 &amp; "'!$A$9:$AD$120"),MATCH("# of Records Reviewed (denominator):",INDIRECT("'" &amp; $D$33 &amp; "'!$A$9:$AD$9"),0),FALSE)="0","0 cases",
(VLOOKUP($B45,INDIRECT("'" &amp; $D$33 &amp; "'!$A$9:$AD$120"),MATCH("5. Mental Status/Orientation Assessment",INDIRECT("'" &amp; $D$33 &amp; "'!$A$9:$AD$9"),0),FALSE)/VLOOKUP($B45,INDIRECT("'" &amp; $D$33 &amp; "'!$A$9:$AD$120"),MATCH("# of Records Reviewed (denominator):",INDIRECT("'" &amp; $D$33 &amp; "'!$A$9:$AD$9"),0),FALSE))))))</f>
        <v xml:space="preserve"> </v>
      </c>
      <c r="G45" s="53" t="str">
        <f ca="1">IF($B45=0," ",IF(LEFT(EDTC115161718[[#Headers],[EnterQ4]],6)="EnterQ"," ",
IF((VLOOKUP($B45,INDIRECT("'"&amp;$D$33&amp;"'!$A$9:$AD$120"),MATCH("# of Records Reviewed (denominator):",INDIRECT("'" &amp; $D$33 &amp; "'!$A$9:$AD$9"),0),FALSE))="","N/A",
IF(VLOOKUP($B45,INDIRECT("'" &amp; $D$33 &amp; "'!$A$9:$AD$120"),MATCH("# of Records Reviewed (denominator):",INDIRECT("'" &amp; $D$33 &amp; "'!$A$9:$AD$9"),0),FALSE)="0","0 cases",
(VLOOKUP($B45,INDIRECT("'" &amp; $D$33 &amp; "'!$A$9:$AD$120"),MATCH("5. Mental Status/Orientation Assessment",INDIRECT("'" &amp; $D$33 &amp; "'!$A$9:$AD$9"),0),FALSE)/VLOOKUP($B45,INDIRECT("'" &amp; $D$33 &amp; "'!$A$9:$AD$120"),MATCH("# of Records Reviewed (denominator):",INDIRECT("'" &amp; $D$33 &amp; "'!$A$9:$AD$9"),0),FALSE))))))</f>
        <v xml:space="preserve"> </v>
      </c>
      <c r="H45" s="53" t="str">
        <f ca="1">IF($B45=0," ",IF(LEFT(EDTC115161718[[#Headers],[EnterQ5]],6)="EnterQ"," ",
IF((VLOOKUP($B45,INDIRECT("'"&amp;$D$33&amp;"'!$A$9:$AD$120"),MATCH("# of Records Reviewed (denominator):",INDIRECT("'" &amp; $D$33 &amp; "'!$A$9:$AD$9"),0),FALSE))="","N/A",
IF(VLOOKUP($B45,INDIRECT("'" &amp; $D$33 &amp; "'!$A$9:$AD$120"),MATCH("# of Records Reviewed (denominator):",INDIRECT("'" &amp; $D$33 &amp; "'!$A$9:$AD$9"),0),FALSE)="0","0 cases",
(VLOOKUP($B45,INDIRECT("'" &amp; $D$33 &amp; "'!$A$9:$AD$120"),MATCH("5. Mental Status/Orientation Assessment",INDIRECT("'" &amp; $D$33 &amp; "'!$A$9:$AD$9"),0),FALSE)/VLOOKUP($B45,INDIRECT("'" &amp; $D$33 &amp; "'!$A$9:$AD$120"),MATCH("# of Records Reviewed (denominator):",INDIRECT("'" &amp; $D$33 &amp; "'!$A$9:$AD$9"),0),FALSE))))))</f>
        <v xml:space="preserve"> </v>
      </c>
      <c r="I45" s="53" t="str">
        <f ca="1">IF($B45=0," ",IF(LEFT(EDTC115161718[[#Headers],[EnterQ6]],6)="EnterQ"," ",
IF((VLOOKUP($B45,INDIRECT("'"&amp;$D$33&amp;"'!$A$9:$AD$120"),MATCH("# of Records Reviewed (denominator):",INDIRECT("'" &amp; $D$33 &amp; "'!$A$9:$AD$9"),0),FALSE))="","N/A",
IF(VLOOKUP($B45,INDIRECT("'" &amp; $D$33 &amp; "'!$A$9:$AD$120"),MATCH("# of Records Reviewed (denominator):",INDIRECT("'" &amp; $D$33 &amp; "'!$A$9:$AD$9"),0),FALSE)="0","0 cases",
(VLOOKUP($B45,INDIRECT("'" &amp; $D$33 &amp; "'!$A$9:$AD$120"),MATCH("5. Mental Status/Orientation Assessment",INDIRECT("'" &amp; $D$33 &amp; "'!$A$9:$AD$9"),0),FALSE)/VLOOKUP($B45,INDIRECT("'" &amp; $D$33 &amp; "'!$A$9:$AD$120"),MATCH("# of Records Reviewed (denominator):",INDIRECT("'" &amp; $D$33 &amp; "'!$A$9:$AD$9"),0),FALSE))))))</f>
        <v xml:space="preserve"> </v>
      </c>
      <c r="J45" s="53" t="str">
        <f ca="1">IF($B45=0," ",IF(LEFT(EDTC115161718[[#Headers],[EnterQ7]],6)="EnterQ"," ",
IF((VLOOKUP($B45,INDIRECT("'"&amp;$D$33&amp;"'!$A$9:$AD$120"),MATCH("# of Records Reviewed (denominator):",INDIRECT("'" &amp; $D$33 &amp; "'!$A$9:$AD$9"),0),FALSE))="","N/A",
IF(VLOOKUP($B45,INDIRECT("'" &amp; $D$33 &amp; "'!$A$9:$AD$120"),MATCH("# of Records Reviewed (denominator):",INDIRECT("'" &amp; $D$33 &amp; "'!$A$9:$AD$9"),0),FALSE)="0","0 cases",
(VLOOKUP($B45,INDIRECT("'" &amp; $D$33 &amp; "'!$A$9:$AD$120"),MATCH("5. Mental Status/Orientation Assessment",INDIRECT("'" &amp; $D$33 &amp; "'!$A$9:$AD$9"),0),FALSE)/VLOOKUP($B45,INDIRECT("'" &amp; $D$33 &amp; "'!$A$9:$AD$120"),MATCH("# of Records Reviewed (denominator):",INDIRECT("'" &amp; $D$33 &amp; "'!$A$9:$AD$9"),0),FALSE))))))</f>
        <v xml:space="preserve"> </v>
      </c>
      <c r="K45" s="53" t="str">
        <f ca="1">IF($B45=0," ",IF(LEFT(EDTC115161718[[#Headers],[EnterQ8]],6)="EnterQ"," ",
IF((VLOOKUP($B45,INDIRECT("'"&amp;$D$33&amp;"'!$A$9:$AD$120"),MATCH("# of Records Reviewed (denominator):",INDIRECT("'" &amp; $D$33 &amp; "'!$A$9:$AD$9"),0),FALSE))="","N/A",
IF(VLOOKUP($B45,INDIRECT("'" &amp; $D$33 &amp; "'!$A$9:$AD$120"),MATCH("# of Records Reviewed (denominator):",INDIRECT("'" &amp; $D$33 &amp; "'!$A$9:$AD$9"),0),FALSE)="0","0 cases",
(VLOOKUP($B45,INDIRECT("'" &amp; $D$33 &amp; "'!$A$9:$AD$120"),MATCH("5. Mental Status/Orientation Assessment",INDIRECT("'" &amp; $D$33 &amp; "'!$A$9:$AD$9"),0),FALSE)/VLOOKUP($B45,INDIRECT("'" &amp; $D$33 &amp; "'!$A$9:$AD$120"),MATCH("# of Records Reviewed (denominator):",INDIRECT("'" &amp; $D$33 &amp; "'!$A$9:$AD$9"),0),FALSE))))))</f>
        <v xml:space="preserve"> </v>
      </c>
    </row>
    <row r="46" spans="2:13" x14ac:dyDescent="0.25">
      <c r="B46" s="52">
        <f>IF('Update Master Hospital List'!D13=0,0,'Update Master Hospital List'!D13)</f>
        <v>0</v>
      </c>
      <c r="C46" s="52">
        <f>IF('Update Master Hospital List'!E13=0,0,'Update Master Hospital List'!E13)</f>
        <v>0</v>
      </c>
      <c r="D46" s="53" t="str">
        <f ca="1">IF($B46=0," ",IF(LEFT(EDTC115161718[[#Headers],[EnterQ1]],6)="EnterQ"," ",
IF((VLOOKUP($B46,INDIRECT("'"&amp;$D$33&amp;"'!$A$9:$AD$120"),MATCH("# of Records Reviewed (denominator):",INDIRECT("'" &amp; $D$33 &amp; "'!$A$9:$AD$9"),0),FALSE))="","N/A",
IF(VLOOKUP($B46,INDIRECT("'" &amp; $D$33 &amp; "'!$A$9:$AD$120"),MATCH("# of Records Reviewed (denominator):",INDIRECT("'" &amp; $D$33 &amp; "'!$A$9:$AD$9"),0),FALSE)="0","0 cases",
(VLOOKUP($B46,INDIRECT("'" &amp; $D$33 &amp; "'!$A$9:$AD$120"),MATCH("5. Mental Status/Orientation Assessment",INDIRECT("'" &amp; $D$33 &amp; "'!$A$9:$AD$9"),0),FALSE)/VLOOKUP($B46,INDIRECT("'" &amp; $D$33 &amp; "'!$A$9:$AD$120"),MATCH("# of Records Reviewed (denominator):",INDIRECT("'" &amp; $D$33 &amp; "'!$A$9:$AD$9"),0),FALSE))))))</f>
        <v xml:space="preserve"> </v>
      </c>
      <c r="E46" s="53" t="str">
        <f ca="1">IF($B46=0," ",IF(LEFT(EDTC115161718[[#Headers],[EnterQ2]],6)="EnterQ"," ",
IF((VLOOKUP($B46,INDIRECT("'"&amp;$D$33&amp;"'!$A$9:$AD$120"),MATCH("# of Records Reviewed (denominator):",INDIRECT("'" &amp; $D$33 &amp; "'!$A$9:$AD$9"),0),FALSE))="","N/A",
IF(VLOOKUP($B46,INDIRECT("'" &amp; $D$33 &amp; "'!$A$9:$AD$120"),MATCH("# of Records Reviewed (denominator):",INDIRECT("'" &amp; $D$33 &amp; "'!$A$9:$AD$9"),0),FALSE)="0","0 cases",
(VLOOKUP($B46,INDIRECT("'" &amp; $D$33 &amp; "'!$A$9:$AD$120"),MATCH("5. Mental Status/Orientation Assessment",INDIRECT("'" &amp; $D$33 &amp; "'!$A$9:$AD$9"),0),FALSE)/VLOOKUP($B46,INDIRECT("'" &amp; $D$33 &amp; "'!$A$9:$AD$120"),MATCH("# of Records Reviewed (denominator):",INDIRECT("'" &amp; $D$33 &amp; "'!$A$9:$AD$9"),0),FALSE))))))</f>
        <v xml:space="preserve"> </v>
      </c>
      <c r="F46" s="53" t="str">
        <f ca="1">IF($B46=0," ",IF(LEFT(EDTC115161718[[#Headers],[EnterQ3]],6)="EnterQ"," ",
IF((VLOOKUP($B46,INDIRECT("'"&amp;$D$33&amp;"'!$A$9:$AD$120"),MATCH("# of Records Reviewed (denominator):",INDIRECT("'" &amp; $D$33 &amp; "'!$A$9:$AD$9"),0),FALSE))="","N/A",
IF(VLOOKUP($B46,INDIRECT("'" &amp; $D$33 &amp; "'!$A$9:$AD$120"),MATCH("# of Records Reviewed (denominator):",INDIRECT("'" &amp; $D$33 &amp; "'!$A$9:$AD$9"),0),FALSE)="0","0 cases",
(VLOOKUP($B46,INDIRECT("'" &amp; $D$33 &amp; "'!$A$9:$AD$120"),MATCH("5. Mental Status/Orientation Assessment",INDIRECT("'" &amp; $D$33 &amp; "'!$A$9:$AD$9"),0),FALSE)/VLOOKUP($B46,INDIRECT("'" &amp; $D$33 &amp; "'!$A$9:$AD$120"),MATCH("# of Records Reviewed (denominator):",INDIRECT("'" &amp; $D$33 &amp; "'!$A$9:$AD$9"),0),FALSE))))))</f>
        <v xml:space="preserve"> </v>
      </c>
      <c r="G46" s="53" t="str">
        <f ca="1">IF($B46=0," ",IF(LEFT(EDTC115161718[[#Headers],[EnterQ4]],6)="EnterQ"," ",
IF((VLOOKUP($B46,INDIRECT("'"&amp;$D$33&amp;"'!$A$9:$AD$120"),MATCH("# of Records Reviewed (denominator):",INDIRECT("'" &amp; $D$33 &amp; "'!$A$9:$AD$9"),0),FALSE))="","N/A",
IF(VLOOKUP($B46,INDIRECT("'" &amp; $D$33 &amp; "'!$A$9:$AD$120"),MATCH("# of Records Reviewed (denominator):",INDIRECT("'" &amp; $D$33 &amp; "'!$A$9:$AD$9"),0),FALSE)="0","0 cases",
(VLOOKUP($B46,INDIRECT("'" &amp; $D$33 &amp; "'!$A$9:$AD$120"),MATCH("5. Mental Status/Orientation Assessment",INDIRECT("'" &amp; $D$33 &amp; "'!$A$9:$AD$9"),0),FALSE)/VLOOKUP($B46,INDIRECT("'" &amp; $D$33 &amp; "'!$A$9:$AD$120"),MATCH("# of Records Reviewed (denominator):",INDIRECT("'" &amp; $D$33 &amp; "'!$A$9:$AD$9"),0),FALSE))))))</f>
        <v xml:space="preserve"> </v>
      </c>
      <c r="H46" s="53" t="str">
        <f ca="1">IF($B46=0," ",IF(LEFT(EDTC115161718[[#Headers],[EnterQ5]],6)="EnterQ"," ",
IF((VLOOKUP($B46,INDIRECT("'"&amp;$D$33&amp;"'!$A$9:$AD$120"),MATCH("# of Records Reviewed (denominator):",INDIRECT("'" &amp; $D$33 &amp; "'!$A$9:$AD$9"),0),FALSE))="","N/A",
IF(VLOOKUP($B46,INDIRECT("'" &amp; $D$33 &amp; "'!$A$9:$AD$120"),MATCH("# of Records Reviewed (denominator):",INDIRECT("'" &amp; $D$33 &amp; "'!$A$9:$AD$9"),0),FALSE)="0","0 cases",
(VLOOKUP($B46,INDIRECT("'" &amp; $D$33 &amp; "'!$A$9:$AD$120"),MATCH("5. Mental Status/Orientation Assessment",INDIRECT("'" &amp; $D$33 &amp; "'!$A$9:$AD$9"),0),FALSE)/VLOOKUP($B46,INDIRECT("'" &amp; $D$33 &amp; "'!$A$9:$AD$120"),MATCH("# of Records Reviewed (denominator):",INDIRECT("'" &amp; $D$33 &amp; "'!$A$9:$AD$9"),0),FALSE))))))</f>
        <v xml:space="preserve"> </v>
      </c>
      <c r="I46" s="53" t="str">
        <f ca="1">IF($B46=0," ",IF(LEFT(EDTC115161718[[#Headers],[EnterQ6]],6)="EnterQ"," ",
IF((VLOOKUP($B46,INDIRECT("'"&amp;$D$33&amp;"'!$A$9:$AD$120"),MATCH("# of Records Reviewed (denominator):",INDIRECT("'" &amp; $D$33 &amp; "'!$A$9:$AD$9"),0),FALSE))="","N/A",
IF(VLOOKUP($B46,INDIRECT("'" &amp; $D$33 &amp; "'!$A$9:$AD$120"),MATCH("# of Records Reviewed (denominator):",INDIRECT("'" &amp; $D$33 &amp; "'!$A$9:$AD$9"),0),FALSE)="0","0 cases",
(VLOOKUP($B46,INDIRECT("'" &amp; $D$33 &amp; "'!$A$9:$AD$120"),MATCH("5. Mental Status/Orientation Assessment",INDIRECT("'" &amp; $D$33 &amp; "'!$A$9:$AD$9"),0),FALSE)/VLOOKUP($B46,INDIRECT("'" &amp; $D$33 &amp; "'!$A$9:$AD$120"),MATCH("# of Records Reviewed (denominator):",INDIRECT("'" &amp; $D$33 &amp; "'!$A$9:$AD$9"),0),FALSE))))))</f>
        <v xml:space="preserve"> </v>
      </c>
      <c r="J46" s="53" t="str">
        <f ca="1">IF($B46=0," ",IF(LEFT(EDTC115161718[[#Headers],[EnterQ7]],6)="EnterQ"," ",
IF((VLOOKUP($B46,INDIRECT("'"&amp;$D$33&amp;"'!$A$9:$AD$120"),MATCH("# of Records Reviewed (denominator):",INDIRECT("'" &amp; $D$33 &amp; "'!$A$9:$AD$9"),0),FALSE))="","N/A",
IF(VLOOKUP($B46,INDIRECT("'" &amp; $D$33 &amp; "'!$A$9:$AD$120"),MATCH("# of Records Reviewed (denominator):",INDIRECT("'" &amp; $D$33 &amp; "'!$A$9:$AD$9"),0),FALSE)="0","0 cases",
(VLOOKUP($B46,INDIRECT("'" &amp; $D$33 &amp; "'!$A$9:$AD$120"),MATCH("5. Mental Status/Orientation Assessment",INDIRECT("'" &amp; $D$33 &amp; "'!$A$9:$AD$9"),0),FALSE)/VLOOKUP($B46,INDIRECT("'" &amp; $D$33 &amp; "'!$A$9:$AD$120"),MATCH("# of Records Reviewed (denominator):",INDIRECT("'" &amp; $D$33 &amp; "'!$A$9:$AD$9"),0),FALSE))))))</f>
        <v xml:space="preserve"> </v>
      </c>
      <c r="K46" s="53" t="str">
        <f ca="1">IF($B46=0," ",IF(LEFT(EDTC115161718[[#Headers],[EnterQ8]],6)="EnterQ"," ",
IF((VLOOKUP($B46,INDIRECT("'"&amp;$D$33&amp;"'!$A$9:$AD$120"),MATCH("# of Records Reviewed (denominator):",INDIRECT("'" &amp; $D$33 &amp; "'!$A$9:$AD$9"),0),FALSE))="","N/A",
IF(VLOOKUP($B46,INDIRECT("'" &amp; $D$33 &amp; "'!$A$9:$AD$120"),MATCH("# of Records Reviewed (denominator):",INDIRECT("'" &amp; $D$33 &amp; "'!$A$9:$AD$9"),0),FALSE)="0","0 cases",
(VLOOKUP($B46,INDIRECT("'" &amp; $D$33 &amp; "'!$A$9:$AD$120"),MATCH("5. Mental Status/Orientation Assessment",INDIRECT("'" &amp; $D$33 &amp; "'!$A$9:$AD$9"),0),FALSE)/VLOOKUP($B46,INDIRECT("'" &amp; $D$33 &amp; "'!$A$9:$AD$120"),MATCH("# of Records Reviewed (denominator):",INDIRECT("'" &amp; $D$33 &amp; "'!$A$9:$AD$9"),0),FALSE))))))</f>
        <v xml:space="preserve"> </v>
      </c>
    </row>
    <row r="47" spans="2:13" x14ac:dyDescent="0.25">
      <c r="B47" s="52">
        <f>IF('Update Master Hospital List'!D14=0,0,'Update Master Hospital List'!D14)</f>
        <v>0</v>
      </c>
      <c r="C47" s="52">
        <f>IF('Update Master Hospital List'!E14=0,0,'Update Master Hospital List'!E14)</f>
        <v>0</v>
      </c>
      <c r="D47" s="53" t="str">
        <f ca="1">IF($B47=0," ",IF(LEFT(EDTC115161718[[#Headers],[EnterQ1]],6)="EnterQ"," ",
IF((VLOOKUP($B47,INDIRECT("'"&amp;$D$33&amp;"'!$A$9:$AD$120"),MATCH("# of Records Reviewed (denominator):",INDIRECT("'" &amp; $D$33 &amp; "'!$A$9:$AD$9"),0),FALSE))="","N/A",
IF(VLOOKUP($B47,INDIRECT("'" &amp; $D$33 &amp; "'!$A$9:$AD$120"),MATCH("# of Records Reviewed (denominator):",INDIRECT("'" &amp; $D$33 &amp; "'!$A$9:$AD$9"),0),FALSE)="0","0 cases",
(VLOOKUP($B47,INDIRECT("'" &amp; $D$33 &amp; "'!$A$9:$AD$120"),MATCH("5. Mental Status/Orientation Assessment",INDIRECT("'" &amp; $D$33 &amp; "'!$A$9:$AD$9"),0),FALSE)/VLOOKUP($B47,INDIRECT("'" &amp; $D$33 &amp; "'!$A$9:$AD$120"),MATCH("# of Records Reviewed (denominator):",INDIRECT("'" &amp; $D$33 &amp; "'!$A$9:$AD$9"),0),FALSE))))))</f>
        <v xml:space="preserve"> </v>
      </c>
      <c r="E47" s="53" t="str">
        <f ca="1">IF($B47=0," ",IF(LEFT(EDTC115161718[[#Headers],[EnterQ2]],6)="EnterQ"," ",
IF((VLOOKUP($B47,INDIRECT("'"&amp;$D$33&amp;"'!$A$9:$AD$120"),MATCH("# of Records Reviewed (denominator):",INDIRECT("'" &amp; $D$33 &amp; "'!$A$9:$AD$9"),0),FALSE))="","N/A",
IF(VLOOKUP($B47,INDIRECT("'" &amp; $D$33 &amp; "'!$A$9:$AD$120"),MATCH("# of Records Reviewed (denominator):",INDIRECT("'" &amp; $D$33 &amp; "'!$A$9:$AD$9"),0),FALSE)="0","0 cases",
(VLOOKUP($B47,INDIRECT("'" &amp; $D$33 &amp; "'!$A$9:$AD$120"),MATCH("5. Mental Status/Orientation Assessment",INDIRECT("'" &amp; $D$33 &amp; "'!$A$9:$AD$9"),0),FALSE)/VLOOKUP($B47,INDIRECT("'" &amp; $D$33 &amp; "'!$A$9:$AD$120"),MATCH("# of Records Reviewed (denominator):",INDIRECT("'" &amp; $D$33 &amp; "'!$A$9:$AD$9"),0),FALSE))))))</f>
        <v xml:space="preserve"> </v>
      </c>
      <c r="F47" s="53" t="str">
        <f ca="1">IF($B47=0," ",IF(LEFT(EDTC115161718[[#Headers],[EnterQ3]],6)="EnterQ"," ",
IF((VLOOKUP($B47,INDIRECT("'"&amp;$D$33&amp;"'!$A$9:$AD$120"),MATCH("# of Records Reviewed (denominator):",INDIRECT("'" &amp; $D$33 &amp; "'!$A$9:$AD$9"),0),FALSE))="","N/A",
IF(VLOOKUP($B47,INDIRECT("'" &amp; $D$33 &amp; "'!$A$9:$AD$120"),MATCH("# of Records Reviewed (denominator):",INDIRECT("'" &amp; $D$33 &amp; "'!$A$9:$AD$9"),0),FALSE)="0","0 cases",
(VLOOKUP($B47,INDIRECT("'" &amp; $D$33 &amp; "'!$A$9:$AD$120"),MATCH("5. Mental Status/Orientation Assessment",INDIRECT("'" &amp; $D$33 &amp; "'!$A$9:$AD$9"),0),FALSE)/VLOOKUP($B47,INDIRECT("'" &amp; $D$33 &amp; "'!$A$9:$AD$120"),MATCH("# of Records Reviewed (denominator):",INDIRECT("'" &amp; $D$33 &amp; "'!$A$9:$AD$9"),0),FALSE))))))</f>
        <v xml:space="preserve"> </v>
      </c>
      <c r="G47" s="53" t="str">
        <f ca="1">IF($B47=0," ",IF(LEFT(EDTC115161718[[#Headers],[EnterQ4]],6)="EnterQ"," ",
IF((VLOOKUP($B47,INDIRECT("'"&amp;$D$33&amp;"'!$A$9:$AD$120"),MATCH("# of Records Reviewed (denominator):",INDIRECT("'" &amp; $D$33 &amp; "'!$A$9:$AD$9"),0),FALSE))="","N/A",
IF(VLOOKUP($B47,INDIRECT("'" &amp; $D$33 &amp; "'!$A$9:$AD$120"),MATCH("# of Records Reviewed (denominator):",INDIRECT("'" &amp; $D$33 &amp; "'!$A$9:$AD$9"),0),FALSE)="0","0 cases",
(VLOOKUP($B47,INDIRECT("'" &amp; $D$33 &amp; "'!$A$9:$AD$120"),MATCH("5. Mental Status/Orientation Assessment",INDIRECT("'" &amp; $D$33 &amp; "'!$A$9:$AD$9"),0),FALSE)/VLOOKUP($B47,INDIRECT("'" &amp; $D$33 &amp; "'!$A$9:$AD$120"),MATCH("# of Records Reviewed (denominator):",INDIRECT("'" &amp; $D$33 &amp; "'!$A$9:$AD$9"),0),FALSE))))))</f>
        <v xml:space="preserve"> </v>
      </c>
      <c r="H47" s="53" t="str">
        <f ca="1">IF($B47=0," ",IF(LEFT(EDTC115161718[[#Headers],[EnterQ5]],6)="EnterQ"," ",
IF((VLOOKUP($B47,INDIRECT("'"&amp;$D$33&amp;"'!$A$9:$AD$120"),MATCH("# of Records Reviewed (denominator):",INDIRECT("'" &amp; $D$33 &amp; "'!$A$9:$AD$9"),0),FALSE))="","N/A",
IF(VLOOKUP($B47,INDIRECT("'" &amp; $D$33 &amp; "'!$A$9:$AD$120"),MATCH("# of Records Reviewed (denominator):",INDIRECT("'" &amp; $D$33 &amp; "'!$A$9:$AD$9"),0),FALSE)="0","0 cases",
(VLOOKUP($B47,INDIRECT("'" &amp; $D$33 &amp; "'!$A$9:$AD$120"),MATCH("5. Mental Status/Orientation Assessment",INDIRECT("'" &amp; $D$33 &amp; "'!$A$9:$AD$9"),0),FALSE)/VLOOKUP($B47,INDIRECT("'" &amp; $D$33 &amp; "'!$A$9:$AD$120"),MATCH("# of Records Reviewed (denominator):",INDIRECT("'" &amp; $D$33 &amp; "'!$A$9:$AD$9"),0),FALSE))))))</f>
        <v xml:space="preserve"> </v>
      </c>
      <c r="I47" s="53" t="str">
        <f ca="1">IF($B47=0," ",IF(LEFT(EDTC115161718[[#Headers],[EnterQ6]],6)="EnterQ"," ",
IF((VLOOKUP($B47,INDIRECT("'"&amp;$D$33&amp;"'!$A$9:$AD$120"),MATCH("# of Records Reviewed (denominator):",INDIRECT("'" &amp; $D$33 &amp; "'!$A$9:$AD$9"),0),FALSE))="","N/A",
IF(VLOOKUP($B47,INDIRECT("'" &amp; $D$33 &amp; "'!$A$9:$AD$120"),MATCH("# of Records Reviewed (denominator):",INDIRECT("'" &amp; $D$33 &amp; "'!$A$9:$AD$9"),0),FALSE)="0","0 cases",
(VLOOKUP($B47,INDIRECT("'" &amp; $D$33 &amp; "'!$A$9:$AD$120"),MATCH("5. Mental Status/Orientation Assessment",INDIRECT("'" &amp; $D$33 &amp; "'!$A$9:$AD$9"),0),FALSE)/VLOOKUP($B47,INDIRECT("'" &amp; $D$33 &amp; "'!$A$9:$AD$120"),MATCH("# of Records Reviewed (denominator):",INDIRECT("'" &amp; $D$33 &amp; "'!$A$9:$AD$9"),0),FALSE))))))</f>
        <v xml:space="preserve"> </v>
      </c>
      <c r="J47" s="53" t="str">
        <f ca="1">IF($B47=0," ",IF(LEFT(EDTC115161718[[#Headers],[EnterQ7]],6)="EnterQ"," ",
IF((VLOOKUP($B47,INDIRECT("'"&amp;$D$33&amp;"'!$A$9:$AD$120"),MATCH("# of Records Reviewed (denominator):",INDIRECT("'" &amp; $D$33 &amp; "'!$A$9:$AD$9"),0),FALSE))="","N/A",
IF(VLOOKUP($B47,INDIRECT("'" &amp; $D$33 &amp; "'!$A$9:$AD$120"),MATCH("# of Records Reviewed (denominator):",INDIRECT("'" &amp; $D$33 &amp; "'!$A$9:$AD$9"),0),FALSE)="0","0 cases",
(VLOOKUP($B47,INDIRECT("'" &amp; $D$33 &amp; "'!$A$9:$AD$120"),MATCH("5. Mental Status/Orientation Assessment",INDIRECT("'" &amp; $D$33 &amp; "'!$A$9:$AD$9"),0),FALSE)/VLOOKUP($B47,INDIRECT("'" &amp; $D$33 &amp; "'!$A$9:$AD$120"),MATCH("# of Records Reviewed (denominator):",INDIRECT("'" &amp; $D$33 &amp; "'!$A$9:$AD$9"),0),FALSE))))))</f>
        <v xml:space="preserve"> </v>
      </c>
      <c r="K47" s="53" t="str">
        <f ca="1">IF($B47=0," ",IF(LEFT(EDTC115161718[[#Headers],[EnterQ8]],6)="EnterQ"," ",
IF((VLOOKUP($B47,INDIRECT("'"&amp;$D$33&amp;"'!$A$9:$AD$120"),MATCH("# of Records Reviewed (denominator):",INDIRECT("'" &amp; $D$33 &amp; "'!$A$9:$AD$9"),0),FALSE))="","N/A",
IF(VLOOKUP($B47,INDIRECT("'" &amp; $D$33 &amp; "'!$A$9:$AD$120"),MATCH("# of Records Reviewed (denominator):",INDIRECT("'" &amp; $D$33 &amp; "'!$A$9:$AD$9"),0),FALSE)="0","0 cases",
(VLOOKUP($B47,INDIRECT("'" &amp; $D$33 &amp; "'!$A$9:$AD$120"),MATCH("5. Mental Status/Orientation Assessment",INDIRECT("'" &amp; $D$33 &amp; "'!$A$9:$AD$9"),0),FALSE)/VLOOKUP($B47,INDIRECT("'" &amp; $D$33 &amp; "'!$A$9:$AD$120"),MATCH("# of Records Reviewed (denominator):",INDIRECT("'" &amp; $D$33 &amp; "'!$A$9:$AD$9"),0),FALSE))))))</f>
        <v xml:space="preserve"> </v>
      </c>
    </row>
    <row r="48" spans="2:13" x14ac:dyDescent="0.25">
      <c r="B48" s="52">
        <f>IF('Update Master Hospital List'!D15=0,0,'Update Master Hospital List'!D15)</f>
        <v>0</v>
      </c>
      <c r="C48" s="52">
        <f>IF('Update Master Hospital List'!E15=0,0,'Update Master Hospital List'!E15)</f>
        <v>0</v>
      </c>
      <c r="D48" s="53" t="str">
        <f ca="1">IF($B48=0," ",IF(LEFT(EDTC115161718[[#Headers],[EnterQ1]],6)="EnterQ"," ",
IF((VLOOKUP($B48,INDIRECT("'"&amp;$D$33&amp;"'!$A$9:$AD$120"),MATCH("# of Records Reviewed (denominator):",INDIRECT("'" &amp; $D$33 &amp; "'!$A$9:$AD$9"),0),FALSE))="","N/A",
IF(VLOOKUP($B48,INDIRECT("'" &amp; $D$33 &amp; "'!$A$9:$AD$120"),MATCH("# of Records Reviewed (denominator):",INDIRECT("'" &amp; $D$33 &amp; "'!$A$9:$AD$9"),0),FALSE)="0","0 cases",
(VLOOKUP($B48,INDIRECT("'" &amp; $D$33 &amp; "'!$A$9:$AD$120"),MATCH("5. Mental Status/Orientation Assessment",INDIRECT("'" &amp; $D$33 &amp; "'!$A$9:$AD$9"),0),FALSE)/VLOOKUP($B48,INDIRECT("'" &amp; $D$33 &amp; "'!$A$9:$AD$120"),MATCH("# of Records Reviewed (denominator):",INDIRECT("'" &amp; $D$33 &amp; "'!$A$9:$AD$9"),0),FALSE))))))</f>
        <v xml:space="preserve"> </v>
      </c>
      <c r="E48" s="53" t="str">
        <f ca="1">IF($B48=0," ",IF(LEFT(EDTC115161718[[#Headers],[EnterQ2]],6)="EnterQ"," ",
IF((VLOOKUP($B48,INDIRECT("'"&amp;$D$33&amp;"'!$A$9:$AD$120"),MATCH("# of Records Reviewed (denominator):",INDIRECT("'" &amp; $D$33 &amp; "'!$A$9:$AD$9"),0),FALSE))="","N/A",
IF(VLOOKUP($B48,INDIRECT("'" &amp; $D$33 &amp; "'!$A$9:$AD$120"),MATCH("# of Records Reviewed (denominator):",INDIRECT("'" &amp; $D$33 &amp; "'!$A$9:$AD$9"),0),FALSE)="0","0 cases",
(VLOOKUP($B48,INDIRECT("'" &amp; $D$33 &amp; "'!$A$9:$AD$120"),MATCH("5. Mental Status/Orientation Assessment",INDIRECT("'" &amp; $D$33 &amp; "'!$A$9:$AD$9"),0),FALSE)/VLOOKUP($B48,INDIRECT("'" &amp; $D$33 &amp; "'!$A$9:$AD$120"),MATCH("# of Records Reviewed (denominator):",INDIRECT("'" &amp; $D$33 &amp; "'!$A$9:$AD$9"),0),FALSE))))))</f>
        <v xml:space="preserve"> </v>
      </c>
      <c r="F48" s="53" t="str">
        <f ca="1">IF($B48=0," ",IF(LEFT(EDTC115161718[[#Headers],[EnterQ3]],6)="EnterQ"," ",
IF((VLOOKUP($B48,INDIRECT("'"&amp;$D$33&amp;"'!$A$9:$AD$120"),MATCH("# of Records Reviewed (denominator):",INDIRECT("'" &amp; $D$33 &amp; "'!$A$9:$AD$9"),0),FALSE))="","N/A",
IF(VLOOKUP($B48,INDIRECT("'" &amp; $D$33 &amp; "'!$A$9:$AD$120"),MATCH("# of Records Reviewed (denominator):",INDIRECT("'" &amp; $D$33 &amp; "'!$A$9:$AD$9"),0),FALSE)="0","0 cases",
(VLOOKUP($B48,INDIRECT("'" &amp; $D$33 &amp; "'!$A$9:$AD$120"),MATCH("5. Mental Status/Orientation Assessment",INDIRECT("'" &amp; $D$33 &amp; "'!$A$9:$AD$9"),0),FALSE)/VLOOKUP($B48,INDIRECT("'" &amp; $D$33 &amp; "'!$A$9:$AD$120"),MATCH("# of Records Reviewed (denominator):",INDIRECT("'" &amp; $D$33 &amp; "'!$A$9:$AD$9"),0),FALSE))))))</f>
        <v xml:space="preserve"> </v>
      </c>
      <c r="G48" s="53" t="str">
        <f ca="1">IF($B48=0," ",IF(LEFT(EDTC115161718[[#Headers],[EnterQ4]],6)="EnterQ"," ",
IF((VLOOKUP($B48,INDIRECT("'"&amp;$D$33&amp;"'!$A$9:$AD$120"),MATCH("# of Records Reviewed (denominator):",INDIRECT("'" &amp; $D$33 &amp; "'!$A$9:$AD$9"),0),FALSE))="","N/A",
IF(VLOOKUP($B48,INDIRECT("'" &amp; $D$33 &amp; "'!$A$9:$AD$120"),MATCH("# of Records Reviewed (denominator):",INDIRECT("'" &amp; $D$33 &amp; "'!$A$9:$AD$9"),0),FALSE)="0","0 cases",
(VLOOKUP($B48,INDIRECT("'" &amp; $D$33 &amp; "'!$A$9:$AD$120"),MATCH("5. Mental Status/Orientation Assessment",INDIRECT("'" &amp; $D$33 &amp; "'!$A$9:$AD$9"),0),FALSE)/VLOOKUP($B48,INDIRECT("'" &amp; $D$33 &amp; "'!$A$9:$AD$120"),MATCH("# of Records Reviewed (denominator):",INDIRECT("'" &amp; $D$33 &amp; "'!$A$9:$AD$9"),0),FALSE))))))</f>
        <v xml:space="preserve"> </v>
      </c>
      <c r="H48" s="53" t="str">
        <f ca="1">IF($B48=0," ",IF(LEFT(EDTC115161718[[#Headers],[EnterQ5]],6)="EnterQ"," ",
IF((VLOOKUP($B48,INDIRECT("'"&amp;$D$33&amp;"'!$A$9:$AD$120"),MATCH("# of Records Reviewed (denominator):",INDIRECT("'" &amp; $D$33 &amp; "'!$A$9:$AD$9"),0),FALSE))="","N/A",
IF(VLOOKUP($B48,INDIRECT("'" &amp; $D$33 &amp; "'!$A$9:$AD$120"),MATCH("# of Records Reviewed (denominator):",INDIRECT("'" &amp; $D$33 &amp; "'!$A$9:$AD$9"),0),FALSE)="0","0 cases",
(VLOOKUP($B48,INDIRECT("'" &amp; $D$33 &amp; "'!$A$9:$AD$120"),MATCH("5. Mental Status/Orientation Assessment",INDIRECT("'" &amp; $D$33 &amp; "'!$A$9:$AD$9"),0),FALSE)/VLOOKUP($B48,INDIRECT("'" &amp; $D$33 &amp; "'!$A$9:$AD$120"),MATCH("# of Records Reviewed (denominator):",INDIRECT("'" &amp; $D$33 &amp; "'!$A$9:$AD$9"),0),FALSE))))))</f>
        <v xml:space="preserve"> </v>
      </c>
      <c r="I48" s="53" t="str">
        <f ca="1">IF($B48=0," ",IF(LEFT(EDTC115161718[[#Headers],[EnterQ6]],6)="EnterQ"," ",
IF((VLOOKUP($B48,INDIRECT("'"&amp;$D$33&amp;"'!$A$9:$AD$120"),MATCH("# of Records Reviewed (denominator):",INDIRECT("'" &amp; $D$33 &amp; "'!$A$9:$AD$9"),0),FALSE))="","N/A",
IF(VLOOKUP($B48,INDIRECT("'" &amp; $D$33 &amp; "'!$A$9:$AD$120"),MATCH("# of Records Reviewed (denominator):",INDIRECT("'" &amp; $D$33 &amp; "'!$A$9:$AD$9"),0),FALSE)="0","0 cases",
(VLOOKUP($B48,INDIRECT("'" &amp; $D$33 &amp; "'!$A$9:$AD$120"),MATCH("5. Mental Status/Orientation Assessment",INDIRECT("'" &amp; $D$33 &amp; "'!$A$9:$AD$9"),0),FALSE)/VLOOKUP($B48,INDIRECT("'" &amp; $D$33 &amp; "'!$A$9:$AD$120"),MATCH("# of Records Reviewed (denominator):",INDIRECT("'" &amp; $D$33 &amp; "'!$A$9:$AD$9"),0),FALSE))))))</f>
        <v xml:space="preserve"> </v>
      </c>
      <c r="J48" s="53" t="str">
        <f ca="1">IF($B48=0," ",IF(LEFT(EDTC115161718[[#Headers],[EnterQ7]],6)="EnterQ"," ",
IF((VLOOKUP($B48,INDIRECT("'"&amp;$D$33&amp;"'!$A$9:$AD$120"),MATCH("# of Records Reviewed (denominator):",INDIRECT("'" &amp; $D$33 &amp; "'!$A$9:$AD$9"),0),FALSE))="","N/A",
IF(VLOOKUP($B48,INDIRECT("'" &amp; $D$33 &amp; "'!$A$9:$AD$120"),MATCH("# of Records Reviewed (denominator):",INDIRECT("'" &amp; $D$33 &amp; "'!$A$9:$AD$9"),0),FALSE)="0","0 cases",
(VLOOKUP($B48,INDIRECT("'" &amp; $D$33 &amp; "'!$A$9:$AD$120"),MATCH("5. Mental Status/Orientation Assessment",INDIRECT("'" &amp; $D$33 &amp; "'!$A$9:$AD$9"),0),FALSE)/VLOOKUP($B48,INDIRECT("'" &amp; $D$33 &amp; "'!$A$9:$AD$120"),MATCH("# of Records Reviewed (denominator):",INDIRECT("'" &amp; $D$33 &amp; "'!$A$9:$AD$9"),0),FALSE))))))</f>
        <v xml:space="preserve"> </v>
      </c>
      <c r="K48" s="53" t="str">
        <f ca="1">IF($B48=0," ",IF(LEFT(EDTC115161718[[#Headers],[EnterQ8]],6)="EnterQ"," ",
IF((VLOOKUP($B48,INDIRECT("'"&amp;$D$33&amp;"'!$A$9:$AD$120"),MATCH("# of Records Reviewed (denominator):",INDIRECT("'" &amp; $D$33 &amp; "'!$A$9:$AD$9"),0),FALSE))="","N/A",
IF(VLOOKUP($B48,INDIRECT("'" &amp; $D$33 &amp; "'!$A$9:$AD$120"),MATCH("# of Records Reviewed (denominator):",INDIRECT("'" &amp; $D$33 &amp; "'!$A$9:$AD$9"),0),FALSE)="0","0 cases",
(VLOOKUP($B48,INDIRECT("'" &amp; $D$33 &amp; "'!$A$9:$AD$120"),MATCH("5. Mental Status/Orientation Assessment",INDIRECT("'" &amp; $D$33 &amp; "'!$A$9:$AD$9"),0),FALSE)/VLOOKUP($B48,INDIRECT("'" &amp; $D$33 &amp; "'!$A$9:$AD$120"),MATCH("# of Records Reviewed (denominator):",INDIRECT("'" &amp; $D$33 &amp; "'!$A$9:$AD$9"),0),FALSE))))))</f>
        <v xml:space="preserve"> </v>
      </c>
    </row>
    <row r="49" spans="2:11" x14ac:dyDescent="0.25">
      <c r="B49" s="52">
        <f>IF('Update Master Hospital List'!D16=0,0,'Update Master Hospital List'!D16)</f>
        <v>0</v>
      </c>
      <c r="C49" s="52">
        <f>IF('Update Master Hospital List'!E16=0,0,'Update Master Hospital List'!E16)</f>
        <v>0</v>
      </c>
      <c r="D49" s="53" t="str">
        <f ca="1">IF($B49=0," ",IF(LEFT(EDTC115161718[[#Headers],[EnterQ1]],6)="EnterQ"," ",
IF((VLOOKUP($B49,INDIRECT("'"&amp;$D$33&amp;"'!$A$9:$AD$120"),MATCH("# of Records Reviewed (denominator):",INDIRECT("'" &amp; $D$33 &amp; "'!$A$9:$AD$9"),0),FALSE))="","N/A",
IF(VLOOKUP($B49,INDIRECT("'" &amp; $D$33 &amp; "'!$A$9:$AD$120"),MATCH("# of Records Reviewed (denominator):",INDIRECT("'" &amp; $D$33 &amp; "'!$A$9:$AD$9"),0),FALSE)="0","0 cases",
(VLOOKUP($B49,INDIRECT("'" &amp; $D$33 &amp; "'!$A$9:$AD$120"),MATCH("5. Mental Status/Orientation Assessment",INDIRECT("'" &amp; $D$33 &amp; "'!$A$9:$AD$9"),0),FALSE)/VLOOKUP($B49,INDIRECT("'" &amp; $D$33 &amp; "'!$A$9:$AD$120"),MATCH("# of Records Reviewed (denominator):",INDIRECT("'" &amp; $D$33 &amp; "'!$A$9:$AD$9"),0),FALSE))))))</f>
        <v xml:space="preserve"> </v>
      </c>
      <c r="E49" s="53" t="str">
        <f ca="1">IF($B49=0," ",IF(LEFT(EDTC115161718[[#Headers],[EnterQ2]],6)="EnterQ"," ",
IF((VLOOKUP($B49,INDIRECT("'"&amp;$D$33&amp;"'!$A$9:$AD$120"),MATCH("# of Records Reviewed (denominator):",INDIRECT("'" &amp; $D$33 &amp; "'!$A$9:$AD$9"),0),FALSE))="","N/A",
IF(VLOOKUP($B49,INDIRECT("'" &amp; $D$33 &amp; "'!$A$9:$AD$120"),MATCH("# of Records Reviewed (denominator):",INDIRECT("'" &amp; $D$33 &amp; "'!$A$9:$AD$9"),0),FALSE)="0","0 cases",
(VLOOKUP($B49,INDIRECT("'" &amp; $D$33 &amp; "'!$A$9:$AD$120"),MATCH("5. Mental Status/Orientation Assessment",INDIRECT("'" &amp; $D$33 &amp; "'!$A$9:$AD$9"),0),FALSE)/VLOOKUP($B49,INDIRECT("'" &amp; $D$33 &amp; "'!$A$9:$AD$120"),MATCH("# of Records Reviewed (denominator):",INDIRECT("'" &amp; $D$33 &amp; "'!$A$9:$AD$9"),0),FALSE))))))</f>
        <v xml:space="preserve"> </v>
      </c>
      <c r="F49" s="53" t="str">
        <f ca="1">IF($B49=0," ",IF(LEFT(EDTC115161718[[#Headers],[EnterQ3]],6)="EnterQ"," ",
IF((VLOOKUP($B49,INDIRECT("'"&amp;$D$33&amp;"'!$A$9:$AD$120"),MATCH("# of Records Reviewed (denominator):",INDIRECT("'" &amp; $D$33 &amp; "'!$A$9:$AD$9"),0),FALSE))="","N/A",
IF(VLOOKUP($B49,INDIRECT("'" &amp; $D$33 &amp; "'!$A$9:$AD$120"),MATCH("# of Records Reviewed (denominator):",INDIRECT("'" &amp; $D$33 &amp; "'!$A$9:$AD$9"),0),FALSE)="0","0 cases",
(VLOOKUP($B49,INDIRECT("'" &amp; $D$33 &amp; "'!$A$9:$AD$120"),MATCH("5. Mental Status/Orientation Assessment",INDIRECT("'" &amp; $D$33 &amp; "'!$A$9:$AD$9"),0),FALSE)/VLOOKUP($B49,INDIRECT("'" &amp; $D$33 &amp; "'!$A$9:$AD$120"),MATCH("# of Records Reviewed (denominator):",INDIRECT("'" &amp; $D$33 &amp; "'!$A$9:$AD$9"),0),FALSE))))))</f>
        <v xml:space="preserve"> </v>
      </c>
      <c r="G49" s="53" t="str">
        <f ca="1">IF($B49=0," ",IF(LEFT(EDTC115161718[[#Headers],[EnterQ4]],6)="EnterQ"," ",
IF((VLOOKUP($B49,INDIRECT("'"&amp;$D$33&amp;"'!$A$9:$AD$120"),MATCH("# of Records Reviewed (denominator):",INDIRECT("'" &amp; $D$33 &amp; "'!$A$9:$AD$9"),0),FALSE))="","N/A",
IF(VLOOKUP($B49,INDIRECT("'" &amp; $D$33 &amp; "'!$A$9:$AD$120"),MATCH("# of Records Reviewed (denominator):",INDIRECT("'" &amp; $D$33 &amp; "'!$A$9:$AD$9"),0),FALSE)="0","0 cases",
(VLOOKUP($B49,INDIRECT("'" &amp; $D$33 &amp; "'!$A$9:$AD$120"),MATCH("5. Mental Status/Orientation Assessment",INDIRECT("'" &amp; $D$33 &amp; "'!$A$9:$AD$9"),0),FALSE)/VLOOKUP($B49,INDIRECT("'" &amp; $D$33 &amp; "'!$A$9:$AD$120"),MATCH("# of Records Reviewed (denominator):",INDIRECT("'" &amp; $D$33 &amp; "'!$A$9:$AD$9"),0),FALSE))))))</f>
        <v xml:space="preserve"> </v>
      </c>
      <c r="H49" s="53" t="str">
        <f ca="1">IF($B49=0," ",IF(LEFT(EDTC115161718[[#Headers],[EnterQ5]],6)="EnterQ"," ",
IF((VLOOKUP($B49,INDIRECT("'"&amp;$D$33&amp;"'!$A$9:$AD$120"),MATCH("# of Records Reviewed (denominator):",INDIRECT("'" &amp; $D$33 &amp; "'!$A$9:$AD$9"),0),FALSE))="","N/A",
IF(VLOOKUP($B49,INDIRECT("'" &amp; $D$33 &amp; "'!$A$9:$AD$120"),MATCH("# of Records Reviewed (denominator):",INDIRECT("'" &amp; $D$33 &amp; "'!$A$9:$AD$9"),0),FALSE)="0","0 cases",
(VLOOKUP($B49,INDIRECT("'" &amp; $D$33 &amp; "'!$A$9:$AD$120"),MATCH("5. Mental Status/Orientation Assessment",INDIRECT("'" &amp; $D$33 &amp; "'!$A$9:$AD$9"),0),FALSE)/VLOOKUP($B49,INDIRECT("'" &amp; $D$33 &amp; "'!$A$9:$AD$120"),MATCH("# of Records Reviewed (denominator):",INDIRECT("'" &amp; $D$33 &amp; "'!$A$9:$AD$9"),0),FALSE))))))</f>
        <v xml:space="preserve"> </v>
      </c>
      <c r="I49" s="53" t="str">
        <f ca="1">IF($B49=0," ",IF(LEFT(EDTC115161718[[#Headers],[EnterQ6]],6)="EnterQ"," ",
IF((VLOOKUP($B49,INDIRECT("'"&amp;$D$33&amp;"'!$A$9:$AD$120"),MATCH("# of Records Reviewed (denominator):",INDIRECT("'" &amp; $D$33 &amp; "'!$A$9:$AD$9"),0),FALSE))="","N/A",
IF(VLOOKUP($B49,INDIRECT("'" &amp; $D$33 &amp; "'!$A$9:$AD$120"),MATCH("# of Records Reviewed (denominator):",INDIRECT("'" &amp; $D$33 &amp; "'!$A$9:$AD$9"),0),FALSE)="0","0 cases",
(VLOOKUP($B49,INDIRECT("'" &amp; $D$33 &amp; "'!$A$9:$AD$120"),MATCH("5. Mental Status/Orientation Assessment",INDIRECT("'" &amp; $D$33 &amp; "'!$A$9:$AD$9"),0),FALSE)/VLOOKUP($B49,INDIRECT("'" &amp; $D$33 &amp; "'!$A$9:$AD$120"),MATCH("# of Records Reviewed (denominator):",INDIRECT("'" &amp; $D$33 &amp; "'!$A$9:$AD$9"),0),FALSE))))))</f>
        <v xml:space="preserve"> </v>
      </c>
      <c r="J49" s="53" t="str">
        <f ca="1">IF($B49=0," ",IF(LEFT(EDTC115161718[[#Headers],[EnterQ7]],6)="EnterQ"," ",
IF((VLOOKUP($B49,INDIRECT("'"&amp;$D$33&amp;"'!$A$9:$AD$120"),MATCH("# of Records Reviewed (denominator):",INDIRECT("'" &amp; $D$33 &amp; "'!$A$9:$AD$9"),0),FALSE))="","N/A",
IF(VLOOKUP($B49,INDIRECT("'" &amp; $D$33 &amp; "'!$A$9:$AD$120"),MATCH("# of Records Reviewed (denominator):",INDIRECT("'" &amp; $D$33 &amp; "'!$A$9:$AD$9"),0),FALSE)="0","0 cases",
(VLOOKUP($B49,INDIRECT("'" &amp; $D$33 &amp; "'!$A$9:$AD$120"),MATCH("5. Mental Status/Orientation Assessment",INDIRECT("'" &amp; $D$33 &amp; "'!$A$9:$AD$9"),0),FALSE)/VLOOKUP($B49,INDIRECT("'" &amp; $D$33 &amp; "'!$A$9:$AD$120"),MATCH("# of Records Reviewed (denominator):",INDIRECT("'" &amp; $D$33 &amp; "'!$A$9:$AD$9"),0),FALSE))))))</f>
        <v xml:space="preserve"> </v>
      </c>
      <c r="K49" s="53" t="str">
        <f ca="1">IF($B49=0," ",IF(LEFT(EDTC115161718[[#Headers],[EnterQ8]],6)="EnterQ"," ",
IF((VLOOKUP($B49,INDIRECT("'"&amp;$D$33&amp;"'!$A$9:$AD$120"),MATCH("# of Records Reviewed (denominator):",INDIRECT("'" &amp; $D$33 &amp; "'!$A$9:$AD$9"),0),FALSE))="","N/A",
IF(VLOOKUP($B49,INDIRECT("'" &amp; $D$33 &amp; "'!$A$9:$AD$120"),MATCH("# of Records Reviewed (denominator):",INDIRECT("'" &amp; $D$33 &amp; "'!$A$9:$AD$9"),0),FALSE)="0","0 cases",
(VLOOKUP($B49,INDIRECT("'" &amp; $D$33 &amp; "'!$A$9:$AD$120"),MATCH("5. Mental Status/Orientation Assessment",INDIRECT("'" &amp; $D$33 &amp; "'!$A$9:$AD$9"),0),FALSE)/VLOOKUP($B49,INDIRECT("'" &amp; $D$33 &amp; "'!$A$9:$AD$120"),MATCH("# of Records Reviewed (denominator):",INDIRECT("'" &amp; $D$33 &amp; "'!$A$9:$AD$9"),0),FALSE))))))</f>
        <v xml:space="preserve"> </v>
      </c>
    </row>
    <row r="50" spans="2:11" x14ac:dyDescent="0.25">
      <c r="B50" s="52">
        <f>IF('Update Master Hospital List'!D17=0,0,'Update Master Hospital List'!D17)</f>
        <v>0</v>
      </c>
      <c r="C50" s="52">
        <f>IF('Update Master Hospital List'!E17=0,0,'Update Master Hospital List'!E17)</f>
        <v>0</v>
      </c>
      <c r="D50" s="53" t="str">
        <f ca="1">IF($B50=0," ",IF(LEFT(EDTC115161718[[#Headers],[EnterQ1]],6)="EnterQ"," ",
IF((VLOOKUP($B50,INDIRECT("'"&amp;$D$33&amp;"'!$A$9:$AD$120"),MATCH("# of Records Reviewed (denominator):",INDIRECT("'" &amp; $D$33 &amp; "'!$A$9:$AD$9"),0),FALSE))="","N/A",
IF(VLOOKUP($B50,INDIRECT("'" &amp; $D$33 &amp; "'!$A$9:$AD$120"),MATCH("# of Records Reviewed (denominator):",INDIRECT("'" &amp; $D$33 &amp; "'!$A$9:$AD$9"),0),FALSE)="0","0 cases",
(VLOOKUP($B50,INDIRECT("'" &amp; $D$33 &amp; "'!$A$9:$AD$120"),MATCH("5. Mental Status/Orientation Assessment",INDIRECT("'" &amp; $D$33 &amp; "'!$A$9:$AD$9"),0),FALSE)/VLOOKUP($B50,INDIRECT("'" &amp; $D$33 &amp; "'!$A$9:$AD$120"),MATCH("# of Records Reviewed (denominator):",INDIRECT("'" &amp; $D$33 &amp; "'!$A$9:$AD$9"),0),FALSE))))))</f>
        <v xml:space="preserve"> </v>
      </c>
      <c r="E50" s="53" t="str">
        <f ca="1">IF($B50=0," ",IF(LEFT(EDTC115161718[[#Headers],[EnterQ2]],6)="EnterQ"," ",
IF((VLOOKUP($B50,INDIRECT("'"&amp;$D$33&amp;"'!$A$9:$AD$120"),MATCH("# of Records Reviewed (denominator):",INDIRECT("'" &amp; $D$33 &amp; "'!$A$9:$AD$9"),0),FALSE))="","N/A",
IF(VLOOKUP($B50,INDIRECT("'" &amp; $D$33 &amp; "'!$A$9:$AD$120"),MATCH("# of Records Reviewed (denominator):",INDIRECT("'" &amp; $D$33 &amp; "'!$A$9:$AD$9"),0),FALSE)="0","0 cases",
(VLOOKUP($B50,INDIRECT("'" &amp; $D$33 &amp; "'!$A$9:$AD$120"),MATCH("5. Mental Status/Orientation Assessment",INDIRECT("'" &amp; $D$33 &amp; "'!$A$9:$AD$9"),0),FALSE)/VLOOKUP($B50,INDIRECT("'" &amp; $D$33 &amp; "'!$A$9:$AD$120"),MATCH("# of Records Reviewed (denominator):",INDIRECT("'" &amp; $D$33 &amp; "'!$A$9:$AD$9"),0),FALSE))))))</f>
        <v xml:space="preserve"> </v>
      </c>
      <c r="F50" s="53" t="str">
        <f ca="1">IF($B50=0," ",IF(LEFT(EDTC115161718[[#Headers],[EnterQ3]],6)="EnterQ"," ",
IF((VLOOKUP($B50,INDIRECT("'"&amp;$D$33&amp;"'!$A$9:$AD$120"),MATCH("# of Records Reviewed (denominator):",INDIRECT("'" &amp; $D$33 &amp; "'!$A$9:$AD$9"),0),FALSE))="","N/A",
IF(VLOOKUP($B50,INDIRECT("'" &amp; $D$33 &amp; "'!$A$9:$AD$120"),MATCH("# of Records Reviewed (denominator):",INDIRECT("'" &amp; $D$33 &amp; "'!$A$9:$AD$9"),0),FALSE)="0","0 cases",
(VLOOKUP($B50,INDIRECT("'" &amp; $D$33 &amp; "'!$A$9:$AD$120"),MATCH("5. Mental Status/Orientation Assessment",INDIRECT("'" &amp; $D$33 &amp; "'!$A$9:$AD$9"),0),FALSE)/VLOOKUP($B50,INDIRECT("'" &amp; $D$33 &amp; "'!$A$9:$AD$120"),MATCH("# of Records Reviewed (denominator):",INDIRECT("'" &amp; $D$33 &amp; "'!$A$9:$AD$9"),0),FALSE))))))</f>
        <v xml:space="preserve"> </v>
      </c>
      <c r="G50" s="53" t="str">
        <f ca="1">IF($B50=0," ",IF(LEFT(EDTC115161718[[#Headers],[EnterQ4]],6)="EnterQ"," ",
IF((VLOOKUP($B50,INDIRECT("'"&amp;$D$33&amp;"'!$A$9:$AD$120"),MATCH("# of Records Reviewed (denominator):",INDIRECT("'" &amp; $D$33 &amp; "'!$A$9:$AD$9"),0),FALSE))="","N/A",
IF(VLOOKUP($B50,INDIRECT("'" &amp; $D$33 &amp; "'!$A$9:$AD$120"),MATCH("# of Records Reviewed (denominator):",INDIRECT("'" &amp; $D$33 &amp; "'!$A$9:$AD$9"),0),FALSE)="0","0 cases",
(VLOOKUP($B50,INDIRECT("'" &amp; $D$33 &amp; "'!$A$9:$AD$120"),MATCH("5. Mental Status/Orientation Assessment",INDIRECT("'" &amp; $D$33 &amp; "'!$A$9:$AD$9"),0),FALSE)/VLOOKUP($B50,INDIRECT("'" &amp; $D$33 &amp; "'!$A$9:$AD$120"),MATCH("# of Records Reviewed (denominator):",INDIRECT("'" &amp; $D$33 &amp; "'!$A$9:$AD$9"),0),FALSE))))))</f>
        <v xml:space="preserve"> </v>
      </c>
      <c r="H50" s="53" t="str">
        <f ca="1">IF($B50=0," ",IF(LEFT(EDTC115161718[[#Headers],[EnterQ5]],6)="EnterQ"," ",
IF((VLOOKUP($B50,INDIRECT("'"&amp;$D$33&amp;"'!$A$9:$AD$120"),MATCH("# of Records Reviewed (denominator):",INDIRECT("'" &amp; $D$33 &amp; "'!$A$9:$AD$9"),0),FALSE))="","N/A",
IF(VLOOKUP($B50,INDIRECT("'" &amp; $D$33 &amp; "'!$A$9:$AD$120"),MATCH("# of Records Reviewed (denominator):",INDIRECT("'" &amp; $D$33 &amp; "'!$A$9:$AD$9"),0),FALSE)="0","0 cases",
(VLOOKUP($B50,INDIRECT("'" &amp; $D$33 &amp; "'!$A$9:$AD$120"),MATCH("5. Mental Status/Orientation Assessment",INDIRECT("'" &amp; $D$33 &amp; "'!$A$9:$AD$9"),0),FALSE)/VLOOKUP($B50,INDIRECT("'" &amp; $D$33 &amp; "'!$A$9:$AD$120"),MATCH("# of Records Reviewed (denominator):",INDIRECT("'" &amp; $D$33 &amp; "'!$A$9:$AD$9"),0),FALSE))))))</f>
        <v xml:space="preserve"> </v>
      </c>
      <c r="I50" s="53" t="str">
        <f ca="1">IF($B50=0," ",IF(LEFT(EDTC115161718[[#Headers],[EnterQ6]],6)="EnterQ"," ",
IF((VLOOKUP($B50,INDIRECT("'"&amp;$D$33&amp;"'!$A$9:$AD$120"),MATCH("# of Records Reviewed (denominator):",INDIRECT("'" &amp; $D$33 &amp; "'!$A$9:$AD$9"),0),FALSE))="","N/A",
IF(VLOOKUP($B50,INDIRECT("'" &amp; $D$33 &amp; "'!$A$9:$AD$120"),MATCH("# of Records Reviewed (denominator):",INDIRECT("'" &amp; $D$33 &amp; "'!$A$9:$AD$9"),0),FALSE)="0","0 cases",
(VLOOKUP($B50,INDIRECT("'" &amp; $D$33 &amp; "'!$A$9:$AD$120"),MATCH("5. Mental Status/Orientation Assessment",INDIRECT("'" &amp; $D$33 &amp; "'!$A$9:$AD$9"),0),FALSE)/VLOOKUP($B50,INDIRECT("'" &amp; $D$33 &amp; "'!$A$9:$AD$120"),MATCH("# of Records Reviewed (denominator):",INDIRECT("'" &amp; $D$33 &amp; "'!$A$9:$AD$9"),0),FALSE))))))</f>
        <v xml:space="preserve"> </v>
      </c>
      <c r="J50" s="53" t="str">
        <f ca="1">IF($B50=0," ",IF(LEFT(EDTC115161718[[#Headers],[EnterQ7]],6)="EnterQ"," ",
IF((VLOOKUP($B50,INDIRECT("'"&amp;$D$33&amp;"'!$A$9:$AD$120"),MATCH("# of Records Reviewed (denominator):",INDIRECT("'" &amp; $D$33 &amp; "'!$A$9:$AD$9"),0),FALSE))="","N/A",
IF(VLOOKUP($B50,INDIRECT("'" &amp; $D$33 &amp; "'!$A$9:$AD$120"),MATCH("# of Records Reviewed (denominator):",INDIRECT("'" &amp; $D$33 &amp; "'!$A$9:$AD$9"),0),FALSE)="0","0 cases",
(VLOOKUP($B50,INDIRECT("'" &amp; $D$33 &amp; "'!$A$9:$AD$120"),MATCH("5. Mental Status/Orientation Assessment",INDIRECT("'" &amp; $D$33 &amp; "'!$A$9:$AD$9"),0),FALSE)/VLOOKUP($B50,INDIRECT("'" &amp; $D$33 &amp; "'!$A$9:$AD$120"),MATCH("# of Records Reviewed (denominator):",INDIRECT("'" &amp; $D$33 &amp; "'!$A$9:$AD$9"),0),FALSE))))))</f>
        <v xml:space="preserve"> </v>
      </c>
      <c r="K50" s="53" t="str">
        <f ca="1">IF($B50=0," ",IF(LEFT(EDTC115161718[[#Headers],[EnterQ8]],6)="EnterQ"," ",
IF((VLOOKUP($B50,INDIRECT("'"&amp;$D$33&amp;"'!$A$9:$AD$120"),MATCH("# of Records Reviewed (denominator):",INDIRECT("'" &amp; $D$33 &amp; "'!$A$9:$AD$9"),0),FALSE))="","N/A",
IF(VLOOKUP($B50,INDIRECT("'" &amp; $D$33 &amp; "'!$A$9:$AD$120"),MATCH("# of Records Reviewed (denominator):",INDIRECT("'" &amp; $D$33 &amp; "'!$A$9:$AD$9"),0),FALSE)="0","0 cases",
(VLOOKUP($B50,INDIRECT("'" &amp; $D$33 &amp; "'!$A$9:$AD$120"),MATCH("5. Mental Status/Orientation Assessment",INDIRECT("'" &amp; $D$33 &amp; "'!$A$9:$AD$9"),0),FALSE)/VLOOKUP($B50,INDIRECT("'" &amp; $D$33 &amp; "'!$A$9:$AD$120"),MATCH("# of Records Reviewed (denominator):",INDIRECT("'" &amp; $D$33 &amp; "'!$A$9:$AD$9"),0),FALSE))))))</f>
        <v xml:space="preserve"> </v>
      </c>
    </row>
    <row r="51" spans="2:11" x14ac:dyDescent="0.25">
      <c r="B51" s="52">
        <f>IF('Update Master Hospital List'!D18=0,0,'Update Master Hospital List'!D18)</f>
        <v>0</v>
      </c>
      <c r="C51" s="52">
        <f>IF('Update Master Hospital List'!E18=0,0,'Update Master Hospital List'!E18)</f>
        <v>0</v>
      </c>
      <c r="D51" s="53" t="str">
        <f ca="1">IF($B51=0," ",IF(LEFT(EDTC115161718[[#Headers],[EnterQ1]],6)="EnterQ"," ",
IF((VLOOKUP($B51,INDIRECT("'"&amp;$D$33&amp;"'!$A$9:$AD$120"),MATCH("# of Records Reviewed (denominator):",INDIRECT("'" &amp; $D$33 &amp; "'!$A$9:$AD$9"),0),FALSE))="","N/A",
IF(VLOOKUP($B51,INDIRECT("'" &amp; $D$33 &amp; "'!$A$9:$AD$120"),MATCH("# of Records Reviewed (denominator):",INDIRECT("'" &amp; $D$33 &amp; "'!$A$9:$AD$9"),0),FALSE)="0","0 cases",
(VLOOKUP($B51,INDIRECT("'" &amp; $D$33 &amp; "'!$A$9:$AD$120"),MATCH("5. Mental Status/Orientation Assessment",INDIRECT("'" &amp; $D$33 &amp; "'!$A$9:$AD$9"),0),FALSE)/VLOOKUP($B51,INDIRECT("'" &amp; $D$33 &amp; "'!$A$9:$AD$120"),MATCH("# of Records Reviewed (denominator):",INDIRECT("'" &amp; $D$33 &amp; "'!$A$9:$AD$9"),0),FALSE))))))</f>
        <v xml:space="preserve"> </v>
      </c>
      <c r="E51" s="53" t="str">
        <f ca="1">IF($B51=0," ",IF(LEFT(EDTC115161718[[#Headers],[EnterQ2]],6)="EnterQ"," ",
IF((VLOOKUP($B51,INDIRECT("'"&amp;$D$33&amp;"'!$A$9:$AD$120"),MATCH("# of Records Reviewed (denominator):",INDIRECT("'" &amp; $D$33 &amp; "'!$A$9:$AD$9"),0),FALSE))="","N/A",
IF(VLOOKUP($B51,INDIRECT("'" &amp; $D$33 &amp; "'!$A$9:$AD$120"),MATCH("# of Records Reviewed (denominator):",INDIRECT("'" &amp; $D$33 &amp; "'!$A$9:$AD$9"),0),FALSE)="0","0 cases",
(VLOOKUP($B51,INDIRECT("'" &amp; $D$33 &amp; "'!$A$9:$AD$120"),MATCH("5. Mental Status/Orientation Assessment",INDIRECT("'" &amp; $D$33 &amp; "'!$A$9:$AD$9"),0),FALSE)/VLOOKUP($B51,INDIRECT("'" &amp; $D$33 &amp; "'!$A$9:$AD$120"),MATCH("# of Records Reviewed (denominator):",INDIRECT("'" &amp; $D$33 &amp; "'!$A$9:$AD$9"),0),FALSE))))))</f>
        <v xml:space="preserve"> </v>
      </c>
      <c r="F51" s="53" t="str">
        <f ca="1">IF($B51=0," ",IF(LEFT(EDTC115161718[[#Headers],[EnterQ3]],6)="EnterQ"," ",
IF((VLOOKUP($B51,INDIRECT("'"&amp;$D$33&amp;"'!$A$9:$AD$120"),MATCH("# of Records Reviewed (denominator):",INDIRECT("'" &amp; $D$33 &amp; "'!$A$9:$AD$9"),0),FALSE))="","N/A",
IF(VLOOKUP($B51,INDIRECT("'" &amp; $D$33 &amp; "'!$A$9:$AD$120"),MATCH("# of Records Reviewed (denominator):",INDIRECT("'" &amp; $D$33 &amp; "'!$A$9:$AD$9"),0),FALSE)="0","0 cases",
(VLOOKUP($B51,INDIRECT("'" &amp; $D$33 &amp; "'!$A$9:$AD$120"),MATCH("5. Mental Status/Orientation Assessment",INDIRECT("'" &amp; $D$33 &amp; "'!$A$9:$AD$9"),0),FALSE)/VLOOKUP($B51,INDIRECT("'" &amp; $D$33 &amp; "'!$A$9:$AD$120"),MATCH("# of Records Reviewed (denominator):",INDIRECT("'" &amp; $D$33 &amp; "'!$A$9:$AD$9"),0),FALSE))))))</f>
        <v xml:space="preserve"> </v>
      </c>
      <c r="G51" s="53" t="str">
        <f ca="1">IF($B51=0," ",IF(LEFT(EDTC115161718[[#Headers],[EnterQ4]],6)="EnterQ"," ",
IF((VLOOKUP($B51,INDIRECT("'"&amp;$D$33&amp;"'!$A$9:$AD$120"),MATCH("# of Records Reviewed (denominator):",INDIRECT("'" &amp; $D$33 &amp; "'!$A$9:$AD$9"),0),FALSE))="","N/A",
IF(VLOOKUP($B51,INDIRECT("'" &amp; $D$33 &amp; "'!$A$9:$AD$120"),MATCH("# of Records Reviewed (denominator):",INDIRECT("'" &amp; $D$33 &amp; "'!$A$9:$AD$9"),0),FALSE)="0","0 cases",
(VLOOKUP($B51,INDIRECT("'" &amp; $D$33 &amp; "'!$A$9:$AD$120"),MATCH("5. Mental Status/Orientation Assessment",INDIRECT("'" &amp; $D$33 &amp; "'!$A$9:$AD$9"),0),FALSE)/VLOOKUP($B51,INDIRECT("'" &amp; $D$33 &amp; "'!$A$9:$AD$120"),MATCH("# of Records Reviewed (denominator):",INDIRECT("'" &amp; $D$33 &amp; "'!$A$9:$AD$9"),0),FALSE))))))</f>
        <v xml:space="preserve"> </v>
      </c>
      <c r="H51" s="53" t="str">
        <f ca="1">IF($B51=0," ",IF(LEFT(EDTC115161718[[#Headers],[EnterQ5]],6)="EnterQ"," ",
IF((VLOOKUP($B51,INDIRECT("'"&amp;$D$33&amp;"'!$A$9:$AD$120"),MATCH("# of Records Reviewed (denominator):",INDIRECT("'" &amp; $D$33 &amp; "'!$A$9:$AD$9"),0),FALSE))="","N/A",
IF(VLOOKUP($B51,INDIRECT("'" &amp; $D$33 &amp; "'!$A$9:$AD$120"),MATCH("# of Records Reviewed (denominator):",INDIRECT("'" &amp; $D$33 &amp; "'!$A$9:$AD$9"),0),FALSE)="0","0 cases",
(VLOOKUP($B51,INDIRECT("'" &amp; $D$33 &amp; "'!$A$9:$AD$120"),MATCH("5. Mental Status/Orientation Assessment",INDIRECT("'" &amp; $D$33 &amp; "'!$A$9:$AD$9"),0),FALSE)/VLOOKUP($B51,INDIRECT("'" &amp; $D$33 &amp; "'!$A$9:$AD$120"),MATCH("# of Records Reviewed (denominator):",INDIRECT("'" &amp; $D$33 &amp; "'!$A$9:$AD$9"),0),FALSE))))))</f>
        <v xml:space="preserve"> </v>
      </c>
      <c r="I51" s="53" t="str">
        <f ca="1">IF($B51=0," ",IF(LEFT(EDTC115161718[[#Headers],[EnterQ6]],6)="EnterQ"," ",
IF((VLOOKUP($B51,INDIRECT("'"&amp;$D$33&amp;"'!$A$9:$AD$120"),MATCH("# of Records Reviewed (denominator):",INDIRECT("'" &amp; $D$33 &amp; "'!$A$9:$AD$9"),0),FALSE))="","N/A",
IF(VLOOKUP($B51,INDIRECT("'" &amp; $D$33 &amp; "'!$A$9:$AD$120"),MATCH("# of Records Reviewed (denominator):",INDIRECT("'" &amp; $D$33 &amp; "'!$A$9:$AD$9"),0),FALSE)="0","0 cases",
(VLOOKUP($B51,INDIRECT("'" &amp; $D$33 &amp; "'!$A$9:$AD$120"),MATCH("5. Mental Status/Orientation Assessment",INDIRECT("'" &amp; $D$33 &amp; "'!$A$9:$AD$9"),0),FALSE)/VLOOKUP($B51,INDIRECT("'" &amp; $D$33 &amp; "'!$A$9:$AD$120"),MATCH("# of Records Reviewed (denominator):",INDIRECT("'" &amp; $D$33 &amp; "'!$A$9:$AD$9"),0),FALSE))))))</f>
        <v xml:space="preserve"> </v>
      </c>
      <c r="J51" s="53" t="str">
        <f ca="1">IF($B51=0," ",IF(LEFT(EDTC115161718[[#Headers],[EnterQ7]],6)="EnterQ"," ",
IF((VLOOKUP($B51,INDIRECT("'"&amp;$D$33&amp;"'!$A$9:$AD$120"),MATCH("# of Records Reviewed (denominator):",INDIRECT("'" &amp; $D$33 &amp; "'!$A$9:$AD$9"),0),FALSE))="","N/A",
IF(VLOOKUP($B51,INDIRECT("'" &amp; $D$33 &amp; "'!$A$9:$AD$120"),MATCH("# of Records Reviewed (denominator):",INDIRECT("'" &amp; $D$33 &amp; "'!$A$9:$AD$9"),0),FALSE)="0","0 cases",
(VLOOKUP($B51,INDIRECT("'" &amp; $D$33 &amp; "'!$A$9:$AD$120"),MATCH("5. Mental Status/Orientation Assessment",INDIRECT("'" &amp; $D$33 &amp; "'!$A$9:$AD$9"),0),FALSE)/VLOOKUP($B51,INDIRECT("'" &amp; $D$33 &amp; "'!$A$9:$AD$120"),MATCH("# of Records Reviewed (denominator):",INDIRECT("'" &amp; $D$33 &amp; "'!$A$9:$AD$9"),0),FALSE))))))</f>
        <v xml:space="preserve"> </v>
      </c>
      <c r="K51" s="53" t="str">
        <f ca="1">IF($B51=0," ",IF(LEFT(EDTC115161718[[#Headers],[EnterQ8]],6)="EnterQ"," ",
IF((VLOOKUP($B51,INDIRECT("'"&amp;$D$33&amp;"'!$A$9:$AD$120"),MATCH("# of Records Reviewed (denominator):",INDIRECT("'" &amp; $D$33 &amp; "'!$A$9:$AD$9"),0),FALSE))="","N/A",
IF(VLOOKUP($B51,INDIRECT("'" &amp; $D$33 &amp; "'!$A$9:$AD$120"),MATCH("# of Records Reviewed (denominator):",INDIRECT("'" &amp; $D$33 &amp; "'!$A$9:$AD$9"),0),FALSE)="0","0 cases",
(VLOOKUP($B51,INDIRECT("'" &amp; $D$33 &amp; "'!$A$9:$AD$120"),MATCH("5. Mental Status/Orientation Assessment",INDIRECT("'" &amp; $D$33 &amp; "'!$A$9:$AD$9"),0),FALSE)/VLOOKUP($B51,INDIRECT("'" &amp; $D$33 &amp; "'!$A$9:$AD$120"),MATCH("# of Records Reviewed (denominator):",INDIRECT("'" &amp; $D$33 &amp; "'!$A$9:$AD$9"),0),FALSE))))))</f>
        <v xml:space="preserve"> </v>
      </c>
    </row>
    <row r="52" spans="2:11" x14ac:dyDescent="0.25">
      <c r="B52" s="52">
        <f>IF('Update Master Hospital List'!D19=0,0,'Update Master Hospital List'!D19)</f>
        <v>0</v>
      </c>
      <c r="C52" s="52">
        <f>IF('Update Master Hospital List'!E19=0,0,'Update Master Hospital List'!E19)</f>
        <v>0</v>
      </c>
      <c r="D52" s="53" t="str">
        <f ca="1">IF($B52=0," ",IF(LEFT(EDTC115161718[[#Headers],[EnterQ1]],6)="EnterQ"," ",
IF((VLOOKUP($B52,INDIRECT("'"&amp;$D$33&amp;"'!$A$9:$AD$120"),MATCH("# of Records Reviewed (denominator):",INDIRECT("'" &amp; $D$33 &amp; "'!$A$9:$AD$9"),0),FALSE))="","N/A",
IF(VLOOKUP($B52,INDIRECT("'" &amp; $D$33 &amp; "'!$A$9:$AD$120"),MATCH("# of Records Reviewed (denominator):",INDIRECT("'" &amp; $D$33 &amp; "'!$A$9:$AD$9"),0),FALSE)="0","0 cases",
(VLOOKUP($B52,INDIRECT("'" &amp; $D$33 &amp; "'!$A$9:$AD$120"),MATCH("5. Mental Status/Orientation Assessment",INDIRECT("'" &amp; $D$33 &amp; "'!$A$9:$AD$9"),0),FALSE)/VLOOKUP($B52,INDIRECT("'" &amp; $D$33 &amp; "'!$A$9:$AD$120"),MATCH("# of Records Reviewed (denominator):",INDIRECT("'" &amp; $D$33 &amp; "'!$A$9:$AD$9"),0),FALSE))))))</f>
        <v xml:space="preserve"> </v>
      </c>
      <c r="E52" s="53" t="str">
        <f ca="1">IF($B52=0," ",IF(LEFT(EDTC115161718[[#Headers],[EnterQ2]],6)="EnterQ"," ",
IF((VLOOKUP($B52,INDIRECT("'"&amp;$D$33&amp;"'!$A$9:$AD$120"),MATCH("# of Records Reviewed (denominator):",INDIRECT("'" &amp; $D$33 &amp; "'!$A$9:$AD$9"),0),FALSE))="","N/A",
IF(VLOOKUP($B52,INDIRECT("'" &amp; $D$33 &amp; "'!$A$9:$AD$120"),MATCH("# of Records Reviewed (denominator):",INDIRECT("'" &amp; $D$33 &amp; "'!$A$9:$AD$9"),0),FALSE)="0","0 cases",
(VLOOKUP($B52,INDIRECT("'" &amp; $D$33 &amp; "'!$A$9:$AD$120"),MATCH("5. Mental Status/Orientation Assessment",INDIRECT("'" &amp; $D$33 &amp; "'!$A$9:$AD$9"),0),FALSE)/VLOOKUP($B52,INDIRECT("'" &amp; $D$33 &amp; "'!$A$9:$AD$120"),MATCH("# of Records Reviewed (denominator):",INDIRECT("'" &amp; $D$33 &amp; "'!$A$9:$AD$9"),0),FALSE))))))</f>
        <v xml:space="preserve"> </v>
      </c>
      <c r="F52" s="53" t="str">
        <f ca="1">IF($B52=0," ",IF(LEFT(EDTC115161718[[#Headers],[EnterQ3]],6)="EnterQ"," ",
IF((VLOOKUP($B52,INDIRECT("'"&amp;$D$33&amp;"'!$A$9:$AD$120"),MATCH("# of Records Reviewed (denominator):",INDIRECT("'" &amp; $D$33 &amp; "'!$A$9:$AD$9"),0),FALSE))="","N/A",
IF(VLOOKUP($B52,INDIRECT("'" &amp; $D$33 &amp; "'!$A$9:$AD$120"),MATCH("# of Records Reviewed (denominator):",INDIRECT("'" &amp; $D$33 &amp; "'!$A$9:$AD$9"),0),FALSE)="0","0 cases",
(VLOOKUP($B52,INDIRECT("'" &amp; $D$33 &amp; "'!$A$9:$AD$120"),MATCH("5. Mental Status/Orientation Assessment",INDIRECT("'" &amp; $D$33 &amp; "'!$A$9:$AD$9"),0),FALSE)/VLOOKUP($B52,INDIRECT("'" &amp; $D$33 &amp; "'!$A$9:$AD$120"),MATCH("# of Records Reviewed (denominator):",INDIRECT("'" &amp; $D$33 &amp; "'!$A$9:$AD$9"),0),FALSE))))))</f>
        <v xml:space="preserve"> </v>
      </c>
      <c r="G52" s="53" t="str">
        <f ca="1">IF($B52=0," ",IF(LEFT(EDTC115161718[[#Headers],[EnterQ4]],6)="EnterQ"," ",
IF((VLOOKUP($B52,INDIRECT("'"&amp;$D$33&amp;"'!$A$9:$AD$120"),MATCH("# of Records Reviewed (denominator):",INDIRECT("'" &amp; $D$33 &amp; "'!$A$9:$AD$9"),0),FALSE))="","N/A",
IF(VLOOKUP($B52,INDIRECT("'" &amp; $D$33 &amp; "'!$A$9:$AD$120"),MATCH("# of Records Reviewed (denominator):",INDIRECT("'" &amp; $D$33 &amp; "'!$A$9:$AD$9"),0),FALSE)="0","0 cases",
(VLOOKUP($B52,INDIRECT("'" &amp; $D$33 &amp; "'!$A$9:$AD$120"),MATCH("5. Mental Status/Orientation Assessment",INDIRECT("'" &amp; $D$33 &amp; "'!$A$9:$AD$9"),0),FALSE)/VLOOKUP($B52,INDIRECT("'" &amp; $D$33 &amp; "'!$A$9:$AD$120"),MATCH("# of Records Reviewed (denominator):",INDIRECT("'" &amp; $D$33 &amp; "'!$A$9:$AD$9"),0),FALSE))))))</f>
        <v xml:space="preserve"> </v>
      </c>
      <c r="H52" s="53" t="str">
        <f ca="1">IF($B52=0," ",IF(LEFT(EDTC115161718[[#Headers],[EnterQ5]],6)="EnterQ"," ",
IF((VLOOKUP($B52,INDIRECT("'"&amp;$D$33&amp;"'!$A$9:$AD$120"),MATCH("# of Records Reviewed (denominator):",INDIRECT("'" &amp; $D$33 &amp; "'!$A$9:$AD$9"),0),FALSE))="","N/A",
IF(VLOOKUP($B52,INDIRECT("'" &amp; $D$33 &amp; "'!$A$9:$AD$120"),MATCH("# of Records Reviewed (denominator):",INDIRECT("'" &amp; $D$33 &amp; "'!$A$9:$AD$9"),0),FALSE)="0","0 cases",
(VLOOKUP($B52,INDIRECT("'" &amp; $D$33 &amp; "'!$A$9:$AD$120"),MATCH("5. Mental Status/Orientation Assessment",INDIRECT("'" &amp; $D$33 &amp; "'!$A$9:$AD$9"),0),FALSE)/VLOOKUP($B52,INDIRECT("'" &amp; $D$33 &amp; "'!$A$9:$AD$120"),MATCH("# of Records Reviewed (denominator):",INDIRECT("'" &amp; $D$33 &amp; "'!$A$9:$AD$9"),0),FALSE))))))</f>
        <v xml:space="preserve"> </v>
      </c>
      <c r="I52" s="53" t="str">
        <f ca="1">IF($B52=0," ",IF(LEFT(EDTC115161718[[#Headers],[EnterQ6]],6)="EnterQ"," ",
IF((VLOOKUP($B52,INDIRECT("'"&amp;$D$33&amp;"'!$A$9:$AD$120"),MATCH("# of Records Reviewed (denominator):",INDIRECT("'" &amp; $D$33 &amp; "'!$A$9:$AD$9"),0),FALSE))="","N/A",
IF(VLOOKUP($B52,INDIRECT("'" &amp; $D$33 &amp; "'!$A$9:$AD$120"),MATCH("# of Records Reviewed (denominator):",INDIRECT("'" &amp; $D$33 &amp; "'!$A$9:$AD$9"),0),FALSE)="0","0 cases",
(VLOOKUP($B52,INDIRECT("'" &amp; $D$33 &amp; "'!$A$9:$AD$120"),MATCH("5. Mental Status/Orientation Assessment",INDIRECT("'" &amp; $D$33 &amp; "'!$A$9:$AD$9"),0),FALSE)/VLOOKUP($B52,INDIRECT("'" &amp; $D$33 &amp; "'!$A$9:$AD$120"),MATCH("# of Records Reviewed (denominator):",INDIRECT("'" &amp; $D$33 &amp; "'!$A$9:$AD$9"),0),FALSE))))))</f>
        <v xml:space="preserve"> </v>
      </c>
      <c r="J52" s="53" t="str">
        <f ca="1">IF($B52=0," ",IF(LEFT(EDTC115161718[[#Headers],[EnterQ7]],6)="EnterQ"," ",
IF((VLOOKUP($B52,INDIRECT("'"&amp;$D$33&amp;"'!$A$9:$AD$120"),MATCH("# of Records Reviewed (denominator):",INDIRECT("'" &amp; $D$33 &amp; "'!$A$9:$AD$9"),0),FALSE))="","N/A",
IF(VLOOKUP($B52,INDIRECT("'" &amp; $D$33 &amp; "'!$A$9:$AD$120"),MATCH("# of Records Reviewed (denominator):",INDIRECT("'" &amp; $D$33 &amp; "'!$A$9:$AD$9"),0),FALSE)="0","0 cases",
(VLOOKUP($B52,INDIRECT("'" &amp; $D$33 &amp; "'!$A$9:$AD$120"),MATCH("5. Mental Status/Orientation Assessment",INDIRECT("'" &amp; $D$33 &amp; "'!$A$9:$AD$9"),0),FALSE)/VLOOKUP($B52,INDIRECT("'" &amp; $D$33 &amp; "'!$A$9:$AD$120"),MATCH("# of Records Reviewed (denominator):",INDIRECT("'" &amp; $D$33 &amp; "'!$A$9:$AD$9"),0),FALSE))))))</f>
        <v xml:space="preserve"> </v>
      </c>
      <c r="K52" s="53" t="str">
        <f ca="1">IF($B52=0," ",IF(LEFT(EDTC115161718[[#Headers],[EnterQ8]],6)="EnterQ"," ",
IF((VLOOKUP($B52,INDIRECT("'"&amp;$D$33&amp;"'!$A$9:$AD$120"),MATCH("# of Records Reviewed (denominator):",INDIRECT("'" &amp; $D$33 &amp; "'!$A$9:$AD$9"),0),FALSE))="","N/A",
IF(VLOOKUP($B52,INDIRECT("'" &amp; $D$33 &amp; "'!$A$9:$AD$120"),MATCH("# of Records Reviewed (denominator):",INDIRECT("'" &amp; $D$33 &amp; "'!$A$9:$AD$9"),0),FALSE)="0","0 cases",
(VLOOKUP($B52,INDIRECT("'" &amp; $D$33 &amp; "'!$A$9:$AD$120"),MATCH("5. Mental Status/Orientation Assessment",INDIRECT("'" &amp; $D$33 &amp; "'!$A$9:$AD$9"),0),FALSE)/VLOOKUP($B52,INDIRECT("'" &amp; $D$33 &amp; "'!$A$9:$AD$120"),MATCH("# of Records Reviewed (denominator):",INDIRECT("'" &amp; $D$33 &amp; "'!$A$9:$AD$9"),0),FALSE))))))</f>
        <v xml:space="preserve"> </v>
      </c>
    </row>
    <row r="53" spans="2:11" x14ac:dyDescent="0.25">
      <c r="B53" s="52">
        <f>IF('Update Master Hospital List'!D20=0,0,'Update Master Hospital List'!D20)</f>
        <v>0</v>
      </c>
      <c r="C53" s="52">
        <f>IF('Update Master Hospital List'!E20=0,0,'Update Master Hospital List'!E20)</f>
        <v>0</v>
      </c>
      <c r="D53" s="53" t="str">
        <f ca="1">IF($B53=0," ",IF(LEFT(EDTC115161718[[#Headers],[EnterQ1]],6)="EnterQ"," ",
IF((VLOOKUP($B53,INDIRECT("'"&amp;$D$33&amp;"'!$A$9:$AD$120"),MATCH("# of Records Reviewed (denominator):",INDIRECT("'" &amp; $D$33 &amp; "'!$A$9:$AD$9"),0),FALSE))="","N/A",
IF(VLOOKUP($B53,INDIRECT("'" &amp; $D$33 &amp; "'!$A$9:$AD$120"),MATCH("# of Records Reviewed (denominator):",INDIRECT("'" &amp; $D$33 &amp; "'!$A$9:$AD$9"),0),FALSE)="0","0 cases",
(VLOOKUP($B53,INDIRECT("'" &amp; $D$33 &amp; "'!$A$9:$AD$120"),MATCH("5. Mental Status/Orientation Assessment",INDIRECT("'" &amp; $D$33 &amp; "'!$A$9:$AD$9"),0),FALSE)/VLOOKUP($B53,INDIRECT("'" &amp; $D$33 &amp; "'!$A$9:$AD$120"),MATCH("# of Records Reviewed (denominator):",INDIRECT("'" &amp; $D$33 &amp; "'!$A$9:$AD$9"),0),FALSE))))))</f>
        <v xml:space="preserve"> </v>
      </c>
      <c r="E53" s="53" t="str">
        <f ca="1">IF($B53=0," ",IF(LEFT(EDTC115161718[[#Headers],[EnterQ2]],6)="EnterQ"," ",
IF((VLOOKUP($B53,INDIRECT("'"&amp;$D$33&amp;"'!$A$9:$AD$120"),MATCH("# of Records Reviewed (denominator):",INDIRECT("'" &amp; $D$33 &amp; "'!$A$9:$AD$9"),0),FALSE))="","N/A",
IF(VLOOKUP($B53,INDIRECT("'" &amp; $D$33 &amp; "'!$A$9:$AD$120"),MATCH("# of Records Reviewed (denominator):",INDIRECT("'" &amp; $D$33 &amp; "'!$A$9:$AD$9"),0),FALSE)="0","0 cases",
(VLOOKUP($B53,INDIRECT("'" &amp; $D$33 &amp; "'!$A$9:$AD$120"),MATCH("5. Mental Status/Orientation Assessment",INDIRECT("'" &amp; $D$33 &amp; "'!$A$9:$AD$9"),0),FALSE)/VLOOKUP($B53,INDIRECT("'" &amp; $D$33 &amp; "'!$A$9:$AD$120"),MATCH("# of Records Reviewed (denominator):",INDIRECT("'" &amp; $D$33 &amp; "'!$A$9:$AD$9"),0),FALSE))))))</f>
        <v xml:space="preserve"> </v>
      </c>
      <c r="F53" s="53" t="str">
        <f ca="1">IF($B53=0," ",IF(LEFT(EDTC115161718[[#Headers],[EnterQ3]],6)="EnterQ"," ",
IF((VLOOKUP($B53,INDIRECT("'"&amp;$D$33&amp;"'!$A$9:$AD$120"),MATCH("# of Records Reviewed (denominator):",INDIRECT("'" &amp; $D$33 &amp; "'!$A$9:$AD$9"),0),FALSE))="","N/A",
IF(VLOOKUP($B53,INDIRECT("'" &amp; $D$33 &amp; "'!$A$9:$AD$120"),MATCH("# of Records Reviewed (denominator):",INDIRECT("'" &amp; $D$33 &amp; "'!$A$9:$AD$9"),0),FALSE)="0","0 cases",
(VLOOKUP($B53,INDIRECT("'" &amp; $D$33 &amp; "'!$A$9:$AD$120"),MATCH("5. Mental Status/Orientation Assessment",INDIRECT("'" &amp; $D$33 &amp; "'!$A$9:$AD$9"),0),FALSE)/VLOOKUP($B53,INDIRECT("'" &amp; $D$33 &amp; "'!$A$9:$AD$120"),MATCH("# of Records Reviewed (denominator):",INDIRECT("'" &amp; $D$33 &amp; "'!$A$9:$AD$9"),0),FALSE))))))</f>
        <v xml:space="preserve"> </v>
      </c>
      <c r="G53" s="53" t="str">
        <f ca="1">IF($B53=0," ",IF(LEFT(EDTC115161718[[#Headers],[EnterQ4]],6)="EnterQ"," ",
IF((VLOOKUP($B53,INDIRECT("'"&amp;$D$33&amp;"'!$A$9:$AD$120"),MATCH("# of Records Reviewed (denominator):",INDIRECT("'" &amp; $D$33 &amp; "'!$A$9:$AD$9"),0),FALSE))="","N/A",
IF(VLOOKUP($B53,INDIRECT("'" &amp; $D$33 &amp; "'!$A$9:$AD$120"),MATCH("# of Records Reviewed (denominator):",INDIRECT("'" &amp; $D$33 &amp; "'!$A$9:$AD$9"),0),FALSE)="0","0 cases",
(VLOOKUP($B53,INDIRECT("'" &amp; $D$33 &amp; "'!$A$9:$AD$120"),MATCH("5. Mental Status/Orientation Assessment",INDIRECT("'" &amp; $D$33 &amp; "'!$A$9:$AD$9"),0),FALSE)/VLOOKUP($B53,INDIRECT("'" &amp; $D$33 &amp; "'!$A$9:$AD$120"),MATCH("# of Records Reviewed (denominator):",INDIRECT("'" &amp; $D$33 &amp; "'!$A$9:$AD$9"),0),FALSE))))))</f>
        <v xml:space="preserve"> </v>
      </c>
      <c r="H53" s="53" t="str">
        <f ca="1">IF($B53=0," ",IF(LEFT(EDTC115161718[[#Headers],[EnterQ5]],6)="EnterQ"," ",
IF((VLOOKUP($B53,INDIRECT("'"&amp;$D$33&amp;"'!$A$9:$AD$120"),MATCH("# of Records Reviewed (denominator):",INDIRECT("'" &amp; $D$33 &amp; "'!$A$9:$AD$9"),0),FALSE))="","N/A",
IF(VLOOKUP($B53,INDIRECT("'" &amp; $D$33 &amp; "'!$A$9:$AD$120"),MATCH("# of Records Reviewed (denominator):",INDIRECT("'" &amp; $D$33 &amp; "'!$A$9:$AD$9"),0),FALSE)="0","0 cases",
(VLOOKUP($B53,INDIRECT("'" &amp; $D$33 &amp; "'!$A$9:$AD$120"),MATCH("5. Mental Status/Orientation Assessment",INDIRECT("'" &amp; $D$33 &amp; "'!$A$9:$AD$9"),0),FALSE)/VLOOKUP($B53,INDIRECT("'" &amp; $D$33 &amp; "'!$A$9:$AD$120"),MATCH("# of Records Reviewed (denominator):",INDIRECT("'" &amp; $D$33 &amp; "'!$A$9:$AD$9"),0),FALSE))))))</f>
        <v xml:space="preserve"> </v>
      </c>
      <c r="I53" s="53" t="str">
        <f ca="1">IF($B53=0," ",IF(LEFT(EDTC115161718[[#Headers],[EnterQ6]],6)="EnterQ"," ",
IF((VLOOKUP($B53,INDIRECT("'"&amp;$D$33&amp;"'!$A$9:$AD$120"),MATCH("# of Records Reviewed (denominator):",INDIRECT("'" &amp; $D$33 &amp; "'!$A$9:$AD$9"),0),FALSE))="","N/A",
IF(VLOOKUP($B53,INDIRECT("'" &amp; $D$33 &amp; "'!$A$9:$AD$120"),MATCH("# of Records Reviewed (denominator):",INDIRECT("'" &amp; $D$33 &amp; "'!$A$9:$AD$9"),0),FALSE)="0","0 cases",
(VLOOKUP($B53,INDIRECT("'" &amp; $D$33 &amp; "'!$A$9:$AD$120"),MATCH("5. Mental Status/Orientation Assessment",INDIRECT("'" &amp; $D$33 &amp; "'!$A$9:$AD$9"),0),FALSE)/VLOOKUP($B53,INDIRECT("'" &amp; $D$33 &amp; "'!$A$9:$AD$120"),MATCH("# of Records Reviewed (denominator):",INDIRECT("'" &amp; $D$33 &amp; "'!$A$9:$AD$9"),0),FALSE))))))</f>
        <v xml:space="preserve"> </v>
      </c>
      <c r="J53" s="53" t="str">
        <f ca="1">IF($B53=0," ",IF(LEFT(EDTC115161718[[#Headers],[EnterQ7]],6)="EnterQ"," ",
IF((VLOOKUP($B53,INDIRECT("'"&amp;$D$33&amp;"'!$A$9:$AD$120"),MATCH("# of Records Reviewed (denominator):",INDIRECT("'" &amp; $D$33 &amp; "'!$A$9:$AD$9"),0),FALSE))="","N/A",
IF(VLOOKUP($B53,INDIRECT("'" &amp; $D$33 &amp; "'!$A$9:$AD$120"),MATCH("# of Records Reviewed (denominator):",INDIRECT("'" &amp; $D$33 &amp; "'!$A$9:$AD$9"),0),FALSE)="0","0 cases",
(VLOOKUP($B53,INDIRECT("'" &amp; $D$33 &amp; "'!$A$9:$AD$120"),MATCH("5. Mental Status/Orientation Assessment",INDIRECT("'" &amp; $D$33 &amp; "'!$A$9:$AD$9"),0),FALSE)/VLOOKUP($B53,INDIRECT("'" &amp; $D$33 &amp; "'!$A$9:$AD$120"),MATCH("# of Records Reviewed (denominator):",INDIRECT("'" &amp; $D$33 &amp; "'!$A$9:$AD$9"),0),FALSE))))))</f>
        <v xml:space="preserve"> </v>
      </c>
      <c r="K53" s="53" t="str">
        <f ca="1">IF($B53=0," ",IF(LEFT(EDTC115161718[[#Headers],[EnterQ8]],6)="EnterQ"," ",
IF((VLOOKUP($B53,INDIRECT("'"&amp;$D$33&amp;"'!$A$9:$AD$120"),MATCH("# of Records Reviewed (denominator):",INDIRECT("'" &amp; $D$33 &amp; "'!$A$9:$AD$9"),0),FALSE))="","N/A",
IF(VLOOKUP($B53,INDIRECT("'" &amp; $D$33 &amp; "'!$A$9:$AD$120"),MATCH("# of Records Reviewed (denominator):",INDIRECT("'" &amp; $D$33 &amp; "'!$A$9:$AD$9"),0),FALSE)="0","0 cases",
(VLOOKUP($B53,INDIRECT("'" &amp; $D$33 &amp; "'!$A$9:$AD$120"),MATCH("5. Mental Status/Orientation Assessment",INDIRECT("'" &amp; $D$33 &amp; "'!$A$9:$AD$9"),0),FALSE)/VLOOKUP($B53,INDIRECT("'" &amp; $D$33 &amp; "'!$A$9:$AD$120"),MATCH("# of Records Reviewed (denominator):",INDIRECT("'" &amp; $D$33 &amp; "'!$A$9:$AD$9"),0),FALSE))))))</f>
        <v xml:space="preserve"> </v>
      </c>
    </row>
    <row r="54" spans="2:11" x14ac:dyDescent="0.25">
      <c r="B54" s="52">
        <f>IF('Update Master Hospital List'!D21=0,0,'Update Master Hospital List'!D21)</f>
        <v>0</v>
      </c>
      <c r="C54" s="52">
        <f>IF('Update Master Hospital List'!E21=0,0,'Update Master Hospital List'!E21)</f>
        <v>0</v>
      </c>
      <c r="D54" s="53" t="str">
        <f ca="1">IF($B54=0," ",IF(LEFT(EDTC115161718[[#Headers],[EnterQ1]],6)="EnterQ"," ",
IF((VLOOKUP($B54,INDIRECT("'"&amp;$D$33&amp;"'!$A$9:$AD$120"),MATCH("# of Records Reviewed (denominator):",INDIRECT("'" &amp; $D$33 &amp; "'!$A$9:$AD$9"),0),FALSE))="","N/A",
IF(VLOOKUP($B54,INDIRECT("'" &amp; $D$33 &amp; "'!$A$9:$AD$120"),MATCH("# of Records Reviewed (denominator):",INDIRECT("'" &amp; $D$33 &amp; "'!$A$9:$AD$9"),0),FALSE)="0","0 cases",
(VLOOKUP($B54,INDIRECT("'" &amp; $D$33 &amp; "'!$A$9:$AD$120"),MATCH("5. Mental Status/Orientation Assessment",INDIRECT("'" &amp; $D$33 &amp; "'!$A$9:$AD$9"),0),FALSE)/VLOOKUP($B54,INDIRECT("'" &amp; $D$33 &amp; "'!$A$9:$AD$120"),MATCH("# of Records Reviewed (denominator):",INDIRECT("'" &amp; $D$33 &amp; "'!$A$9:$AD$9"),0),FALSE))))))</f>
        <v xml:space="preserve"> </v>
      </c>
      <c r="E54" s="53" t="str">
        <f ca="1">IF($B54=0," ",IF(LEFT(EDTC115161718[[#Headers],[EnterQ2]],6)="EnterQ"," ",
IF((VLOOKUP($B54,INDIRECT("'"&amp;$D$33&amp;"'!$A$9:$AD$120"),MATCH("# of Records Reviewed (denominator):",INDIRECT("'" &amp; $D$33 &amp; "'!$A$9:$AD$9"),0),FALSE))="","N/A",
IF(VLOOKUP($B54,INDIRECT("'" &amp; $D$33 &amp; "'!$A$9:$AD$120"),MATCH("# of Records Reviewed (denominator):",INDIRECT("'" &amp; $D$33 &amp; "'!$A$9:$AD$9"),0),FALSE)="0","0 cases",
(VLOOKUP($B54,INDIRECT("'" &amp; $D$33 &amp; "'!$A$9:$AD$120"),MATCH("5. Mental Status/Orientation Assessment",INDIRECT("'" &amp; $D$33 &amp; "'!$A$9:$AD$9"),0),FALSE)/VLOOKUP($B54,INDIRECT("'" &amp; $D$33 &amp; "'!$A$9:$AD$120"),MATCH("# of Records Reviewed (denominator):",INDIRECT("'" &amp; $D$33 &amp; "'!$A$9:$AD$9"),0),FALSE))))))</f>
        <v xml:space="preserve"> </v>
      </c>
      <c r="F54" s="53" t="str">
        <f ca="1">IF($B54=0," ",IF(LEFT(EDTC115161718[[#Headers],[EnterQ3]],6)="EnterQ"," ",
IF((VLOOKUP($B54,INDIRECT("'"&amp;$D$33&amp;"'!$A$9:$AD$120"),MATCH("# of Records Reviewed (denominator):",INDIRECT("'" &amp; $D$33 &amp; "'!$A$9:$AD$9"),0),FALSE))="","N/A",
IF(VLOOKUP($B54,INDIRECT("'" &amp; $D$33 &amp; "'!$A$9:$AD$120"),MATCH("# of Records Reviewed (denominator):",INDIRECT("'" &amp; $D$33 &amp; "'!$A$9:$AD$9"),0),FALSE)="0","0 cases",
(VLOOKUP($B54,INDIRECT("'" &amp; $D$33 &amp; "'!$A$9:$AD$120"),MATCH("5. Mental Status/Orientation Assessment",INDIRECT("'" &amp; $D$33 &amp; "'!$A$9:$AD$9"),0),FALSE)/VLOOKUP($B54,INDIRECT("'" &amp; $D$33 &amp; "'!$A$9:$AD$120"),MATCH("# of Records Reviewed (denominator):",INDIRECT("'" &amp; $D$33 &amp; "'!$A$9:$AD$9"),0),FALSE))))))</f>
        <v xml:space="preserve"> </v>
      </c>
      <c r="G54" s="53" t="str">
        <f ca="1">IF($B54=0," ",IF(LEFT(EDTC115161718[[#Headers],[EnterQ4]],6)="EnterQ"," ",
IF((VLOOKUP($B54,INDIRECT("'"&amp;$D$33&amp;"'!$A$9:$AD$120"),MATCH("# of Records Reviewed (denominator):",INDIRECT("'" &amp; $D$33 &amp; "'!$A$9:$AD$9"),0),FALSE))="","N/A",
IF(VLOOKUP($B54,INDIRECT("'" &amp; $D$33 &amp; "'!$A$9:$AD$120"),MATCH("# of Records Reviewed (denominator):",INDIRECT("'" &amp; $D$33 &amp; "'!$A$9:$AD$9"),0),FALSE)="0","0 cases",
(VLOOKUP($B54,INDIRECT("'" &amp; $D$33 &amp; "'!$A$9:$AD$120"),MATCH("5. Mental Status/Orientation Assessment",INDIRECT("'" &amp; $D$33 &amp; "'!$A$9:$AD$9"),0),FALSE)/VLOOKUP($B54,INDIRECT("'" &amp; $D$33 &amp; "'!$A$9:$AD$120"),MATCH("# of Records Reviewed (denominator):",INDIRECT("'" &amp; $D$33 &amp; "'!$A$9:$AD$9"),0),FALSE))))))</f>
        <v xml:space="preserve"> </v>
      </c>
      <c r="H54" s="53" t="str">
        <f ca="1">IF($B54=0," ",IF(LEFT(EDTC115161718[[#Headers],[EnterQ5]],6)="EnterQ"," ",
IF((VLOOKUP($B54,INDIRECT("'"&amp;$D$33&amp;"'!$A$9:$AD$120"),MATCH("# of Records Reviewed (denominator):",INDIRECT("'" &amp; $D$33 &amp; "'!$A$9:$AD$9"),0),FALSE))="","N/A",
IF(VLOOKUP($B54,INDIRECT("'" &amp; $D$33 &amp; "'!$A$9:$AD$120"),MATCH("# of Records Reviewed (denominator):",INDIRECT("'" &amp; $D$33 &amp; "'!$A$9:$AD$9"),0),FALSE)="0","0 cases",
(VLOOKUP($B54,INDIRECT("'" &amp; $D$33 &amp; "'!$A$9:$AD$120"),MATCH("5. Mental Status/Orientation Assessment",INDIRECT("'" &amp; $D$33 &amp; "'!$A$9:$AD$9"),0),FALSE)/VLOOKUP($B54,INDIRECT("'" &amp; $D$33 &amp; "'!$A$9:$AD$120"),MATCH("# of Records Reviewed (denominator):",INDIRECT("'" &amp; $D$33 &amp; "'!$A$9:$AD$9"),0),FALSE))))))</f>
        <v xml:space="preserve"> </v>
      </c>
      <c r="I54" s="53" t="str">
        <f ca="1">IF($B54=0," ",IF(LEFT(EDTC115161718[[#Headers],[EnterQ6]],6)="EnterQ"," ",
IF((VLOOKUP($B54,INDIRECT("'"&amp;$D$33&amp;"'!$A$9:$AD$120"),MATCH("# of Records Reviewed (denominator):",INDIRECT("'" &amp; $D$33 &amp; "'!$A$9:$AD$9"),0),FALSE))="","N/A",
IF(VLOOKUP($B54,INDIRECT("'" &amp; $D$33 &amp; "'!$A$9:$AD$120"),MATCH("# of Records Reviewed (denominator):",INDIRECT("'" &amp; $D$33 &amp; "'!$A$9:$AD$9"),0),FALSE)="0","0 cases",
(VLOOKUP($B54,INDIRECT("'" &amp; $D$33 &amp; "'!$A$9:$AD$120"),MATCH("5. Mental Status/Orientation Assessment",INDIRECT("'" &amp; $D$33 &amp; "'!$A$9:$AD$9"),0),FALSE)/VLOOKUP($B54,INDIRECT("'" &amp; $D$33 &amp; "'!$A$9:$AD$120"),MATCH("# of Records Reviewed (denominator):",INDIRECT("'" &amp; $D$33 &amp; "'!$A$9:$AD$9"),0),FALSE))))))</f>
        <v xml:space="preserve"> </v>
      </c>
      <c r="J54" s="53" t="str">
        <f ca="1">IF($B54=0," ",IF(LEFT(EDTC115161718[[#Headers],[EnterQ7]],6)="EnterQ"," ",
IF((VLOOKUP($B54,INDIRECT("'"&amp;$D$33&amp;"'!$A$9:$AD$120"),MATCH("# of Records Reviewed (denominator):",INDIRECT("'" &amp; $D$33 &amp; "'!$A$9:$AD$9"),0),FALSE))="","N/A",
IF(VLOOKUP($B54,INDIRECT("'" &amp; $D$33 &amp; "'!$A$9:$AD$120"),MATCH("# of Records Reviewed (denominator):",INDIRECT("'" &amp; $D$33 &amp; "'!$A$9:$AD$9"),0),FALSE)="0","0 cases",
(VLOOKUP($B54,INDIRECT("'" &amp; $D$33 &amp; "'!$A$9:$AD$120"),MATCH("5. Mental Status/Orientation Assessment",INDIRECT("'" &amp; $D$33 &amp; "'!$A$9:$AD$9"),0),FALSE)/VLOOKUP($B54,INDIRECT("'" &amp; $D$33 &amp; "'!$A$9:$AD$120"),MATCH("# of Records Reviewed (denominator):",INDIRECT("'" &amp; $D$33 &amp; "'!$A$9:$AD$9"),0),FALSE))))))</f>
        <v xml:space="preserve"> </v>
      </c>
      <c r="K54" s="53" t="str">
        <f ca="1">IF($B54=0," ",IF(LEFT(EDTC115161718[[#Headers],[EnterQ8]],6)="EnterQ"," ",
IF((VLOOKUP($B54,INDIRECT("'"&amp;$D$33&amp;"'!$A$9:$AD$120"),MATCH("# of Records Reviewed (denominator):",INDIRECT("'" &amp; $D$33 &amp; "'!$A$9:$AD$9"),0),FALSE))="","N/A",
IF(VLOOKUP($B54,INDIRECT("'" &amp; $D$33 &amp; "'!$A$9:$AD$120"),MATCH("# of Records Reviewed (denominator):",INDIRECT("'" &amp; $D$33 &amp; "'!$A$9:$AD$9"),0),FALSE)="0","0 cases",
(VLOOKUP($B54,INDIRECT("'" &amp; $D$33 &amp; "'!$A$9:$AD$120"),MATCH("5. Mental Status/Orientation Assessment",INDIRECT("'" &amp; $D$33 &amp; "'!$A$9:$AD$9"),0),FALSE)/VLOOKUP($B54,INDIRECT("'" &amp; $D$33 &amp; "'!$A$9:$AD$120"),MATCH("# of Records Reviewed (denominator):",INDIRECT("'" &amp; $D$33 &amp; "'!$A$9:$AD$9"),0),FALSE))))))</f>
        <v xml:space="preserve"> </v>
      </c>
    </row>
    <row r="55" spans="2:11" x14ac:dyDescent="0.25">
      <c r="B55" s="52">
        <f>IF('Update Master Hospital List'!D22=0,0,'Update Master Hospital List'!D22)</f>
        <v>0</v>
      </c>
      <c r="C55" s="52">
        <f>IF('Update Master Hospital List'!E22=0,0,'Update Master Hospital List'!E22)</f>
        <v>0</v>
      </c>
      <c r="D55" s="53" t="str">
        <f ca="1">IF($B55=0," ",IF(LEFT(EDTC115161718[[#Headers],[EnterQ1]],6)="EnterQ"," ",
IF((VLOOKUP($B55,INDIRECT("'"&amp;$D$33&amp;"'!$A$9:$AD$120"),MATCH("# of Records Reviewed (denominator):",INDIRECT("'" &amp; $D$33 &amp; "'!$A$9:$AD$9"),0),FALSE))="","N/A",
IF(VLOOKUP($B55,INDIRECT("'" &amp; $D$33 &amp; "'!$A$9:$AD$120"),MATCH("# of Records Reviewed (denominator):",INDIRECT("'" &amp; $D$33 &amp; "'!$A$9:$AD$9"),0),FALSE)="0","0 cases",
(VLOOKUP($B55,INDIRECT("'" &amp; $D$33 &amp; "'!$A$9:$AD$120"),MATCH("5. Mental Status/Orientation Assessment",INDIRECT("'" &amp; $D$33 &amp; "'!$A$9:$AD$9"),0),FALSE)/VLOOKUP($B55,INDIRECT("'" &amp; $D$33 &amp; "'!$A$9:$AD$120"),MATCH("# of Records Reviewed (denominator):",INDIRECT("'" &amp; $D$33 &amp; "'!$A$9:$AD$9"),0),FALSE))))))</f>
        <v xml:space="preserve"> </v>
      </c>
      <c r="E55" s="53" t="str">
        <f ca="1">IF($B55=0," ",IF(LEFT(EDTC115161718[[#Headers],[EnterQ2]],6)="EnterQ"," ",
IF((VLOOKUP($B55,INDIRECT("'"&amp;$D$33&amp;"'!$A$9:$AD$120"),MATCH("# of Records Reviewed (denominator):",INDIRECT("'" &amp; $D$33 &amp; "'!$A$9:$AD$9"),0),FALSE))="","N/A",
IF(VLOOKUP($B55,INDIRECT("'" &amp; $D$33 &amp; "'!$A$9:$AD$120"),MATCH("# of Records Reviewed (denominator):",INDIRECT("'" &amp; $D$33 &amp; "'!$A$9:$AD$9"),0),FALSE)="0","0 cases",
(VLOOKUP($B55,INDIRECT("'" &amp; $D$33 &amp; "'!$A$9:$AD$120"),MATCH("5. Mental Status/Orientation Assessment",INDIRECT("'" &amp; $D$33 &amp; "'!$A$9:$AD$9"),0),FALSE)/VLOOKUP($B55,INDIRECT("'" &amp; $D$33 &amp; "'!$A$9:$AD$120"),MATCH("# of Records Reviewed (denominator):",INDIRECT("'" &amp; $D$33 &amp; "'!$A$9:$AD$9"),0),FALSE))))))</f>
        <v xml:space="preserve"> </v>
      </c>
      <c r="F55" s="53" t="str">
        <f ca="1">IF($B55=0," ",IF(LEFT(EDTC115161718[[#Headers],[EnterQ3]],6)="EnterQ"," ",
IF((VLOOKUP($B55,INDIRECT("'"&amp;$D$33&amp;"'!$A$9:$AD$120"),MATCH("# of Records Reviewed (denominator):",INDIRECT("'" &amp; $D$33 &amp; "'!$A$9:$AD$9"),0),FALSE))="","N/A",
IF(VLOOKUP($B55,INDIRECT("'" &amp; $D$33 &amp; "'!$A$9:$AD$120"),MATCH("# of Records Reviewed (denominator):",INDIRECT("'" &amp; $D$33 &amp; "'!$A$9:$AD$9"),0),FALSE)="0","0 cases",
(VLOOKUP($B55,INDIRECT("'" &amp; $D$33 &amp; "'!$A$9:$AD$120"),MATCH("5. Mental Status/Orientation Assessment",INDIRECT("'" &amp; $D$33 &amp; "'!$A$9:$AD$9"),0),FALSE)/VLOOKUP($B55,INDIRECT("'" &amp; $D$33 &amp; "'!$A$9:$AD$120"),MATCH("# of Records Reviewed (denominator):",INDIRECT("'" &amp; $D$33 &amp; "'!$A$9:$AD$9"),0),FALSE))))))</f>
        <v xml:space="preserve"> </v>
      </c>
      <c r="G55" s="53" t="str">
        <f ca="1">IF($B55=0," ",IF(LEFT(EDTC115161718[[#Headers],[EnterQ4]],6)="EnterQ"," ",
IF((VLOOKUP($B55,INDIRECT("'"&amp;$D$33&amp;"'!$A$9:$AD$120"),MATCH("# of Records Reviewed (denominator):",INDIRECT("'" &amp; $D$33 &amp; "'!$A$9:$AD$9"),0),FALSE))="","N/A",
IF(VLOOKUP($B55,INDIRECT("'" &amp; $D$33 &amp; "'!$A$9:$AD$120"),MATCH("# of Records Reviewed (denominator):",INDIRECT("'" &amp; $D$33 &amp; "'!$A$9:$AD$9"),0),FALSE)="0","0 cases",
(VLOOKUP($B55,INDIRECT("'" &amp; $D$33 &amp; "'!$A$9:$AD$120"),MATCH("5. Mental Status/Orientation Assessment",INDIRECT("'" &amp; $D$33 &amp; "'!$A$9:$AD$9"),0),FALSE)/VLOOKUP($B55,INDIRECT("'" &amp; $D$33 &amp; "'!$A$9:$AD$120"),MATCH("# of Records Reviewed (denominator):",INDIRECT("'" &amp; $D$33 &amp; "'!$A$9:$AD$9"),0),FALSE))))))</f>
        <v xml:space="preserve"> </v>
      </c>
      <c r="H55" s="53" t="str">
        <f ca="1">IF($B55=0," ",IF(LEFT(EDTC115161718[[#Headers],[EnterQ5]],6)="EnterQ"," ",
IF((VLOOKUP($B55,INDIRECT("'"&amp;$D$33&amp;"'!$A$9:$AD$120"),MATCH("# of Records Reviewed (denominator):",INDIRECT("'" &amp; $D$33 &amp; "'!$A$9:$AD$9"),0),FALSE))="","N/A",
IF(VLOOKUP($B55,INDIRECT("'" &amp; $D$33 &amp; "'!$A$9:$AD$120"),MATCH("# of Records Reviewed (denominator):",INDIRECT("'" &amp; $D$33 &amp; "'!$A$9:$AD$9"),0),FALSE)="0","0 cases",
(VLOOKUP($B55,INDIRECT("'" &amp; $D$33 &amp; "'!$A$9:$AD$120"),MATCH("5. Mental Status/Orientation Assessment",INDIRECT("'" &amp; $D$33 &amp; "'!$A$9:$AD$9"),0),FALSE)/VLOOKUP($B55,INDIRECT("'" &amp; $D$33 &amp; "'!$A$9:$AD$120"),MATCH("# of Records Reviewed (denominator):",INDIRECT("'" &amp; $D$33 &amp; "'!$A$9:$AD$9"),0),FALSE))))))</f>
        <v xml:space="preserve"> </v>
      </c>
      <c r="I55" s="53" t="str">
        <f ca="1">IF($B55=0," ",IF(LEFT(EDTC115161718[[#Headers],[EnterQ6]],6)="EnterQ"," ",
IF((VLOOKUP($B55,INDIRECT("'"&amp;$D$33&amp;"'!$A$9:$AD$120"),MATCH("# of Records Reviewed (denominator):",INDIRECT("'" &amp; $D$33 &amp; "'!$A$9:$AD$9"),0),FALSE))="","N/A",
IF(VLOOKUP($B55,INDIRECT("'" &amp; $D$33 &amp; "'!$A$9:$AD$120"),MATCH("# of Records Reviewed (denominator):",INDIRECT("'" &amp; $D$33 &amp; "'!$A$9:$AD$9"),0),FALSE)="0","0 cases",
(VLOOKUP($B55,INDIRECT("'" &amp; $D$33 &amp; "'!$A$9:$AD$120"),MATCH("5. Mental Status/Orientation Assessment",INDIRECT("'" &amp; $D$33 &amp; "'!$A$9:$AD$9"),0),FALSE)/VLOOKUP($B55,INDIRECT("'" &amp; $D$33 &amp; "'!$A$9:$AD$120"),MATCH("# of Records Reviewed (denominator):",INDIRECT("'" &amp; $D$33 &amp; "'!$A$9:$AD$9"),0),FALSE))))))</f>
        <v xml:space="preserve"> </v>
      </c>
      <c r="J55" s="53" t="str">
        <f ca="1">IF($B55=0," ",IF(LEFT(EDTC115161718[[#Headers],[EnterQ7]],6)="EnterQ"," ",
IF((VLOOKUP($B55,INDIRECT("'"&amp;$D$33&amp;"'!$A$9:$AD$120"),MATCH("# of Records Reviewed (denominator):",INDIRECT("'" &amp; $D$33 &amp; "'!$A$9:$AD$9"),0),FALSE))="","N/A",
IF(VLOOKUP($B55,INDIRECT("'" &amp; $D$33 &amp; "'!$A$9:$AD$120"),MATCH("# of Records Reviewed (denominator):",INDIRECT("'" &amp; $D$33 &amp; "'!$A$9:$AD$9"),0),FALSE)="0","0 cases",
(VLOOKUP($B55,INDIRECT("'" &amp; $D$33 &amp; "'!$A$9:$AD$120"),MATCH("5. Mental Status/Orientation Assessment",INDIRECT("'" &amp; $D$33 &amp; "'!$A$9:$AD$9"),0),FALSE)/VLOOKUP($B55,INDIRECT("'" &amp; $D$33 &amp; "'!$A$9:$AD$120"),MATCH("# of Records Reviewed (denominator):",INDIRECT("'" &amp; $D$33 &amp; "'!$A$9:$AD$9"),0),FALSE))))))</f>
        <v xml:space="preserve"> </v>
      </c>
      <c r="K55" s="53" t="str">
        <f ca="1">IF($B55=0," ",IF(LEFT(EDTC115161718[[#Headers],[EnterQ8]],6)="EnterQ"," ",
IF((VLOOKUP($B55,INDIRECT("'"&amp;$D$33&amp;"'!$A$9:$AD$120"),MATCH("# of Records Reviewed (denominator):",INDIRECT("'" &amp; $D$33 &amp; "'!$A$9:$AD$9"),0),FALSE))="","N/A",
IF(VLOOKUP($B55,INDIRECT("'" &amp; $D$33 &amp; "'!$A$9:$AD$120"),MATCH("# of Records Reviewed (denominator):",INDIRECT("'" &amp; $D$33 &amp; "'!$A$9:$AD$9"),0),FALSE)="0","0 cases",
(VLOOKUP($B55,INDIRECT("'" &amp; $D$33 &amp; "'!$A$9:$AD$120"),MATCH("5. Mental Status/Orientation Assessment",INDIRECT("'" &amp; $D$33 &amp; "'!$A$9:$AD$9"),0),FALSE)/VLOOKUP($B55,INDIRECT("'" &amp; $D$33 &amp; "'!$A$9:$AD$120"),MATCH("# of Records Reviewed (denominator):",INDIRECT("'" &amp; $D$33 &amp; "'!$A$9:$AD$9"),0),FALSE))))))</f>
        <v xml:space="preserve"> </v>
      </c>
    </row>
    <row r="56" spans="2:11" x14ac:dyDescent="0.25">
      <c r="B56" s="52">
        <f>IF('Update Master Hospital List'!D23=0,0,'Update Master Hospital List'!D23)</f>
        <v>0</v>
      </c>
      <c r="C56" s="52">
        <f>IF('Update Master Hospital List'!E23=0,0,'Update Master Hospital List'!E23)</f>
        <v>0</v>
      </c>
      <c r="D56" s="53" t="str">
        <f ca="1">IF($B56=0," ",IF(LEFT(EDTC115161718[[#Headers],[EnterQ1]],6)="EnterQ"," ",
IF((VLOOKUP($B56,INDIRECT("'"&amp;$D$33&amp;"'!$A$9:$AD$120"),MATCH("# of Records Reviewed (denominator):",INDIRECT("'" &amp; $D$33 &amp; "'!$A$9:$AD$9"),0),FALSE))="","N/A",
IF(VLOOKUP($B56,INDIRECT("'" &amp; $D$33 &amp; "'!$A$9:$AD$120"),MATCH("# of Records Reviewed (denominator):",INDIRECT("'" &amp; $D$33 &amp; "'!$A$9:$AD$9"),0),FALSE)="0","0 cases",
(VLOOKUP($B56,INDIRECT("'" &amp; $D$33 &amp; "'!$A$9:$AD$120"),MATCH("5. Mental Status/Orientation Assessment",INDIRECT("'" &amp; $D$33 &amp; "'!$A$9:$AD$9"),0),FALSE)/VLOOKUP($B56,INDIRECT("'" &amp; $D$33 &amp; "'!$A$9:$AD$120"),MATCH("# of Records Reviewed (denominator):",INDIRECT("'" &amp; $D$33 &amp; "'!$A$9:$AD$9"),0),FALSE))))))</f>
        <v xml:space="preserve"> </v>
      </c>
      <c r="E56" s="53" t="str">
        <f ca="1">IF($B56=0," ",IF(LEFT(EDTC115161718[[#Headers],[EnterQ2]],6)="EnterQ"," ",
IF((VLOOKUP($B56,INDIRECT("'"&amp;$D$33&amp;"'!$A$9:$AD$120"),MATCH("# of Records Reviewed (denominator):",INDIRECT("'" &amp; $D$33 &amp; "'!$A$9:$AD$9"),0),FALSE))="","N/A",
IF(VLOOKUP($B56,INDIRECT("'" &amp; $D$33 &amp; "'!$A$9:$AD$120"),MATCH("# of Records Reviewed (denominator):",INDIRECT("'" &amp; $D$33 &amp; "'!$A$9:$AD$9"),0),FALSE)="0","0 cases",
(VLOOKUP($B56,INDIRECT("'" &amp; $D$33 &amp; "'!$A$9:$AD$120"),MATCH("5. Mental Status/Orientation Assessment",INDIRECT("'" &amp; $D$33 &amp; "'!$A$9:$AD$9"),0),FALSE)/VLOOKUP($B56,INDIRECT("'" &amp; $D$33 &amp; "'!$A$9:$AD$120"),MATCH("# of Records Reviewed (denominator):",INDIRECT("'" &amp; $D$33 &amp; "'!$A$9:$AD$9"),0),FALSE))))))</f>
        <v xml:space="preserve"> </v>
      </c>
      <c r="F56" s="53" t="str">
        <f ca="1">IF($B56=0," ",IF(LEFT(EDTC115161718[[#Headers],[EnterQ3]],6)="EnterQ"," ",
IF((VLOOKUP($B56,INDIRECT("'"&amp;$D$33&amp;"'!$A$9:$AD$120"),MATCH("# of Records Reviewed (denominator):",INDIRECT("'" &amp; $D$33 &amp; "'!$A$9:$AD$9"),0),FALSE))="","N/A",
IF(VLOOKUP($B56,INDIRECT("'" &amp; $D$33 &amp; "'!$A$9:$AD$120"),MATCH("# of Records Reviewed (denominator):",INDIRECT("'" &amp; $D$33 &amp; "'!$A$9:$AD$9"),0),FALSE)="0","0 cases",
(VLOOKUP($B56,INDIRECT("'" &amp; $D$33 &amp; "'!$A$9:$AD$120"),MATCH("5. Mental Status/Orientation Assessment",INDIRECT("'" &amp; $D$33 &amp; "'!$A$9:$AD$9"),0),FALSE)/VLOOKUP($B56,INDIRECT("'" &amp; $D$33 &amp; "'!$A$9:$AD$120"),MATCH("# of Records Reviewed (denominator):",INDIRECT("'" &amp; $D$33 &amp; "'!$A$9:$AD$9"),0),FALSE))))))</f>
        <v xml:space="preserve"> </v>
      </c>
      <c r="G56" s="53" t="str">
        <f ca="1">IF($B56=0," ",IF(LEFT(EDTC115161718[[#Headers],[EnterQ4]],6)="EnterQ"," ",
IF((VLOOKUP($B56,INDIRECT("'"&amp;$D$33&amp;"'!$A$9:$AD$120"),MATCH("# of Records Reviewed (denominator):",INDIRECT("'" &amp; $D$33 &amp; "'!$A$9:$AD$9"),0),FALSE))="","N/A",
IF(VLOOKUP($B56,INDIRECT("'" &amp; $D$33 &amp; "'!$A$9:$AD$120"),MATCH("# of Records Reviewed (denominator):",INDIRECT("'" &amp; $D$33 &amp; "'!$A$9:$AD$9"),0),FALSE)="0","0 cases",
(VLOOKUP($B56,INDIRECT("'" &amp; $D$33 &amp; "'!$A$9:$AD$120"),MATCH("5. Mental Status/Orientation Assessment",INDIRECT("'" &amp; $D$33 &amp; "'!$A$9:$AD$9"),0),FALSE)/VLOOKUP($B56,INDIRECT("'" &amp; $D$33 &amp; "'!$A$9:$AD$120"),MATCH("# of Records Reviewed (denominator):",INDIRECT("'" &amp; $D$33 &amp; "'!$A$9:$AD$9"),0),FALSE))))))</f>
        <v xml:space="preserve"> </v>
      </c>
      <c r="H56" s="53" t="str">
        <f ca="1">IF($B56=0," ",IF(LEFT(EDTC115161718[[#Headers],[EnterQ5]],6)="EnterQ"," ",
IF((VLOOKUP($B56,INDIRECT("'"&amp;$D$33&amp;"'!$A$9:$AD$120"),MATCH("# of Records Reviewed (denominator):",INDIRECT("'" &amp; $D$33 &amp; "'!$A$9:$AD$9"),0),FALSE))="","N/A",
IF(VLOOKUP($B56,INDIRECT("'" &amp; $D$33 &amp; "'!$A$9:$AD$120"),MATCH("# of Records Reviewed (denominator):",INDIRECT("'" &amp; $D$33 &amp; "'!$A$9:$AD$9"),0),FALSE)="0","0 cases",
(VLOOKUP($B56,INDIRECT("'" &amp; $D$33 &amp; "'!$A$9:$AD$120"),MATCH("5. Mental Status/Orientation Assessment",INDIRECT("'" &amp; $D$33 &amp; "'!$A$9:$AD$9"),0),FALSE)/VLOOKUP($B56,INDIRECT("'" &amp; $D$33 &amp; "'!$A$9:$AD$120"),MATCH("# of Records Reviewed (denominator):",INDIRECT("'" &amp; $D$33 &amp; "'!$A$9:$AD$9"),0),FALSE))))))</f>
        <v xml:space="preserve"> </v>
      </c>
      <c r="I56" s="53" t="str">
        <f ca="1">IF($B56=0," ",IF(LEFT(EDTC115161718[[#Headers],[EnterQ6]],6)="EnterQ"," ",
IF((VLOOKUP($B56,INDIRECT("'"&amp;$D$33&amp;"'!$A$9:$AD$120"),MATCH("# of Records Reviewed (denominator):",INDIRECT("'" &amp; $D$33 &amp; "'!$A$9:$AD$9"),0),FALSE))="","N/A",
IF(VLOOKUP($B56,INDIRECT("'" &amp; $D$33 &amp; "'!$A$9:$AD$120"),MATCH("# of Records Reviewed (denominator):",INDIRECT("'" &amp; $D$33 &amp; "'!$A$9:$AD$9"),0),FALSE)="0","0 cases",
(VLOOKUP($B56,INDIRECT("'" &amp; $D$33 &amp; "'!$A$9:$AD$120"),MATCH("5. Mental Status/Orientation Assessment",INDIRECT("'" &amp; $D$33 &amp; "'!$A$9:$AD$9"),0),FALSE)/VLOOKUP($B56,INDIRECT("'" &amp; $D$33 &amp; "'!$A$9:$AD$120"),MATCH("# of Records Reviewed (denominator):",INDIRECT("'" &amp; $D$33 &amp; "'!$A$9:$AD$9"),0),FALSE))))))</f>
        <v xml:space="preserve"> </v>
      </c>
      <c r="J56" s="53" t="str">
        <f ca="1">IF($B56=0," ",IF(LEFT(EDTC115161718[[#Headers],[EnterQ7]],6)="EnterQ"," ",
IF((VLOOKUP($B56,INDIRECT("'"&amp;$D$33&amp;"'!$A$9:$AD$120"),MATCH("# of Records Reviewed (denominator):",INDIRECT("'" &amp; $D$33 &amp; "'!$A$9:$AD$9"),0),FALSE))="","N/A",
IF(VLOOKUP($B56,INDIRECT("'" &amp; $D$33 &amp; "'!$A$9:$AD$120"),MATCH("# of Records Reviewed (denominator):",INDIRECT("'" &amp; $D$33 &amp; "'!$A$9:$AD$9"),0),FALSE)="0","0 cases",
(VLOOKUP($B56,INDIRECT("'" &amp; $D$33 &amp; "'!$A$9:$AD$120"),MATCH("5. Mental Status/Orientation Assessment",INDIRECT("'" &amp; $D$33 &amp; "'!$A$9:$AD$9"),0),FALSE)/VLOOKUP($B56,INDIRECT("'" &amp; $D$33 &amp; "'!$A$9:$AD$120"),MATCH("# of Records Reviewed (denominator):",INDIRECT("'" &amp; $D$33 &amp; "'!$A$9:$AD$9"),0),FALSE))))))</f>
        <v xml:space="preserve"> </v>
      </c>
      <c r="K56" s="53" t="str">
        <f ca="1">IF($B56=0," ",IF(LEFT(EDTC115161718[[#Headers],[EnterQ8]],6)="EnterQ"," ",
IF((VLOOKUP($B56,INDIRECT("'"&amp;$D$33&amp;"'!$A$9:$AD$120"),MATCH("# of Records Reviewed (denominator):",INDIRECT("'" &amp; $D$33 &amp; "'!$A$9:$AD$9"),0),FALSE))="","N/A",
IF(VLOOKUP($B56,INDIRECT("'" &amp; $D$33 &amp; "'!$A$9:$AD$120"),MATCH("# of Records Reviewed (denominator):",INDIRECT("'" &amp; $D$33 &amp; "'!$A$9:$AD$9"),0),FALSE)="0","0 cases",
(VLOOKUP($B56,INDIRECT("'" &amp; $D$33 &amp; "'!$A$9:$AD$120"),MATCH("5. Mental Status/Orientation Assessment",INDIRECT("'" &amp; $D$33 &amp; "'!$A$9:$AD$9"),0),FALSE)/VLOOKUP($B56,INDIRECT("'" &amp; $D$33 &amp; "'!$A$9:$AD$120"),MATCH("# of Records Reviewed (denominator):",INDIRECT("'" &amp; $D$33 &amp; "'!$A$9:$AD$9"),0),FALSE))))))</f>
        <v xml:space="preserve"> </v>
      </c>
    </row>
    <row r="57" spans="2:11" x14ac:dyDescent="0.25">
      <c r="B57" s="52">
        <f>IF('Update Master Hospital List'!D24=0,0,'Update Master Hospital List'!D24)</f>
        <v>0</v>
      </c>
      <c r="C57" s="52">
        <f>IF('Update Master Hospital List'!E24=0,0,'Update Master Hospital List'!E24)</f>
        <v>0</v>
      </c>
      <c r="D57" s="53" t="str">
        <f ca="1">IF($B57=0," ",IF(LEFT(EDTC115161718[[#Headers],[EnterQ1]],6)="EnterQ"," ",
IF((VLOOKUP($B57,INDIRECT("'"&amp;$D$33&amp;"'!$A$9:$AD$120"),MATCH("# of Records Reviewed (denominator):",INDIRECT("'" &amp; $D$33 &amp; "'!$A$9:$AD$9"),0),FALSE))="","N/A",
IF(VLOOKUP($B57,INDIRECT("'" &amp; $D$33 &amp; "'!$A$9:$AD$120"),MATCH("# of Records Reviewed (denominator):",INDIRECT("'" &amp; $D$33 &amp; "'!$A$9:$AD$9"),0),FALSE)="0","0 cases",
(VLOOKUP($B57,INDIRECT("'" &amp; $D$33 &amp; "'!$A$9:$AD$120"),MATCH("5. Mental Status/Orientation Assessment",INDIRECT("'" &amp; $D$33 &amp; "'!$A$9:$AD$9"),0),FALSE)/VLOOKUP($B57,INDIRECT("'" &amp; $D$33 &amp; "'!$A$9:$AD$120"),MATCH("# of Records Reviewed (denominator):",INDIRECT("'" &amp; $D$33 &amp; "'!$A$9:$AD$9"),0),FALSE))))))</f>
        <v xml:space="preserve"> </v>
      </c>
      <c r="E57" s="53" t="str">
        <f ca="1">IF($B57=0," ",IF(LEFT(EDTC115161718[[#Headers],[EnterQ2]],6)="EnterQ"," ",
IF((VLOOKUP($B57,INDIRECT("'"&amp;$D$33&amp;"'!$A$9:$AD$120"),MATCH("# of Records Reviewed (denominator):",INDIRECT("'" &amp; $D$33 &amp; "'!$A$9:$AD$9"),0),FALSE))="","N/A",
IF(VLOOKUP($B57,INDIRECT("'" &amp; $D$33 &amp; "'!$A$9:$AD$120"),MATCH("# of Records Reviewed (denominator):",INDIRECT("'" &amp; $D$33 &amp; "'!$A$9:$AD$9"),0),FALSE)="0","0 cases",
(VLOOKUP($B57,INDIRECT("'" &amp; $D$33 &amp; "'!$A$9:$AD$120"),MATCH("5. Mental Status/Orientation Assessment",INDIRECT("'" &amp; $D$33 &amp; "'!$A$9:$AD$9"),0),FALSE)/VLOOKUP($B57,INDIRECT("'" &amp; $D$33 &amp; "'!$A$9:$AD$120"),MATCH("# of Records Reviewed (denominator):",INDIRECT("'" &amp; $D$33 &amp; "'!$A$9:$AD$9"),0),FALSE))))))</f>
        <v xml:space="preserve"> </v>
      </c>
      <c r="F57" s="53" t="str">
        <f ca="1">IF($B57=0," ",IF(LEFT(EDTC115161718[[#Headers],[EnterQ3]],6)="EnterQ"," ",
IF((VLOOKUP($B57,INDIRECT("'"&amp;$D$33&amp;"'!$A$9:$AD$120"),MATCH("# of Records Reviewed (denominator):",INDIRECT("'" &amp; $D$33 &amp; "'!$A$9:$AD$9"),0),FALSE))="","N/A",
IF(VLOOKUP($B57,INDIRECT("'" &amp; $D$33 &amp; "'!$A$9:$AD$120"),MATCH("# of Records Reviewed (denominator):",INDIRECT("'" &amp; $D$33 &amp; "'!$A$9:$AD$9"),0),FALSE)="0","0 cases",
(VLOOKUP($B57,INDIRECT("'" &amp; $D$33 &amp; "'!$A$9:$AD$120"),MATCH("5. Mental Status/Orientation Assessment",INDIRECT("'" &amp; $D$33 &amp; "'!$A$9:$AD$9"),0),FALSE)/VLOOKUP($B57,INDIRECT("'" &amp; $D$33 &amp; "'!$A$9:$AD$120"),MATCH("# of Records Reviewed (denominator):",INDIRECT("'" &amp; $D$33 &amp; "'!$A$9:$AD$9"),0),FALSE))))))</f>
        <v xml:space="preserve"> </v>
      </c>
      <c r="G57" s="53" t="str">
        <f ca="1">IF($B57=0," ",IF(LEFT(EDTC115161718[[#Headers],[EnterQ4]],6)="EnterQ"," ",
IF((VLOOKUP($B57,INDIRECT("'"&amp;$D$33&amp;"'!$A$9:$AD$120"),MATCH("# of Records Reviewed (denominator):",INDIRECT("'" &amp; $D$33 &amp; "'!$A$9:$AD$9"),0),FALSE))="","N/A",
IF(VLOOKUP($B57,INDIRECT("'" &amp; $D$33 &amp; "'!$A$9:$AD$120"),MATCH("# of Records Reviewed (denominator):",INDIRECT("'" &amp; $D$33 &amp; "'!$A$9:$AD$9"),0),FALSE)="0","0 cases",
(VLOOKUP($B57,INDIRECT("'" &amp; $D$33 &amp; "'!$A$9:$AD$120"),MATCH("5. Mental Status/Orientation Assessment",INDIRECT("'" &amp; $D$33 &amp; "'!$A$9:$AD$9"),0),FALSE)/VLOOKUP($B57,INDIRECT("'" &amp; $D$33 &amp; "'!$A$9:$AD$120"),MATCH("# of Records Reviewed (denominator):",INDIRECT("'" &amp; $D$33 &amp; "'!$A$9:$AD$9"),0),FALSE))))))</f>
        <v xml:space="preserve"> </v>
      </c>
      <c r="H57" s="53" t="str">
        <f ca="1">IF($B57=0," ",IF(LEFT(EDTC115161718[[#Headers],[EnterQ5]],6)="EnterQ"," ",
IF((VLOOKUP($B57,INDIRECT("'"&amp;$D$33&amp;"'!$A$9:$AD$120"),MATCH("# of Records Reviewed (denominator):",INDIRECT("'" &amp; $D$33 &amp; "'!$A$9:$AD$9"),0),FALSE))="","N/A",
IF(VLOOKUP($B57,INDIRECT("'" &amp; $D$33 &amp; "'!$A$9:$AD$120"),MATCH("# of Records Reviewed (denominator):",INDIRECT("'" &amp; $D$33 &amp; "'!$A$9:$AD$9"),0),FALSE)="0","0 cases",
(VLOOKUP($B57,INDIRECT("'" &amp; $D$33 &amp; "'!$A$9:$AD$120"),MATCH("5. Mental Status/Orientation Assessment",INDIRECT("'" &amp; $D$33 &amp; "'!$A$9:$AD$9"),0),FALSE)/VLOOKUP($B57,INDIRECT("'" &amp; $D$33 &amp; "'!$A$9:$AD$120"),MATCH("# of Records Reviewed (denominator):",INDIRECT("'" &amp; $D$33 &amp; "'!$A$9:$AD$9"),0),FALSE))))))</f>
        <v xml:space="preserve"> </v>
      </c>
      <c r="I57" s="53" t="str">
        <f ca="1">IF($B57=0," ",IF(LEFT(EDTC115161718[[#Headers],[EnterQ6]],6)="EnterQ"," ",
IF((VLOOKUP($B57,INDIRECT("'"&amp;$D$33&amp;"'!$A$9:$AD$120"),MATCH("# of Records Reviewed (denominator):",INDIRECT("'" &amp; $D$33 &amp; "'!$A$9:$AD$9"),0),FALSE))="","N/A",
IF(VLOOKUP($B57,INDIRECT("'" &amp; $D$33 &amp; "'!$A$9:$AD$120"),MATCH("# of Records Reviewed (denominator):",INDIRECT("'" &amp; $D$33 &amp; "'!$A$9:$AD$9"),0),FALSE)="0","0 cases",
(VLOOKUP($B57,INDIRECT("'" &amp; $D$33 &amp; "'!$A$9:$AD$120"),MATCH("5. Mental Status/Orientation Assessment",INDIRECT("'" &amp; $D$33 &amp; "'!$A$9:$AD$9"),0),FALSE)/VLOOKUP($B57,INDIRECT("'" &amp; $D$33 &amp; "'!$A$9:$AD$120"),MATCH("# of Records Reviewed (denominator):",INDIRECT("'" &amp; $D$33 &amp; "'!$A$9:$AD$9"),0),FALSE))))))</f>
        <v xml:space="preserve"> </v>
      </c>
      <c r="J57" s="53" t="str">
        <f ca="1">IF($B57=0," ",IF(LEFT(EDTC115161718[[#Headers],[EnterQ7]],6)="EnterQ"," ",
IF((VLOOKUP($B57,INDIRECT("'"&amp;$D$33&amp;"'!$A$9:$AD$120"),MATCH("# of Records Reviewed (denominator):",INDIRECT("'" &amp; $D$33 &amp; "'!$A$9:$AD$9"),0),FALSE))="","N/A",
IF(VLOOKUP($B57,INDIRECT("'" &amp; $D$33 &amp; "'!$A$9:$AD$120"),MATCH("# of Records Reviewed (denominator):",INDIRECT("'" &amp; $D$33 &amp; "'!$A$9:$AD$9"),0),FALSE)="0","0 cases",
(VLOOKUP($B57,INDIRECT("'" &amp; $D$33 &amp; "'!$A$9:$AD$120"),MATCH("5. Mental Status/Orientation Assessment",INDIRECT("'" &amp; $D$33 &amp; "'!$A$9:$AD$9"),0),FALSE)/VLOOKUP($B57,INDIRECT("'" &amp; $D$33 &amp; "'!$A$9:$AD$120"),MATCH("# of Records Reviewed (denominator):",INDIRECT("'" &amp; $D$33 &amp; "'!$A$9:$AD$9"),0),FALSE))))))</f>
        <v xml:space="preserve"> </v>
      </c>
      <c r="K57" s="53" t="str">
        <f ca="1">IF($B57=0," ",IF(LEFT(EDTC115161718[[#Headers],[EnterQ8]],6)="EnterQ"," ",
IF((VLOOKUP($B57,INDIRECT("'"&amp;$D$33&amp;"'!$A$9:$AD$120"),MATCH("# of Records Reviewed (denominator):",INDIRECT("'" &amp; $D$33 &amp; "'!$A$9:$AD$9"),0),FALSE))="","N/A",
IF(VLOOKUP($B57,INDIRECT("'" &amp; $D$33 &amp; "'!$A$9:$AD$120"),MATCH("# of Records Reviewed (denominator):",INDIRECT("'" &amp; $D$33 &amp; "'!$A$9:$AD$9"),0),FALSE)="0","0 cases",
(VLOOKUP($B57,INDIRECT("'" &amp; $D$33 &amp; "'!$A$9:$AD$120"),MATCH("5. Mental Status/Orientation Assessment",INDIRECT("'" &amp; $D$33 &amp; "'!$A$9:$AD$9"),0),FALSE)/VLOOKUP($B57,INDIRECT("'" &amp; $D$33 &amp; "'!$A$9:$AD$120"),MATCH("# of Records Reviewed (denominator):",INDIRECT("'" &amp; $D$33 &amp; "'!$A$9:$AD$9"),0),FALSE))))))</f>
        <v xml:space="preserve"> </v>
      </c>
    </row>
    <row r="58" spans="2:11" x14ac:dyDescent="0.25">
      <c r="B58" s="52">
        <f>IF('Update Master Hospital List'!D25=0,0,'Update Master Hospital List'!D25)</f>
        <v>0</v>
      </c>
      <c r="C58" s="52">
        <f>IF('Update Master Hospital List'!E25=0,0,'Update Master Hospital List'!E25)</f>
        <v>0</v>
      </c>
      <c r="D58" s="53" t="str">
        <f ca="1">IF($B58=0," ",IF(LEFT(EDTC115161718[[#Headers],[EnterQ1]],6)="EnterQ"," ",
IF((VLOOKUP($B58,INDIRECT("'"&amp;$D$33&amp;"'!$A$9:$AD$120"),MATCH("# of Records Reviewed (denominator):",INDIRECT("'" &amp; $D$33 &amp; "'!$A$9:$AD$9"),0),FALSE))="","N/A",
IF(VLOOKUP($B58,INDIRECT("'" &amp; $D$33 &amp; "'!$A$9:$AD$120"),MATCH("# of Records Reviewed (denominator):",INDIRECT("'" &amp; $D$33 &amp; "'!$A$9:$AD$9"),0),FALSE)="0","0 cases",
(VLOOKUP($B58,INDIRECT("'" &amp; $D$33 &amp; "'!$A$9:$AD$120"),MATCH("5. Mental Status/Orientation Assessment",INDIRECT("'" &amp; $D$33 &amp; "'!$A$9:$AD$9"),0),FALSE)/VLOOKUP($B58,INDIRECT("'" &amp; $D$33 &amp; "'!$A$9:$AD$120"),MATCH("# of Records Reviewed (denominator):",INDIRECT("'" &amp; $D$33 &amp; "'!$A$9:$AD$9"),0),FALSE))))))</f>
        <v xml:space="preserve"> </v>
      </c>
      <c r="E58" s="53" t="str">
        <f ca="1">IF($B58=0," ",IF(LEFT(EDTC115161718[[#Headers],[EnterQ2]],6)="EnterQ"," ",
IF((VLOOKUP($B58,INDIRECT("'"&amp;$D$33&amp;"'!$A$9:$AD$120"),MATCH("# of Records Reviewed (denominator):",INDIRECT("'" &amp; $D$33 &amp; "'!$A$9:$AD$9"),0),FALSE))="","N/A",
IF(VLOOKUP($B58,INDIRECT("'" &amp; $D$33 &amp; "'!$A$9:$AD$120"),MATCH("# of Records Reviewed (denominator):",INDIRECT("'" &amp; $D$33 &amp; "'!$A$9:$AD$9"),0),FALSE)="0","0 cases",
(VLOOKUP($B58,INDIRECT("'" &amp; $D$33 &amp; "'!$A$9:$AD$120"),MATCH("5. Mental Status/Orientation Assessment",INDIRECT("'" &amp; $D$33 &amp; "'!$A$9:$AD$9"),0),FALSE)/VLOOKUP($B58,INDIRECT("'" &amp; $D$33 &amp; "'!$A$9:$AD$120"),MATCH("# of Records Reviewed (denominator):",INDIRECT("'" &amp; $D$33 &amp; "'!$A$9:$AD$9"),0),FALSE))))))</f>
        <v xml:space="preserve"> </v>
      </c>
      <c r="F58" s="53" t="str">
        <f ca="1">IF($B58=0," ",IF(LEFT(EDTC115161718[[#Headers],[EnterQ3]],6)="EnterQ"," ",
IF((VLOOKUP($B58,INDIRECT("'"&amp;$D$33&amp;"'!$A$9:$AD$120"),MATCH("# of Records Reviewed (denominator):",INDIRECT("'" &amp; $D$33 &amp; "'!$A$9:$AD$9"),0),FALSE))="","N/A",
IF(VLOOKUP($B58,INDIRECT("'" &amp; $D$33 &amp; "'!$A$9:$AD$120"),MATCH("# of Records Reviewed (denominator):",INDIRECT("'" &amp; $D$33 &amp; "'!$A$9:$AD$9"),0),FALSE)="0","0 cases",
(VLOOKUP($B58,INDIRECT("'" &amp; $D$33 &amp; "'!$A$9:$AD$120"),MATCH("5. Mental Status/Orientation Assessment",INDIRECT("'" &amp; $D$33 &amp; "'!$A$9:$AD$9"),0),FALSE)/VLOOKUP($B58,INDIRECT("'" &amp; $D$33 &amp; "'!$A$9:$AD$120"),MATCH("# of Records Reviewed (denominator):",INDIRECT("'" &amp; $D$33 &amp; "'!$A$9:$AD$9"),0),FALSE))))))</f>
        <v xml:space="preserve"> </v>
      </c>
      <c r="G58" s="53" t="str">
        <f ca="1">IF($B58=0," ",IF(LEFT(EDTC115161718[[#Headers],[EnterQ4]],6)="EnterQ"," ",
IF((VLOOKUP($B58,INDIRECT("'"&amp;$D$33&amp;"'!$A$9:$AD$120"),MATCH("# of Records Reviewed (denominator):",INDIRECT("'" &amp; $D$33 &amp; "'!$A$9:$AD$9"),0),FALSE))="","N/A",
IF(VLOOKUP($B58,INDIRECT("'" &amp; $D$33 &amp; "'!$A$9:$AD$120"),MATCH("# of Records Reviewed (denominator):",INDIRECT("'" &amp; $D$33 &amp; "'!$A$9:$AD$9"),0),FALSE)="0","0 cases",
(VLOOKUP($B58,INDIRECT("'" &amp; $D$33 &amp; "'!$A$9:$AD$120"),MATCH("5. Mental Status/Orientation Assessment",INDIRECT("'" &amp; $D$33 &amp; "'!$A$9:$AD$9"),0),FALSE)/VLOOKUP($B58,INDIRECT("'" &amp; $D$33 &amp; "'!$A$9:$AD$120"),MATCH("# of Records Reviewed (denominator):",INDIRECT("'" &amp; $D$33 &amp; "'!$A$9:$AD$9"),0),FALSE))))))</f>
        <v xml:space="preserve"> </v>
      </c>
      <c r="H58" s="53" t="str">
        <f ca="1">IF($B58=0," ",IF(LEFT(EDTC115161718[[#Headers],[EnterQ5]],6)="EnterQ"," ",
IF((VLOOKUP($B58,INDIRECT("'"&amp;$D$33&amp;"'!$A$9:$AD$120"),MATCH("# of Records Reviewed (denominator):",INDIRECT("'" &amp; $D$33 &amp; "'!$A$9:$AD$9"),0),FALSE))="","N/A",
IF(VLOOKUP($B58,INDIRECT("'" &amp; $D$33 &amp; "'!$A$9:$AD$120"),MATCH("# of Records Reviewed (denominator):",INDIRECT("'" &amp; $D$33 &amp; "'!$A$9:$AD$9"),0),FALSE)="0","0 cases",
(VLOOKUP($B58,INDIRECT("'" &amp; $D$33 &amp; "'!$A$9:$AD$120"),MATCH("5. Mental Status/Orientation Assessment",INDIRECT("'" &amp; $D$33 &amp; "'!$A$9:$AD$9"),0),FALSE)/VLOOKUP($B58,INDIRECT("'" &amp; $D$33 &amp; "'!$A$9:$AD$120"),MATCH("# of Records Reviewed (denominator):",INDIRECT("'" &amp; $D$33 &amp; "'!$A$9:$AD$9"),0),FALSE))))))</f>
        <v xml:space="preserve"> </v>
      </c>
      <c r="I58" s="53" t="str">
        <f ca="1">IF($B58=0," ",IF(LEFT(EDTC115161718[[#Headers],[EnterQ6]],6)="EnterQ"," ",
IF((VLOOKUP($B58,INDIRECT("'"&amp;$D$33&amp;"'!$A$9:$AD$120"),MATCH("# of Records Reviewed (denominator):",INDIRECT("'" &amp; $D$33 &amp; "'!$A$9:$AD$9"),0),FALSE))="","N/A",
IF(VLOOKUP($B58,INDIRECT("'" &amp; $D$33 &amp; "'!$A$9:$AD$120"),MATCH("# of Records Reviewed (denominator):",INDIRECT("'" &amp; $D$33 &amp; "'!$A$9:$AD$9"),0),FALSE)="0","0 cases",
(VLOOKUP($B58,INDIRECT("'" &amp; $D$33 &amp; "'!$A$9:$AD$120"),MATCH("5. Mental Status/Orientation Assessment",INDIRECT("'" &amp; $D$33 &amp; "'!$A$9:$AD$9"),0),FALSE)/VLOOKUP($B58,INDIRECT("'" &amp; $D$33 &amp; "'!$A$9:$AD$120"),MATCH("# of Records Reviewed (denominator):",INDIRECT("'" &amp; $D$33 &amp; "'!$A$9:$AD$9"),0),FALSE))))))</f>
        <v xml:space="preserve"> </v>
      </c>
      <c r="J58" s="53" t="str">
        <f ca="1">IF($B58=0," ",IF(LEFT(EDTC115161718[[#Headers],[EnterQ7]],6)="EnterQ"," ",
IF((VLOOKUP($B58,INDIRECT("'"&amp;$D$33&amp;"'!$A$9:$AD$120"),MATCH("# of Records Reviewed (denominator):",INDIRECT("'" &amp; $D$33 &amp; "'!$A$9:$AD$9"),0),FALSE))="","N/A",
IF(VLOOKUP($B58,INDIRECT("'" &amp; $D$33 &amp; "'!$A$9:$AD$120"),MATCH("# of Records Reviewed (denominator):",INDIRECT("'" &amp; $D$33 &amp; "'!$A$9:$AD$9"),0),FALSE)="0","0 cases",
(VLOOKUP($B58,INDIRECT("'" &amp; $D$33 &amp; "'!$A$9:$AD$120"),MATCH("5. Mental Status/Orientation Assessment",INDIRECT("'" &amp; $D$33 &amp; "'!$A$9:$AD$9"),0),FALSE)/VLOOKUP($B58,INDIRECT("'" &amp; $D$33 &amp; "'!$A$9:$AD$120"),MATCH("# of Records Reviewed (denominator):",INDIRECT("'" &amp; $D$33 &amp; "'!$A$9:$AD$9"),0),FALSE))))))</f>
        <v xml:space="preserve"> </v>
      </c>
      <c r="K58" s="53" t="str">
        <f ca="1">IF($B58=0," ",IF(LEFT(EDTC115161718[[#Headers],[EnterQ8]],6)="EnterQ"," ",
IF((VLOOKUP($B58,INDIRECT("'"&amp;$D$33&amp;"'!$A$9:$AD$120"),MATCH("# of Records Reviewed (denominator):",INDIRECT("'" &amp; $D$33 &amp; "'!$A$9:$AD$9"),0),FALSE))="","N/A",
IF(VLOOKUP($B58,INDIRECT("'" &amp; $D$33 &amp; "'!$A$9:$AD$120"),MATCH("# of Records Reviewed (denominator):",INDIRECT("'" &amp; $D$33 &amp; "'!$A$9:$AD$9"),0),FALSE)="0","0 cases",
(VLOOKUP($B58,INDIRECT("'" &amp; $D$33 &amp; "'!$A$9:$AD$120"),MATCH("5. Mental Status/Orientation Assessment",INDIRECT("'" &amp; $D$33 &amp; "'!$A$9:$AD$9"),0),FALSE)/VLOOKUP($B58,INDIRECT("'" &amp; $D$33 &amp; "'!$A$9:$AD$120"),MATCH("# of Records Reviewed (denominator):",INDIRECT("'" &amp; $D$33 &amp; "'!$A$9:$AD$9"),0),FALSE))))))</f>
        <v xml:space="preserve"> </v>
      </c>
    </row>
    <row r="59" spans="2:11" x14ac:dyDescent="0.25">
      <c r="B59" s="52">
        <f>IF('Update Master Hospital List'!D26=0,0,'Update Master Hospital List'!D26)</f>
        <v>0</v>
      </c>
      <c r="C59" s="52">
        <f>IF('Update Master Hospital List'!E26=0,0,'Update Master Hospital List'!E26)</f>
        <v>0</v>
      </c>
      <c r="D59" s="53" t="str">
        <f ca="1">IF($B59=0," ",IF(LEFT(EDTC115161718[[#Headers],[EnterQ1]],6)="EnterQ"," ",
IF((VLOOKUP($B59,INDIRECT("'"&amp;$D$33&amp;"'!$A$9:$AD$120"),MATCH("# of Records Reviewed (denominator):",INDIRECT("'" &amp; $D$33 &amp; "'!$A$9:$AD$9"),0),FALSE))="","N/A",
IF(VLOOKUP($B59,INDIRECT("'" &amp; $D$33 &amp; "'!$A$9:$AD$120"),MATCH("# of Records Reviewed (denominator):",INDIRECT("'" &amp; $D$33 &amp; "'!$A$9:$AD$9"),0),FALSE)="0","0 cases",
(VLOOKUP($B59,INDIRECT("'" &amp; $D$33 &amp; "'!$A$9:$AD$120"),MATCH("5. Mental Status/Orientation Assessment",INDIRECT("'" &amp; $D$33 &amp; "'!$A$9:$AD$9"),0),FALSE)/VLOOKUP($B59,INDIRECT("'" &amp; $D$33 &amp; "'!$A$9:$AD$120"),MATCH("# of Records Reviewed (denominator):",INDIRECT("'" &amp; $D$33 &amp; "'!$A$9:$AD$9"),0),FALSE))))))</f>
        <v xml:space="preserve"> </v>
      </c>
      <c r="E59" s="53" t="str">
        <f ca="1">IF($B59=0," ",IF(LEFT(EDTC115161718[[#Headers],[EnterQ2]],6)="EnterQ"," ",
IF((VLOOKUP($B59,INDIRECT("'"&amp;$D$33&amp;"'!$A$9:$AD$120"),MATCH("# of Records Reviewed (denominator):",INDIRECT("'" &amp; $D$33 &amp; "'!$A$9:$AD$9"),0),FALSE))="","N/A",
IF(VLOOKUP($B59,INDIRECT("'" &amp; $D$33 &amp; "'!$A$9:$AD$120"),MATCH("# of Records Reviewed (denominator):",INDIRECT("'" &amp; $D$33 &amp; "'!$A$9:$AD$9"),0),FALSE)="0","0 cases",
(VLOOKUP($B59,INDIRECT("'" &amp; $D$33 &amp; "'!$A$9:$AD$120"),MATCH("5. Mental Status/Orientation Assessment",INDIRECT("'" &amp; $D$33 &amp; "'!$A$9:$AD$9"),0),FALSE)/VLOOKUP($B59,INDIRECT("'" &amp; $D$33 &amp; "'!$A$9:$AD$120"),MATCH("# of Records Reviewed (denominator):",INDIRECT("'" &amp; $D$33 &amp; "'!$A$9:$AD$9"),0),FALSE))))))</f>
        <v xml:space="preserve"> </v>
      </c>
      <c r="F59" s="53" t="str">
        <f ca="1">IF($B59=0," ",IF(LEFT(EDTC115161718[[#Headers],[EnterQ3]],6)="EnterQ"," ",
IF((VLOOKUP($B59,INDIRECT("'"&amp;$D$33&amp;"'!$A$9:$AD$120"),MATCH("# of Records Reviewed (denominator):",INDIRECT("'" &amp; $D$33 &amp; "'!$A$9:$AD$9"),0),FALSE))="","N/A",
IF(VLOOKUP($B59,INDIRECT("'" &amp; $D$33 &amp; "'!$A$9:$AD$120"),MATCH("# of Records Reviewed (denominator):",INDIRECT("'" &amp; $D$33 &amp; "'!$A$9:$AD$9"),0),FALSE)="0","0 cases",
(VLOOKUP($B59,INDIRECT("'" &amp; $D$33 &amp; "'!$A$9:$AD$120"),MATCH("5. Mental Status/Orientation Assessment",INDIRECT("'" &amp; $D$33 &amp; "'!$A$9:$AD$9"),0),FALSE)/VLOOKUP($B59,INDIRECT("'" &amp; $D$33 &amp; "'!$A$9:$AD$120"),MATCH("# of Records Reviewed (denominator):",INDIRECT("'" &amp; $D$33 &amp; "'!$A$9:$AD$9"),0),FALSE))))))</f>
        <v xml:space="preserve"> </v>
      </c>
      <c r="G59" s="53" t="str">
        <f ca="1">IF($B59=0," ",IF(LEFT(EDTC115161718[[#Headers],[EnterQ4]],6)="EnterQ"," ",
IF((VLOOKUP($B59,INDIRECT("'"&amp;$D$33&amp;"'!$A$9:$AD$120"),MATCH("# of Records Reviewed (denominator):",INDIRECT("'" &amp; $D$33 &amp; "'!$A$9:$AD$9"),0),FALSE))="","N/A",
IF(VLOOKUP($B59,INDIRECT("'" &amp; $D$33 &amp; "'!$A$9:$AD$120"),MATCH("# of Records Reviewed (denominator):",INDIRECT("'" &amp; $D$33 &amp; "'!$A$9:$AD$9"),0),FALSE)="0","0 cases",
(VLOOKUP($B59,INDIRECT("'" &amp; $D$33 &amp; "'!$A$9:$AD$120"),MATCH("5. Mental Status/Orientation Assessment",INDIRECT("'" &amp; $D$33 &amp; "'!$A$9:$AD$9"),0),FALSE)/VLOOKUP($B59,INDIRECT("'" &amp; $D$33 &amp; "'!$A$9:$AD$120"),MATCH("# of Records Reviewed (denominator):",INDIRECT("'" &amp; $D$33 &amp; "'!$A$9:$AD$9"),0),FALSE))))))</f>
        <v xml:space="preserve"> </v>
      </c>
      <c r="H59" s="53" t="str">
        <f ca="1">IF($B59=0," ",IF(LEFT(EDTC115161718[[#Headers],[EnterQ5]],6)="EnterQ"," ",
IF((VLOOKUP($B59,INDIRECT("'"&amp;$D$33&amp;"'!$A$9:$AD$120"),MATCH("# of Records Reviewed (denominator):",INDIRECT("'" &amp; $D$33 &amp; "'!$A$9:$AD$9"),0),FALSE))="","N/A",
IF(VLOOKUP($B59,INDIRECT("'" &amp; $D$33 &amp; "'!$A$9:$AD$120"),MATCH("# of Records Reviewed (denominator):",INDIRECT("'" &amp; $D$33 &amp; "'!$A$9:$AD$9"),0),FALSE)="0","0 cases",
(VLOOKUP($B59,INDIRECT("'" &amp; $D$33 &amp; "'!$A$9:$AD$120"),MATCH("5. Mental Status/Orientation Assessment",INDIRECT("'" &amp; $D$33 &amp; "'!$A$9:$AD$9"),0),FALSE)/VLOOKUP($B59,INDIRECT("'" &amp; $D$33 &amp; "'!$A$9:$AD$120"),MATCH("# of Records Reviewed (denominator):",INDIRECT("'" &amp; $D$33 &amp; "'!$A$9:$AD$9"),0),FALSE))))))</f>
        <v xml:space="preserve"> </v>
      </c>
      <c r="I59" s="53" t="str">
        <f ca="1">IF($B59=0," ",IF(LEFT(EDTC115161718[[#Headers],[EnterQ6]],6)="EnterQ"," ",
IF((VLOOKUP($B59,INDIRECT("'"&amp;$D$33&amp;"'!$A$9:$AD$120"),MATCH("# of Records Reviewed (denominator):",INDIRECT("'" &amp; $D$33 &amp; "'!$A$9:$AD$9"),0),FALSE))="","N/A",
IF(VLOOKUP($B59,INDIRECT("'" &amp; $D$33 &amp; "'!$A$9:$AD$120"),MATCH("# of Records Reviewed (denominator):",INDIRECT("'" &amp; $D$33 &amp; "'!$A$9:$AD$9"),0),FALSE)="0","0 cases",
(VLOOKUP($B59,INDIRECT("'" &amp; $D$33 &amp; "'!$A$9:$AD$120"),MATCH("5. Mental Status/Orientation Assessment",INDIRECT("'" &amp; $D$33 &amp; "'!$A$9:$AD$9"),0),FALSE)/VLOOKUP($B59,INDIRECT("'" &amp; $D$33 &amp; "'!$A$9:$AD$120"),MATCH("# of Records Reviewed (denominator):",INDIRECT("'" &amp; $D$33 &amp; "'!$A$9:$AD$9"),0),FALSE))))))</f>
        <v xml:space="preserve"> </v>
      </c>
      <c r="J59" s="53" t="str">
        <f ca="1">IF($B59=0," ",IF(LEFT(EDTC115161718[[#Headers],[EnterQ7]],6)="EnterQ"," ",
IF((VLOOKUP($B59,INDIRECT("'"&amp;$D$33&amp;"'!$A$9:$AD$120"),MATCH("# of Records Reviewed (denominator):",INDIRECT("'" &amp; $D$33 &amp; "'!$A$9:$AD$9"),0),FALSE))="","N/A",
IF(VLOOKUP($B59,INDIRECT("'" &amp; $D$33 &amp; "'!$A$9:$AD$120"),MATCH("# of Records Reviewed (denominator):",INDIRECT("'" &amp; $D$33 &amp; "'!$A$9:$AD$9"),0),FALSE)="0","0 cases",
(VLOOKUP($B59,INDIRECT("'" &amp; $D$33 &amp; "'!$A$9:$AD$120"),MATCH("5. Mental Status/Orientation Assessment",INDIRECT("'" &amp; $D$33 &amp; "'!$A$9:$AD$9"),0),FALSE)/VLOOKUP($B59,INDIRECT("'" &amp; $D$33 &amp; "'!$A$9:$AD$120"),MATCH("# of Records Reviewed (denominator):",INDIRECT("'" &amp; $D$33 &amp; "'!$A$9:$AD$9"),0),FALSE))))))</f>
        <v xml:space="preserve"> </v>
      </c>
      <c r="K59" s="53" t="str">
        <f ca="1">IF($B59=0," ",IF(LEFT(EDTC115161718[[#Headers],[EnterQ8]],6)="EnterQ"," ",
IF((VLOOKUP($B59,INDIRECT("'"&amp;$D$33&amp;"'!$A$9:$AD$120"),MATCH("# of Records Reviewed (denominator):",INDIRECT("'" &amp; $D$33 &amp; "'!$A$9:$AD$9"),0),FALSE))="","N/A",
IF(VLOOKUP($B59,INDIRECT("'" &amp; $D$33 &amp; "'!$A$9:$AD$120"),MATCH("# of Records Reviewed (denominator):",INDIRECT("'" &amp; $D$33 &amp; "'!$A$9:$AD$9"),0),FALSE)="0","0 cases",
(VLOOKUP($B59,INDIRECT("'" &amp; $D$33 &amp; "'!$A$9:$AD$120"),MATCH("5. Mental Status/Orientation Assessment",INDIRECT("'" &amp; $D$33 &amp; "'!$A$9:$AD$9"),0),FALSE)/VLOOKUP($B59,INDIRECT("'" &amp; $D$33 &amp; "'!$A$9:$AD$120"),MATCH("# of Records Reviewed (denominator):",INDIRECT("'" &amp; $D$33 &amp; "'!$A$9:$AD$9"),0),FALSE))))))</f>
        <v xml:space="preserve"> </v>
      </c>
    </row>
    <row r="60" spans="2:11" x14ac:dyDescent="0.25">
      <c r="B60" s="52">
        <f>IF('Update Master Hospital List'!D27=0,0,'Update Master Hospital List'!D27)</f>
        <v>0</v>
      </c>
      <c r="C60" s="52">
        <f>IF('Update Master Hospital List'!E27=0,0,'Update Master Hospital List'!E27)</f>
        <v>0</v>
      </c>
      <c r="D60" s="53" t="str">
        <f ca="1">IF($B60=0," ",IF(LEFT(EDTC115161718[[#Headers],[EnterQ1]],6)="EnterQ"," ",
IF((VLOOKUP($B60,INDIRECT("'"&amp;$D$33&amp;"'!$A$9:$AD$120"),MATCH("# of Records Reviewed (denominator):",INDIRECT("'" &amp; $D$33 &amp; "'!$A$9:$AD$9"),0),FALSE))="","N/A",
IF(VLOOKUP($B60,INDIRECT("'" &amp; $D$33 &amp; "'!$A$9:$AD$120"),MATCH("# of Records Reviewed (denominator):",INDIRECT("'" &amp; $D$33 &amp; "'!$A$9:$AD$9"),0),FALSE)="0","0 cases",
(VLOOKUP($B60,INDIRECT("'" &amp; $D$33 &amp; "'!$A$9:$AD$120"),MATCH("5. Mental Status/Orientation Assessment",INDIRECT("'" &amp; $D$33 &amp; "'!$A$9:$AD$9"),0),FALSE)/VLOOKUP($B60,INDIRECT("'" &amp; $D$33 &amp; "'!$A$9:$AD$120"),MATCH("# of Records Reviewed (denominator):",INDIRECT("'" &amp; $D$33 &amp; "'!$A$9:$AD$9"),0),FALSE))))))</f>
        <v xml:space="preserve"> </v>
      </c>
      <c r="E60" s="53" t="str">
        <f ca="1">IF($B60=0," ",IF(LEFT(EDTC115161718[[#Headers],[EnterQ2]],6)="EnterQ"," ",
IF((VLOOKUP($B60,INDIRECT("'"&amp;$D$33&amp;"'!$A$9:$AD$120"),MATCH("# of Records Reviewed (denominator):",INDIRECT("'" &amp; $D$33 &amp; "'!$A$9:$AD$9"),0),FALSE))="","N/A",
IF(VLOOKUP($B60,INDIRECT("'" &amp; $D$33 &amp; "'!$A$9:$AD$120"),MATCH("# of Records Reviewed (denominator):",INDIRECT("'" &amp; $D$33 &amp; "'!$A$9:$AD$9"),0),FALSE)="0","0 cases",
(VLOOKUP($B60,INDIRECT("'" &amp; $D$33 &amp; "'!$A$9:$AD$120"),MATCH("5. Mental Status/Orientation Assessment",INDIRECT("'" &amp; $D$33 &amp; "'!$A$9:$AD$9"),0),FALSE)/VLOOKUP($B60,INDIRECT("'" &amp; $D$33 &amp; "'!$A$9:$AD$120"),MATCH("# of Records Reviewed (denominator):",INDIRECT("'" &amp; $D$33 &amp; "'!$A$9:$AD$9"),0),FALSE))))))</f>
        <v xml:space="preserve"> </v>
      </c>
      <c r="F60" s="53" t="str">
        <f ca="1">IF($B60=0," ",IF(LEFT(EDTC115161718[[#Headers],[EnterQ3]],6)="EnterQ"," ",
IF((VLOOKUP($B60,INDIRECT("'"&amp;$D$33&amp;"'!$A$9:$AD$120"),MATCH("# of Records Reviewed (denominator):",INDIRECT("'" &amp; $D$33 &amp; "'!$A$9:$AD$9"),0),FALSE))="","N/A",
IF(VLOOKUP($B60,INDIRECT("'" &amp; $D$33 &amp; "'!$A$9:$AD$120"),MATCH("# of Records Reviewed (denominator):",INDIRECT("'" &amp; $D$33 &amp; "'!$A$9:$AD$9"),0),FALSE)="0","0 cases",
(VLOOKUP($B60,INDIRECT("'" &amp; $D$33 &amp; "'!$A$9:$AD$120"),MATCH("5. Mental Status/Orientation Assessment",INDIRECT("'" &amp; $D$33 &amp; "'!$A$9:$AD$9"),0),FALSE)/VLOOKUP($B60,INDIRECT("'" &amp; $D$33 &amp; "'!$A$9:$AD$120"),MATCH("# of Records Reviewed (denominator):",INDIRECT("'" &amp; $D$33 &amp; "'!$A$9:$AD$9"),0),FALSE))))))</f>
        <v xml:space="preserve"> </v>
      </c>
      <c r="G60" s="53" t="str">
        <f ca="1">IF($B60=0," ",IF(LEFT(EDTC115161718[[#Headers],[EnterQ4]],6)="EnterQ"," ",
IF((VLOOKUP($B60,INDIRECT("'"&amp;$D$33&amp;"'!$A$9:$AD$120"),MATCH("# of Records Reviewed (denominator):",INDIRECT("'" &amp; $D$33 &amp; "'!$A$9:$AD$9"),0),FALSE))="","N/A",
IF(VLOOKUP($B60,INDIRECT("'" &amp; $D$33 &amp; "'!$A$9:$AD$120"),MATCH("# of Records Reviewed (denominator):",INDIRECT("'" &amp; $D$33 &amp; "'!$A$9:$AD$9"),0),FALSE)="0","0 cases",
(VLOOKUP($B60,INDIRECT("'" &amp; $D$33 &amp; "'!$A$9:$AD$120"),MATCH("5. Mental Status/Orientation Assessment",INDIRECT("'" &amp; $D$33 &amp; "'!$A$9:$AD$9"),0),FALSE)/VLOOKUP($B60,INDIRECT("'" &amp; $D$33 &amp; "'!$A$9:$AD$120"),MATCH("# of Records Reviewed (denominator):",INDIRECT("'" &amp; $D$33 &amp; "'!$A$9:$AD$9"),0),FALSE))))))</f>
        <v xml:space="preserve"> </v>
      </c>
      <c r="H60" s="53" t="str">
        <f ca="1">IF($B60=0," ",IF(LEFT(EDTC115161718[[#Headers],[EnterQ5]],6)="EnterQ"," ",
IF((VLOOKUP($B60,INDIRECT("'"&amp;$D$33&amp;"'!$A$9:$AD$120"),MATCH("# of Records Reviewed (denominator):",INDIRECT("'" &amp; $D$33 &amp; "'!$A$9:$AD$9"),0),FALSE))="","N/A",
IF(VLOOKUP($B60,INDIRECT("'" &amp; $D$33 &amp; "'!$A$9:$AD$120"),MATCH("# of Records Reviewed (denominator):",INDIRECT("'" &amp; $D$33 &amp; "'!$A$9:$AD$9"),0),FALSE)="0","0 cases",
(VLOOKUP($B60,INDIRECT("'" &amp; $D$33 &amp; "'!$A$9:$AD$120"),MATCH("5. Mental Status/Orientation Assessment",INDIRECT("'" &amp; $D$33 &amp; "'!$A$9:$AD$9"),0),FALSE)/VLOOKUP($B60,INDIRECT("'" &amp; $D$33 &amp; "'!$A$9:$AD$120"),MATCH("# of Records Reviewed (denominator):",INDIRECT("'" &amp; $D$33 &amp; "'!$A$9:$AD$9"),0),FALSE))))))</f>
        <v xml:space="preserve"> </v>
      </c>
      <c r="I60" s="53" t="str">
        <f ca="1">IF($B60=0," ",IF(LEFT(EDTC115161718[[#Headers],[EnterQ6]],6)="EnterQ"," ",
IF((VLOOKUP($B60,INDIRECT("'"&amp;$D$33&amp;"'!$A$9:$AD$120"),MATCH("# of Records Reviewed (denominator):",INDIRECT("'" &amp; $D$33 &amp; "'!$A$9:$AD$9"),0),FALSE))="","N/A",
IF(VLOOKUP($B60,INDIRECT("'" &amp; $D$33 &amp; "'!$A$9:$AD$120"),MATCH("# of Records Reviewed (denominator):",INDIRECT("'" &amp; $D$33 &amp; "'!$A$9:$AD$9"),0),FALSE)="0","0 cases",
(VLOOKUP($B60,INDIRECT("'" &amp; $D$33 &amp; "'!$A$9:$AD$120"),MATCH("5. Mental Status/Orientation Assessment",INDIRECT("'" &amp; $D$33 &amp; "'!$A$9:$AD$9"),0),FALSE)/VLOOKUP($B60,INDIRECT("'" &amp; $D$33 &amp; "'!$A$9:$AD$120"),MATCH("# of Records Reviewed (denominator):",INDIRECT("'" &amp; $D$33 &amp; "'!$A$9:$AD$9"),0),FALSE))))))</f>
        <v xml:space="preserve"> </v>
      </c>
      <c r="J60" s="53" t="str">
        <f ca="1">IF($B60=0," ",IF(LEFT(EDTC115161718[[#Headers],[EnterQ7]],6)="EnterQ"," ",
IF((VLOOKUP($B60,INDIRECT("'"&amp;$D$33&amp;"'!$A$9:$AD$120"),MATCH("# of Records Reviewed (denominator):",INDIRECT("'" &amp; $D$33 &amp; "'!$A$9:$AD$9"),0),FALSE))="","N/A",
IF(VLOOKUP($B60,INDIRECT("'" &amp; $D$33 &amp; "'!$A$9:$AD$120"),MATCH("# of Records Reviewed (denominator):",INDIRECT("'" &amp; $D$33 &amp; "'!$A$9:$AD$9"),0),FALSE)="0","0 cases",
(VLOOKUP($B60,INDIRECT("'" &amp; $D$33 &amp; "'!$A$9:$AD$120"),MATCH("5. Mental Status/Orientation Assessment",INDIRECT("'" &amp; $D$33 &amp; "'!$A$9:$AD$9"),0),FALSE)/VLOOKUP($B60,INDIRECT("'" &amp; $D$33 &amp; "'!$A$9:$AD$120"),MATCH("# of Records Reviewed (denominator):",INDIRECT("'" &amp; $D$33 &amp; "'!$A$9:$AD$9"),0),FALSE))))))</f>
        <v xml:space="preserve"> </v>
      </c>
      <c r="K60" s="53" t="str">
        <f ca="1">IF($B60=0," ",IF(LEFT(EDTC115161718[[#Headers],[EnterQ8]],6)="EnterQ"," ",
IF((VLOOKUP($B60,INDIRECT("'"&amp;$D$33&amp;"'!$A$9:$AD$120"),MATCH("# of Records Reviewed (denominator):",INDIRECT("'" &amp; $D$33 &amp; "'!$A$9:$AD$9"),0),FALSE))="","N/A",
IF(VLOOKUP($B60,INDIRECT("'" &amp; $D$33 &amp; "'!$A$9:$AD$120"),MATCH("# of Records Reviewed (denominator):",INDIRECT("'" &amp; $D$33 &amp; "'!$A$9:$AD$9"),0),FALSE)="0","0 cases",
(VLOOKUP($B60,INDIRECT("'" &amp; $D$33 &amp; "'!$A$9:$AD$120"),MATCH("5. Mental Status/Orientation Assessment",INDIRECT("'" &amp; $D$33 &amp; "'!$A$9:$AD$9"),0),FALSE)/VLOOKUP($B60,INDIRECT("'" &amp; $D$33 &amp; "'!$A$9:$AD$120"),MATCH("# of Records Reviewed (denominator):",INDIRECT("'" &amp; $D$33 &amp; "'!$A$9:$AD$9"),0),FALSE))))))</f>
        <v xml:space="preserve"> </v>
      </c>
    </row>
    <row r="61" spans="2:11" x14ac:dyDescent="0.25">
      <c r="B61" s="52">
        <f>IF('Update Master Hospital List'!D28=0,0,'Update Master Hospital List'!D28)</f>
        <v>0</v>
      </c>
      <c r="C61" s="52">
        <f>IF('Update Master Hospital List'!E28=0,0,'Update Master Hospital List'!E28)</f>
        <v>0</v>
      </c>
      <c r="D61" s="53" t="str">
        <f ca="1">IF($B61=0," ",IF(LEFT(EDTC115161718[[#Headers],[EnterQ1]],6)="EnterQ"," ",
IF((VLOOKUP($B61,INDIRECT("'"&amp;$D$33&amp;"'!$A$9:$AD$120"),MATCH("# of Records Reviewed (denominator):",INDIRECT("'" &amp; $D$33 &amp; "'!$A$9:$AD$9"),0),FALSE))="","N/A",
IF(VLOOKUP($B61,INDIRECT("'" &amp; $D$33 &amp; "'!$A$9:$AD$120"),MATCH("# of Records Reviewed (denominator):",INDIRECT("'" &amp; $D$33 &amp; "'!$A$9:$AD$9"),0),FALSE)="0","0 cases",
(VLOOKUP($B61,INDIRECT("'" &amp; $D$33 &amp; "'!$A$9:$AD$120"),MATCH("5. Mental Status/Orientation Assessment",INDIRECT("'" &amp; $D$33 &amp; "'!$A$9:$AD$9"),0),FALSE)/VLOOKUP($B61,INDIRECT("'" &amp; $D$33 &amp; "'!$A$9:$AD$120"),MATCH("# of Records Reviewed (denominator):",INDIRECT("'" &amp; $D$33 &amp; "'!$A$9:$AD$9"),0),FALSE))))))</f>
        <v xml:space="preserve"> </v>
      </c>
      <c r="E61" s="53" t="str">
        <f ca="1">IF($B61=0," ",IF(LEFT(EDTC115161718[[#Headers],[EnterQ2]],6)="EnterQ"," ",
IF((VLOOKUP($B61,INDIRECT("'"&amp;$D$33&amp;"'!$A$9:$AD$120"),MATCH("# of Records Reviewed (denominator):",INDIRECT("'" &amp; $D$33 &amp; "'!$A$9:$AD$9"),0),FALSE))="","N/A",
IF(VLOOKUP($B61,INDIRECT("'" &amp; $D$33 &amp; "'!$A$9:$AD$120"),MATCH("# of Records Reviewed (denominator):",INDIRECT("'" &amp; $D$33 &amp; "'!$A$9:$AD$9"),0),FALSE)="0","0 cases",
(VLOOKUP($B61,INDIRECT("'" &amp; $D$33 &amp; "'!$A$9:$AD$120"),MATCH("5. Mental Status/Orientation Assessment",INDIRECT("'" &amp; $D$33 &amp; "'!$A$9:$AD$9"),0),FALSE)/VLOOKUP($B61,INDIRECT("'" &amp; $D$33 &amp; "'!$A$9:$AD$120"),MATCH("# of Records Reviewed (denominator):",INDIRECT("'" &amp; $D$33 &amp; "'!$A$9:$AD$9"),0),FALSE))))))</f>
        <v xml:space="preserve"> </v>
      </c>
      <c r="F61" s="53" t="str">
        <f ca="1">IF($B61=0," ",IF(LEFT(EDTC115161718[[#Headers],[EnterQ3]],6)="EnterQ"," ",
IF((VLOOKUP($B61,INDIRECT("'"&amp;$D$33&amp;"'!$A$9:$AD$120"),MATCH("# of Records Reviewed (denominator):",INDIRECT("'" &amp; $D$33 &amp; "'!$A$9:$AD$9"),0),FALSE))="","N/A",
IF(VLOOKUP($B61,INDIRECT("'" &amp; $D$33 &amp; "'!$A$9:$AD$120"),MATCH("# of Records Reviewed (denominator):",INDIRECT("'" &amp; $D$33 &amp; "'!$A$9:$AD$9"),0),FALSE)="0","0 cases",
(VLOOKUP($B61,INDIRECT("'" &amp; $D$33 &amp; "'!$A$9:$AD$120"),MATCH("5. Mental Status/Orientation Assessment",INDIRECT("'" &amp; $D$33 &amp; "'!$A$9:$AD$9"),0),FALSE)/VLOOKUP($B61,INDIRECT("'" &amp; $D$33 &amp; "'!$A$9:$AD$120"),MATCH("# of Records Reviewed (denominator):",INDIRECT("'" &amp; $D$33 &amp; "'!$A$9:$AD$9"),0),FALSE))))))</f>
        <v xml:space="preserve"> </v>
      </c>
      <c r="G61" s="53" t="str">
        <f ca="1">IF($B61=0," ",IF(LEFT(EDTC115161718[[#Headers],[EnterQ4]],6)="EnterQ"," ",
IF((VLOOKUP($B61,INDIRECT("'"&amp;$D$33&amp;"'!$A$9:$AD$120"),MATCH("# of Records Reviewed (denominator):",INDIRECT("'" &amp; $D$33 &amp; "'!$A$9:$AD$9"),0),FALSE))="","N/A",
IF(VLOOKUP($B61,INDIRECT("'" &amp; $D$33 &amp; "'!$A$9:$AD$120"),MATCH("# of Records Reviewed (denominator):",INDIRECT("'" &amp; $D$33 &amp; "'!$A$9:$AD$9"),0),FALSE)="0","0 cases",
(VLOOKUP($B61,INDIRECT("'" &amp; $D$33 &amp; "'!$A$9:$AD$120"),MATCH("5. Mental Status/Orientation Assessment",INDIRECT("'" &amp; $D$33 &amp; "'!$A$9:$AD$9"),0),FALSE)/VLOOKUP($B61,INDIRECT("'" &amp; $D$33 &amp; "'!$A$9:$AD$120"),MATCH("# of Records Reviewed (denominator):",INDIRECT("'" &amp; $D$33 &amp; "'!$A$9:$AD$9"),0),FALSE))))))</f>
        <v xml:space="preserve"> </v>
      </c>
      <c r="H61" s="53" t="str">
        <f ca="1">IF($B61=0," ",IF(LEFT(EDTC115161718[[#Headers],[EnterQ5]],6)="EnterQ"," ",
IF((VLOOKUP($B61,INDIRECT("'"&amp;$D$33&amp;"'!$A$9:$AD$120"),MATCH("# of Records Reviewed (denominator):",INDIRECT("'" &amp; $D$33 &amp; "'!$A$9:$AD$9"),0),FALSE))="","N/A",
IF(VLOOKUP($B61,INDIRECT("'" &amp; $D$33 &amp; "'!$A$9:$AD$120"),MATCH("# of Records Reviewed (denominator):",INDIRECT("'" &amp; $D$33 &amp; "'!$A$9:$AD$9"),0),FALSE)="0","0 cases",
(VLOOKUP($B61,INDIRECT("'" &amp; $D$33 &amp; "'!$A$9:$AD$120"),MATCH("5. Mental Status/Orientation Assessment",INDIRECT("'" &amp; $D$33 &amp; "'!$A$9:$AD$9"),0),FALSE)/VLOOKUP($B61,INDIRECT("'" &amp; $D$33 &amp; "'!$A$9:$AD$120"),MATCH("# of Records Reviewed (denominator):",INDIRECT("'" &amp; $D$33 &amp; "'!$A$9:$AD$9"),0),FALSE))))))</f>
        <v xml:space="preserve"> </v>
      </c>
      <c r="I61" s="53" t="str">
        <f ca="1">IF($B61=0," ",IF(LEFT(EDTC115161718[[#Headers],[EnterQ6]],6)="EnterQ"," ",
IF((VLOOKUP($B61,INDIRECT("'"&amp;$D$33&amp;"'!$A$9:$AD$120"),MATCH("# of Records Reviewed (denominator):",INDIRECT("'" &amp; $D$33 &amp; "'!$A$9:$AD$9"),0),FALSE))="","N/A",
IF(VLOOKUP($B61,INDIRECT("'" &amp; $D$33 &amp; "'!$A$9:$AD$120"),MATCH("# of Records Reviewed (denominator):",INDIRECT("'" &amp; $D$33 &amp; "'!$A$9:$AD$9"),0),FALSE)="0","0 cases",
(VLOOKUP($B61,INDIRECT("'" &amp; $D$33 &amp; "'!$A$9:$AD$120"),MATCH("5. Mental Status/Orientation Assessment",INDIRECT("'" &amp; $D$33 &amp; "'!$A$9:$AD$9"),0),FALSE)/VLOOKUP($B61,INDIRECT("'" &amp; $D$33 &amp; "'!$A$9:$AD$120"),MATCH("# of Records Reviewed (denominator):",INDIRECT("'" &amp; $D$33 &amp; "'!$A$9:$AD$9"),0),FALSE))))))</f>
        <v xml:space="preserve"> </v>
      </c>
      <c r="J61" s="53" t="str">
        <f ca="1">IF($B61=0," ",IF(LEFT(EDTC115161718[[#Headers],[EnterQ7]],6)="EnterQ"," ",
IF((VLOOKUP($B61,INDIRECT("'"&amp;$D$33&amp;"'!$A$9:$AD$120"),MATCH("# of Records Reviewed (denominator):",INDIRECT("'" &amp; $D$33 &amp; "'!$A$9:$AD$9"),0),FALSE))="","N/A",
IF(VLOOKUP($B61,INDIRECT("'" &amp; $D$33 &amp; "'!$A$9:$AD$120"),MATCH("# of Records Reviewed (denominator):",INDIRECT("'" &amp; $D$33 &amp; "'!$A$9:$AD$9"),0),FALSE)="0","0 cases",
(VLOOKUP($B61,INDIRECT("'" &amp; $D$33 &amp; "'!$A$9:$AD$120"),MATCH("5. Mental Status/Orientation Assessment",INDIRECT("'" &amp; $D$33 &amp; "'!$A$9:$AD$9"),0),FALSE)/VLOOKUP($B61,INDIRECT("'" &amp; $D$33 &amp; "'!$A$9:$AD$120"),MATCH("# of Records Reviewed (denominator):",INDIRECT("'" &amp; $D$33 &amp; "'!$A$9:$AD$9"),0),FALSE))))))</f>
        <v xml:space="preserve"> </v>
      </c>
      <c r="K61" s="53" t="str">
        <f ca="1">IF($B61=0," ",IF(LEFT(EDTC115161718[[#Headers],[EnterQ8]],6)="EnterQ"," ",
IF((VLOOKUP($B61,INDIRECT("'"&amp;$D$33&amp;"'!$A$9:$AD$120"),MATCH("# of Records Reviewed (denominator):",INDIRECT("'" &amp; $D$33 &amp; "'!$A$9:$AD$9"),0),FALSE))="","N/A",
IF(VLOOKUP($B61,INDIRECT("'" &amp; $D$33 &amp; "'!$A$9:$AD$120"),MATCH("# of Records Reviewed (denominator):",INDIRECT("'" &amp; $D$33 &amp; "'!$A$9:$AD$9"),0),FALSE)="0","0 cases",
(VLOOKUP($B61,INDIRECT("'" &amp; $D$33 &amp; "'!$A$9:$AD$120"),MATCH("5. Mental Status/Orientation Assessment",INDIRECT("'" &amp; $D$33 &amp; "'!$A$9:$AD$9"),0),FALSE)/VLOOKUP($B61,INDIRECT("'" &amp; $D$33 &amp; "'!$A$9:$AD$120"),MATCH("# of Records Reviewed (denominator):",INDIRECT("'" &amp; $D$33 &amp; "'!$A$9:$AD$9"),0),FALSE))))))</f>
        <v xml:space="preserve"> </v>
      </c>
    </row>
    <row r="62" spans="2:11" x14ac:dyDescent="0.25">
      <c r="B62" s="52">
        <f>IF('Update Master Hospital List'!D29=0,0,'Update Master Hospital List'!D29)</f>
        <v>0</v>
      </c>
      <c r="C62" s="52">
        <f>IF('Update Master Hospital List'!E29=0,0,'Update Master Hospital List'!E29)</f>
        <v>0</v>
      </c>
      <c r="D62" s="53" t="str">
        <f ca="1">IF($B62=0," ",IF(LEFT(EDTC115161718[[#Headers],[EnterQ1]],6)="EnterQ"," ",
IF((VLOOKUP($B62,INDIRECT("'"&amp;$D$33&amp;"'!$A$9:$AD$120"),MATCH("# of Records Reviewed (denominator):",INDIRECT("'" &amp; $D$33 &amp; "'!$A$9:$AD$9"),0),FALSE))="","N/A",
IF(VLOOKUP($B62,INDIRECT("'" &amp; $D$33 &amp; "'!$A$9:$AD$120"),MATCH("# of Records Reviewed (denominator):",INDIRECT("'" &amp; $D$33 &amp; "'!$A$9:$AD$9"),0),FALSE)="0","0 cases",
(VLOOKUP($B62,INDIRECT("'" &amp; $D$33 &amp; "'!$A$9:$AD$120"),MATCH("5. Mental Status/Orientation Assessment",INDIRECT("'" &amp; $D$33 &amp; "'!$A$9:$AD$9"),0),FALSE)/VLOOKUP($B62,INDIRECT("'" &amp; $D$33 &amp; "'!$A$9:$AD$120"),MATCH("# of Records Reviewed (denominator):",INDIRECT("'" &amp; $D$33 &amp; "'!$A$9:$AD$9"),0),FALSE))))))</f>
        <v xml:space="preserve"> </v>
      </c>
      <c r="E62" s="53" t="str">
        <f ca="1">IF($B62=0," ",IF(LEFT(EDTC115161718[[#Headers],[EnterQ2]],6)="EnterQ"," ",
IF((VLOOKUP($B62,INDIRECT("'"&amp;$D$33&amp;"'!$A$9:$AD$120"),MATCH("# of Records Reviewed (denominator):",INDIRECT("'" &amp; $D$33 &amp; "'!$A$9:$AD$9"),0),FALSE))="","N/A",
IF(VLOOKUP($B62,INDIRECT("'" &amp; $D$33 &amp; "'!$A$9:$AD$120"),MATCH("# of Records Reviewed (denominator):",INDIRECT("'" &amp; $D$33 &amp; "'!$A$9:$AD$9"),0),FALSE)="0","0 cases",
(VLOOKUP($B62,INDIRECT("'" &amp; $D$33 &amp; "'!$A$9:$AD$120"),MATCH("5. Mental Status/Orientation Assessment",INDIRECT("'" &amp; $D$33 &amp; "'!$A$9:$AD$9"),0),FALSE)/VLOOKUP($B62,INDIRECT("'" &amp; $D$33 &amp; "'!$A$9:$AD$120"),MATCH("# of Records Reviewed (denominator):",INDIRECT("'" &amp; $D$33 &amp; "'!$A$9:$AD$9"),0),FALSE))))))</f>
        <v xml:space="preserve"> </v>
      </c>
      <c r="F62" s="53" t="str">
        <f ca="1">IF($B62=0," ",IF(LEFT(EDTC115161718[[#Headers],[EnterQ3]],6)="EnterQ"," ",
IF((VLOOKUP($B62,INDIRECT("'"&amp;$D$33&amp;"'!$A$9:$AD$120"),MATCH("# of Records Reviewed (denominator):",INDIRECT("'" &amp; $D$33 &amp; "'!$A$9:$AD$9"),0),FALSE))="","N/A",
IF(VLOOKUP($B62,INDIRECT("'" &amp; $D$33 &amp; "'!$A$9:$AD$120"),MATCH("# of Records Reviewed (denominator):",INDIRECT("'" &amp; $D$33 &amp; "'!$A$9:$AD$9"),0),FALSE)="0","0 cases",
(VLOOKUP($B62,INDIRECT("'" &amp; $D$33 &amp; "'!$A$9:$AD$120"),MATCH("5. Mental Status/Orientation Assessment",INDIRECT("'" &amp; $D$33 &amp; "'!$A$9:$AD$9"),0),FALSE)/VLOOKUP($B62,INDIRECT("'" &amp; $D$33 &amp; "'!$A$9:$AD$120"),MATCH("# of Records Reviewed (denominator):",INDIRECT("'" &amp; $D$33 &amp; "'!$A$9:$AD$9"),0),FALSE))))))</f>
        <v xml:space="preserve"> </v>
      </c>
      <c r="G62" s="53" t="str">
        <f ca="1">IF($B62=0," ",IF(LEFT(EDTC115161718[[#Headers],[EnterQ4]],6)="EnterQ"," ",
IF((VLOOKUP($B62,INDIRECT("'"&amp;$D$33&amp;"'!$A$9:$AD$120"),MATCH("# of Records Reviewed (denominator):",INDIRECT("'" &amp; $D$33 &amp; "'!$A$9:$AD$9"),0),FALSE))="","N/A",
IF(VLOOKUP($B62,INDIRECT("'" &amp; $D$33 &amp; "'!$A$9:$AD$120"),MATCH("# of Records Reviewed (denominator):",INDIRECT("'" &amp; $D$33 &amp; "'!$A$9:$AD$9"),0),FALSE)="0","0 cases",
(VLOOKUP($B62,INDIRECT("'" &amp; $D$33 &amp; "'!$A$9:$AD$120"),MATCH("5. Mental Status/Orientation Assessment",INDIRECT("'" &amp; $D$33 &amp; "'!$A$9:$AD$9"),0),FALSE)/VLOOKUP($B62,INDIRECT("'" &amp; $D$33 &amp; "'!$A$9:$AD$120"),MATCH("# of Records Reviewed (denominator):",INDIRECT("'" &amp; $D$33 &amp; "'!$A$9:$AD$9"),0),FALSE))))))</f>
        <v xml:space="preserve"> </v>
      </c>
      <c r="H62" s="53" t="str">
        <f ca="1">IF($B62=0," ",IF(LEFT(EDTC115161718[[#Headers],[EnterQ5]],6)="EnterQ"," ",
IF((VLOOKUP($B62,INDIRECT("'"&amp;$D$33&amp;"'!$A$9:$AD$120"),MATCH("# of Records Reviewed (denominator):",INDIRECT("'" &amp; $D$33 &amp; "'!$A$9:$AD$9"),0),FALSE))="","N/A",
IF(VLOOKUP($B62,INDIRECT("'" &amp; $D$33 &amp; "'!$A$9:$AD$120"),MATCH("# of Records Reviewed (denominator):",INDIRECT("'" &amp; $D$33 &amp; "'!$A$9:$AD$9"),0),FALSE)="0","0 cases",
(VLOOKUP($B62,INDIRECT("'" &amp; $D$33 &amp; "'!$A$9:$AD$120"),MATCH("5. Mental Status/Orientation Assessment",INDIRECT("'" &amp; $D$33 &amp; "'!$A$9:$AD$9"),0),FALSE)/VLOOKUP($B62,INDIRECT("'" &amp; $D$33 &amp; "'!$A$9:$AD$120"),MATCH("# of Records Reviewed (denominator):",INDIRECT("'" &amp; $D$33 &amp; "'!$A$9:$AD$9"),0),FALSE))))))</f>
        <v xml:space="preserve"> </v>
      </c>
      <c r="I62" s="53" t="str">
        <f ca="1">IF($B62=0," ",IF(LEFT(EDTC115161718[[#Headers],[EnterQ6]],6)="EnterQ"," ",
IF((VLOOKUP($B62,INDIRECT("'"&amp;$D$33&amp;"'!$A$9:$AD$120"),MATCH("# of Records Reviewed (denominator):",INDIRECT("'" &amp; $D$33 &amp; "'!$A$9:$AD$9"),0),FALSE))="","N/A",
IF(VLOOKUP($B62,INDIRECT("'" &amp; $D$33 &amp; "'!$A$9:$AD$120"),MATCH("# of Records Reviewed (denominator):",INDIRECT("'" &amp; $D$33 &amp; "'!$A$9:$AD$9"),0),FALSE)="0","0 cases",
(VLOOKUP($B62,INDIRECT("'" &amp; $D$33 &amp; "'!$A$9:$AD$120"),MATCH("5. Mental Status/Orientation Assessment",INDIRECT("'" &amp; $D$33 &amp; "'!$A$9:$AD$9"),0),FALSE)/VLOOKUP($B62,INDIRECT("'" &amp; $D$33 &amp; "'!$A$9:$AD$120"),MATCH("# of Records Reviewed (denominator):",INDIRECT("'" &amp; $D$33 &amp; "'!$A$9:$AD$9"),0),FALSE))))))</f>
        <v xml:space="preserve"> </v>
      </c>
      <c r="J62" s="53" t="str">
        <f ca="1">IF($B62=0," ",IF(LEFT(EDTC115161718[[#Headers],[EnterQ7]],6)="EnterQ"," ",
IF((VLOOKUP($B62,INDIRECT("'"&amp;$D$33&amp;"'!$A$9:$AD$120"),MATCH("# of Records Reviewed (denominator):",INDIRECT("'" &amp; $D$33 &amp; "'!$A$9:$AD$9"),0),FALSE))="","N/A",
IF(VLOOKUP($B62,INDIRECT("'" &amp; $D$33 &amp; "'!$A$9:$AD$120"),MATCH("# of Records Reviewed (denominator):",INDIRECT("'" &amp; $D$33 &amp; "'!$A$9:$AD$9"),0),FALSE)="0","0 cases",
(VLOOKUP($B62,INDIRECT("'" &amp; $D$33 &amp; "'!$A$9:$AD$120"),MATCH("5. Mental Status/Orientation Assessment",INDIRECT("'" &amp; $D$33 &amp; "'!$A$9:$AD$9"),0),FALSE)/VLOOKUP($B62,INDIRECT("'" &amp; $D$33 &amp; "'!$A$9:$AD$120"),MATCH("# of Records Reviewed (denominator):",INDIRECT("'" &amp; $D$33 &amp; "'!$A$9:$AD$9"),0),FALSE))))))</f>
        <v xml:space="preserve"> </v>
      </c>
      <c r="K62" s="53" t="str">
        <f ca="1">IF($B62=0," ",IF(LEFT(EDTC115161718[[#Headers],[EnterQ8]],6)="EnterQ"," ",
IF((VLOOKUP($B62,INDIRECT("'"&amp;$D$33&amp;"'!$A$9:$AD$120"),MATCH("# of Records Reviewed (denominator):",INDIRECT("'" &amp; $D$33 &amp; "'!$A$9:$AD$9"),0),FALSE))="","N/A",
IF(VLOOKUP($B62,INDIRECT("'" &amp; $D$33 &amp; "'!$A$9:$AD$120"),MATCH("# of Records Reviewed (denominator):",INDIRECT("'" &amp; $D$33 &amp; "'!$A$9:$AD$9"),0),FALSE)="0","0 cases",
(VLOOKUP($B62,INDIRECT("'" &amp; $D$33 &amp; "'!$A$9:$AD$120"),MATCH("5. Mental Status/Orientation Assessment",INDIRECT("'" &amp; $D$33 &amp; "'!$A$9:$AD$9"),0),FALSE)/VLOOKUP($B62,INDIRECT("'" &amp; $D$33 &amp; "'!$A$9:$AD$120"),MATCH("# of Records Reviewed (denominator):",INDIRECT("'" &amp; $D$33 &amp; "'!$A$9:$AD$9"),0),FALSE))))))</f>
        <v xml:space="preserve"> </v>
      </c>
    </row>
    <row r="63" spans="2:11" x14ac:dyDescent="0.25">
      <c r="B63" s="52">
        <f>IF('Update Master Hospital List'!D30=0,0,'Update Master Hospital List'!D30)</f>
        <v>0</v>
      </c>
      <c r="C63" s="52">
        <f>IF('Update Master Hospital List'!E30=0,0,'Update Master Hospital List'!E30)</f>
        <v>0</v>
      </c>
      <c r="D63" s="53" t="str">
        <f ca="1">IF($B63=0," ",IF(LEFT(EDTC115161718[[#Headers],[EnterQ1]],6)="EnterQ"," ",
IF((VLOOKUP($B63,INDIRECT("'"&amp;$D$33&amp;"'!$A$9:$AD$120"),MATCH("# of Records Reviewed (denominator):",INDIRECT("'" &amp; $D$33 &amp; "'!$A$9:$AD$9"),0),FALSE))="","N/A",
IF(VLOOKUP($B63,INDIRECT("'" &amp; $D$33 &amp; "'!$A$9:$AD$120"),MATCH("# of Records Reviewed (denominator):",INDIRECT("'" &amp; $D$33 &amp; "'!$A$9:$AD$9"),0),FALSE)="0","0 cases",
(VLOOKUP($B63,INDIRECT("'" &amp; $D$33 &amp; "'!$A$9:$AD$120"),MATCH("5. Mental Status/Orientation Assessment",INDIRECT("'" &amp; $D$33 &amp; "'!$A$9:$AD$9"),0),FALSE)/VLOOKUP($B63,INDIRECT("'" &amp; $D$33 &amp; "'!$A$9:$AD$120"),MATCH("# of Records Reviewed (denominator):",INDIRECT("'" &amp; $D$33 &amp; "'!$A$9:$AD$9"),0),FALSE))))))</f>
        <v xml:space="preserve"> </v>
      </c>
      <c r="E63" s="53" t="str">
        <f ca="1">IF($B63=0," ",IF(LEFT(EDTC115161718[[#Headers],[EnterQ2]],6)="EnterQ"," ",
IF((VLOOKUP($B63,INDIRECT("'"&amp;$D$33&amp;"'!$A$9:$AD$120"),MATCH("# of Records Reviewed (denominator):",INDIRECT("'" &amp; $D$33 &amp; "'!$A$9:$AD$9"),0),FALSE))="","N/A",
IF(VLOOKUP($B63,INDIRECT("'" &amp; $D$33 &amp; "'!$A$9:$AD$120"),MATCH("# of Records Reviewed (denominator):",INDIRECT("'" &amp; $D$33 &amp; "'!$A$9:$AD$9"),0),FALSE)="0","0 cases",
(VLOOKUP($B63,INDIRECT("'" &amp; $D$33 &amp; "'!$A$9:$AD$120"),MATCH("5. Mental Status/Orientation Assessment",INDIRECT("'" &amp; $D$33 &amp; "'!$A$9:$AD$9"),0),FALSE)/VLOOKUP($B63,INDIRECT("'" &amp; $D$33 &amp; "'!$A$9:$AD$120"),MATCH("# of Records Reviewed (denominator):",INDIRECT("'" &amp; $D$33 &amp; "'!$A$9:$AD$9"),0),FALSE))))))</f>
        <v xml:space="preserve"> </v>
      </c>
      <c r="F63" s="53" t="str">
        <f ca="1">IF($B63=0," ",IF(LEFT(EDTC115161718[[#Headers],[EnterQ3]],6)="EnterQ"," ",
IF((VLOOKUP($B63,INDIRECT("'"&amp;$D$33&amp;"'!$A$9:$AD$120"),MATCH("# of Records Reviewed (denominator):",INDIRECT("'" &amp; $D$33 &amp; "'!$A$9:$AD$9"),0),FALSE))="","N/A",
IF(VLOOKUP($B63,INDIRECT("'" &amp; $D$33 &amp; "'!$A$9:$AD$120"),MATCH("# of Records Reviewed (denominator):",INDIRECT("'" &amp; $D$33 &amp; "'!$A$9:$AD$9"),0),FALSE)="0","0 cases",
(VLOOKUP($B63,INDIRECT("'" &amp; $D$33 &amp; "'!$A$9:$AD$120"),MATCH("5. Mental Status/Orientation Assessment",INDIRECT("'" &amp; $D$33 &amp; "'!$A$9:$AD$9"),0),FALSE)/VLOOKUP($B63,INDIRECT("'" &amp; $D$33 &amp; "'!$A$9:$AD$120"),MATCH("# of Records Reviewed (denominator):",INDIRECT("'" &amp; $D$33 &amp; "'!$A$9:$AD$9"),0),FALSE))))))</f>
        <v xml:space="preserve"> </v>
      </c>
      <c r="G63" s="53" t="str">
        <f ca="1">IF($B63=0," ",IF(LEFT(EDTC115161718[[#Headers],[EnterQ4]],6)="EnterQ"," ",
IF((VLOOKUP($B63,INDIRECT("'"&amp;$D$33&amp;"'!$A$9:$AD$120"),MATCH("# of Records Reviewed (denominator):",INDIRECT("'" &amp; $D$33 &amp; "'!$A$9:$AD$9"),0),FALSE))="","N/A",
IF(VLOOKUP($B63,INDIRECT("'" &amp; $D$33 &amp; "'!$A$9:$AD$120"),MATCH("# of Records Reviewed (denominator):",INDIRECT("'" &amp; $D$33 &amp; "'!$A$9:$AD$9"),0),FALSE)="0","0 cases",
(VLOOKUP($B63,INDIRECT("'" &amp; $D$33 &amp; "'!$A$9:$AD$120"),MATCH("5. Mental Status/Orientation Assessment",INDIRECT("'" &amp; $D$33 &amp; "'!$A$9:$AD$9"),0),FALSE)/VLOOKUP($B63,INDIRECT("'" &amp; $D$33 &amp; "'!$A$9:$AD$120"),MATCH("# of Records Reviewed (denominator):",INDIRECT("'" &amp; $D$33 &amp; "'!$A$9:$AD$9"),0),FALSE))))))</f>
        <v xml:space="preserve"> </v>
      </c>
      <c r="H63" s="53" t="str">
        <f ca="1">IF($B63=0," ",IF(LEFT(EDTC115161718[[#Headers],[EnterQ5]],6)="EnterQ"," ",
IF((VLOOKUP($B63,INDIRECT("'"&amp;$D$33&amp;"'!$A$9:$AD$120"),MATCH("# of Records Reviewed (denominator):",INDIRECT("'" &amp; $D$33 &amp; "'!$A$9:$AD$9"),0),FALSE))="","N/A",
IF(VLOOKUP($B63,INDIRECT("'" &amp; $D$33 &amp; "'!$A$9:$AD$120"),MATCH("# of Records Reviewed (denominator):",INDIRECT("'" &amp; $D$33 &amp; "'!$A$9:$AD$9"),0),FALSE)="0","0 cases",
(VLOOKUP($B63,INDIRECT("'" &amp; $D$33 &amp; "'!$A$9:$AD$120"),MATCH("5. Mental Status/Orientation Assessment",INDIRECT("'" &amp; $D$33 &amp; "'!$A$9:$AD$9"),0),FALSE)/VLOOKUP($B63,INDIRECT("'" &amp; $D$33 &amp; "'!$A$9:$AD$120"),MATCH("# of Records Reviewed (denominator):",INDIRECT("'" &amp; $D$33 &amp; "'!$A$9:$AD$9"),0),FALSE))))))</f>
        <v xml:space="preserve"> </v>
      </c>
      <c r="I63" s="53" t="str">
        <f ca="1">IF($B63=0," ",IF(LEFT(EDTC115161718[[#Headers],[EnterQ6]],6)="EnterQ"," ",
IF((VLOOKUP($B63,INDIRECT("'"&amp;$D$33&amp;"'!$A$9:$AD$120"),MATCH("# of Records Reviewed (denominator):",INDIRECT("'" &amp; $D$33 &amp; "'!$A$9:$AD$9"),0),FALSE))="","N/A",
IF(VLOOKUP($B63,INDIRECT("'" &amp; $D$33 &amp; "'!$A$9:$AD$120"),MATCH("# of Records Reviewed (denominator):",INDIRECT("'" &amp; $D$33 &amp; "'!$A$9:$AD$9"),0),FALSE)="0","0 cases",
(VLOOKUP($B63,INDIRECT("'" &amp; $D$33 &amp; "'!$A$9:$AD$120"),MATCH("5. Mental Status/Orientation Assessment",INDIRECT("'" &amp; $D$33 &amp; "'!$A$9:$AD$9"),0),FALSE)/VLOOKUP($B63,INDIRECT("'" &amp; $D$33 &amp; "'!$A$9:$AD$120"),MATCH("# of Records Reviewed (denominator):",INDIRECT("'" &amp; $D$33 &amp; "'!$A$9:$AD$9"),0),FALSE))))))</f>
        <v xml:space="preserve"> </v>
      </c>
      <c r="J63" s="53" t="str">
        <f ca="1">IF($B63=0," ",IF(LEFT(EDTC115161718[[#Headers],[EnterQ7]],6)="EnterQ"," ",
IF((VLOOKUP($B63,INDIRECT("'"&amp;$D$33&amp;"'!$A$9:$AD$120"),MATCH("# of Records Reviewed (denominator):",INDIRECT("'" &amp; $D$33 &amp; "'!$A$9:$AD$9"),0),FALSE))="","N/A",
IF(VLOOKUP($B63,INDIRECT("'" &amp; $D$33 &amp; "'!$A$9:$AD$120"),MATCH("# of Records Reviewed (denominator):",INDIRECT("'" &amp; $D$33 &amp; "'!$A$9:$AD$9"),0),FALSE)="0","0 cases",
(VLOOKUP($B63,INDIRECT("'" &amp; $D$33 &amp; "'!$A$9:$AD$120"),MATCH("5. Mental Status/Orientation Assessment",INDIRECT("'" &amp; $D$33 &amp; "'!$A$9:$AD$9"),0),FALSE)/VLOOKUP($B63,INDIRECT("'" &amp; $D$33 &amp; "'!$A$9:$AD$120"),MATCH("# of Records Reviewed (denominator):",INDIRECT("'" &amp; $D$33 &amp; "'!$A$9:$AD$9"),0),FALSE))))))</f>
        <v xml:space="preserve"> </v>
      </c>
      <c r="K63" s="53" t="str">
        <f ca="1">IF($B63=0," ",IF(LEFT(EDTC115161718[[#Headers],[EnterQ8]],6)="EnterQ"," ",
IF((VLOOKUP($B63,INDIRECT("'"&amp;$D$33&amp;"'!$A$9:$AD$120"),MATCH("# of Records Reviewed (denominator):",INDIRECT("'" &amp; $D$33 &amp; "'!$A$9:$AD$9"),0),FALSE))="","N/A",
IF(VLOOKUP($B63,INDIRECT("'" &amp; $D$33 &amp; "'!$A$9:$AD$120"),MATCH("# of Records Reviewed (denominator):",INDIRECT("'" &amp; $D$33 &amp; "'!$A$9:$AD$9"),0),FALSE)="0","0 cases",
(VLOOKUP($B63,INDIRECT("'" &amp; $D$33 &amp; "'!$A$9:$AD$120"),MATCH("5. Mental Status/Orientation Assessment",INDIRECT("'" &amp; $D$33 &amp; "'!$A$9:$AD$9"),0),FALSE)/VLOOKUP($B63,INDIRECT("'" &amp; $D$33 &amp; "'!$A$9:$AD$120"),MATCH("# of Records Reviewed (denominator):",INDIRECT("'" &amp; $D$33 &amp; "'!$A$9:$AD$9"),0),FALSE))))))</f>
        <v xml:space="preserve"> </v>
      </c>
    </row>
    <row r="64" spans="2:11" x14ac:dyDescent="0.25">
      <c r="B64" s="52">
        <f>IF('Update Master Hospital List'!D31=0,0,'Update Master Hospital List'!D31)</f>
        <v>0</v>
      </c>
      <c r="C64" s="52">
        <f>IF('Update Master Hospital List'!E31=0,0,'Update Master Hospital List'!E31)</f>
        <v>0</v>
      </c>
      <c r="D64" s="53" t="str">
        <f ca="1">IF($B64=0," ",IF(LEFT(EDTC115161718[[#Headers],[EnterQ1]],6)="EnterQ"," ",
IF((VLOOKUP($B64,INDIRECT("'"&amp;$D$33&amp;"'!$A$9:$AD$120"),MATCH("# of Records Reviewed (denominator):",INDIRECT("'" &amp; $D$33 &amp; "'!$A$9:$AD$9"),0),FALSE))="","N/A",
IF(VLOOKUP($B64,INDIRECT("'" &amp; $D$33 &amp; "'!$A$9:$AD$120"),MATCH("# of Records Reviewed (denominator):",INDIRECT("'" &amp; $D$33 &amp; "'!$A$9:$AD$9"),0),FALSE)="0","0 cases",
(VLOOKUP($B64,INDIRECT("'" &amp; $D$33 &amp; "'!$A$9:$AD$120"),MATCH("5. Mental Status/Orientation Assessment",INDIRECT("'" &amp; $D$33 &amp; "'!$A$9:$AD$9"),0),FALSE)/VLOOKUP($B64,INDIRECT("'" &amp; $D$33 &amp; "'!$A$9:$AD$120"),MATCH("# of Records Reviewed (denominator):",INDIRECT("'" &amp; $D$33 &amp; "'!$A$9:$AD$9"),0),FALSE))))))</f>
        <v xml:space="preserve"> </v>
      </c>
      <c r="E64" s="53" t="str">
        <f ca="1">IF($B64=0," ",IF(LEFT(EDTC115161718[[#Headers],[EnterQ2]],6)="EnterQ"," ",
IF((VLOOKUP($B64,INDIRECT("'"&amp;$D$33&amp;"'!$A$9:$AD$120"),MATCH("# of Records Reviewed (denominator):",INDIRECT("'" &amp; $D$33 &amp; "'!$A$9:$AD$9"),0),FALSE))="","N/A",
IF(VLOOKUP($B64,INDIRECT("'" &amp; $D$33 &amp; "'!$A$9:$AD$120"),MATCH("# of Records Reviewed (denominator):",INDIRECT("'" &amp; $D$33 &amp; "'!$A$9:$AD$9"),0),FALSE)="0","0 cases",
(VLOOKUP($B64,INDIRECT("'" &amp; $D$33 &amp; "'!$A$9:$AD$120"),MATCH("5. Mental Status/Orientation Assessment",INDIRECT("'" &amp; $D$33 &amp; "'!$A$9:$AD$9"),0),FALSE)/VLOOKUP($B64,INDIRECT("'" &amp; $D$33 &amp; "'!$A$9:$AD$120"),MATCH("# of Records Reviewed (denominator):",INDIRECT("'" &amp; $D$33 &amp; "'!$A$9:$AD$9"),0),FALSE))))))</f>
        <v xml:space="preserve"> </v>
      </c>
      <c r="F64" s="53" t="str">
        <f ca="1">IF($B64=0," ",IF(LEFT(EDTC115161718[[#Headers],[EnterQ3]],6)="EnterQ"," ",
IF((VLOOKUP($B64,INDIRECT("'"&amp;$D$33&amp;"'!$A$9:$AD$120"),MATCH("# of Records Reviewed (denominator):",INDIRECT("'" &amp; $D$33 &amp; "'!$A$9:$AD$9"),0),FALSE))="","N/A",
IF(VLOOKUP($B64,INDIRECT("'" &amp; $D$33 &amp; "'!$A$9:$AD$120"),MATCH("# of Records Reviewed (denominator):",INDIRECT("'" &amp; $D$33 &amp; "'!$A$9:$AD$9"),0),FALSE)="0","0 cases",
(VLOOKUP($B64,INDIRECT("'" &amp; $D$33 &amp; "'!$A$9:$AD$120"),MATCH("5. Mental Status/Orientation Assessment",INDIRECT("'" &amp; $D$33 &amp; "'!$A$9:$AD$9"),0),FALSE)/VLOOKUP($B64,INDIRECT("'" &amp; $D$33 &amp; "'!$A$9:$AD$120"),MATCH("# of Records Reviewed (denominator):",INDIRECT("'" &amp; $D$33 &amp; "'!$A$9:$AD$9"),0),FALSE))))))</f>
        <v xml:space="preserve"> </v>
      </c>
      <c r="G64" s="53" t="str">
        <f ca="1">IF($B64=0," ",IF(LEFT(EDTC115161718[[#Headers],[EnterQ4]],6)="EnterQ"," ",
IF((VLOOKUP($B64,INDIRECT("'"&amp;$D$33&amp;"'!$A$9:$AD$120"),MATCH("# of Records Reviewed (denominator):",INDIRECT("'" &amp; $D$33 &amp; "'!$A$9:$AD$9"),0),FALSE))="","N/A",
IF(VLOOKUP($B64,INDIRECT("'" &amp; $D$33 &amp; "'!$A$9:$AD$120"),MATCH("# of Records Reviewed (denominator):",INDIRECT("'" &amp; $D$33 &amp; "'!$A$9:$AD$9"),0),FALSE)="0","0 cases",
(VLOOKUP($B64,INDIRECT("'" &amp; $D$33 &amp; "'!$A$9:$AD$120"),MATCH("5. Mental Status/Orientation Assessment",INDIRECT("'" &amp; $D$33 &amp; "'!$A$9:$AD$9"),0),FALSE)/VLOOKUP($B64,INDIRECT("'" &amp; $D$33 &amp; "'!$A$9:$AD$120"),MATCH("# of Records Reviewed (denominator):",INDIRECT("'" &amp; $D$33 &amp; "'!$A$9:$AD$9"),0),FALSE))))))</f>
        <v xml:space="preserve"> </v>
      </c>
      <c r="H64" s="53" t="str">
        <f ca="1">IF($B64=0," ",IF(LEFT(EDTC115161718[[#Headers],[EnterQ5]],6)="EnterQ"," ",
IF((VLOOKUP($B64,INDIRECT("'"&amp;$D$33&amp;"'!$A$9:$AD$120"),MATCH("# of Records Reviewed (denominator):",INDIRECT("'" &amp; $D$33 &amp; "'!$A$9:$AD$9"),0),FALSE))="","N/A",
IF(VLOOKUP($B64,INDIRECT("'" &amp; $D$33 &amp; "'!$A$9:$AD$120"),MATCH("# of Records Reviewed (denominator):",INDIRECT("'" &amp; $D$33 &amp; "'!$A$9:$AD$9"),0),FALSE)="0","0 cases",
(VLOOKUP($B64,INDIRECT("'" &amp; $D$33 &amp; "'!$A$9:$AD$120"),MATCH("5. Mental Status/Orientation Assessment",INDIRECT("'" &amp; $D$33 &amp; "'!$A$9:$AD$9"),0),FALSE)/VLOOKUP($B64,INDIRECT("'" &amp; $D$33 &amp; "'!$A$9:$AD$120"),MATCH("# of Records Reviewed (denominator):",INDIRECT("'" &amp; $D$33 &amp; "'!$A$9:$AD$9"),0),FALSE))))))</f>
        <v xml:space="preserve"> </v>
      </c>
      <c r="I64" s="53" t="str">
        <f ca="1">IF($B64=0," ",IF(LEFT(EDTC115161718[[#Headers],[EnterQ6]],6)="EnterQ"," ",
IF((VLOOKUP($B64,INDIRECT("'"&amp;$D$33&amp;"'!$A$9:$AD$120"),MATCH("# of Records Reviewed (denominator):",INDIRECT("'" &amp; $D$33 &amp; "'!$A$9:$AD$9"),0),FALSE))="","N/A",
IF(VLOOKUP($B64,INDIRECT("'" &amp; $D$33 &amp; "'!$A$9:$AD$120"),MATCH("# of Records Reviewed (denominator):",INDIRECT("'" &amp; $D$33 &amp; "'!$A$9:$AD$9"),0),FALSE)="0","0 cases",
(VLOOKUP($B64,INDIRECT("'" &amp; $D$33 &amp; "'!$A$9:$AD$120"),MATCH("5. Mental Status/Orientation Assessment",INDIRECT("'" &amp; $D$33 &amp; "'!$A$9:$AD$9"),0),FALSE)/VLOOKUP($B64,INDIRECT("'" &amp; $D$33 &amp; "'!$A$9:$AD$120"),MATCH("# of Records Reviewed (denominator):",INDIRECT("'" &amp; $D$33 &amp; "'!$A$9:$AD$9"),0),FALSE))))))</f>
        <v xml:space="preserve"> </v>
      </c>
      <c r="J64" s="53" t="str">
        <f ca="1">IF($B64=0," ",IF(LEFT(EDTC115161718[[#Headers],[EnterQ7]],6)="EnterQ"," ",
IF((VLOOKUP($B64,INDIRECT("'"&amp;$D$33&amp;"'!$A$9:$AD$120"),MATCH("# of Records Reviewed (denominator):",INDIRECT("'" &amp; $D$33 &amp; "'!$A$9:$AD$9"),0),FALSE))="","N/A",
IF(VLOOKUP($B64,INDIRECT("'" &amp; $D$33 &amp; "'!$A$9:$AD$120"),MATCH("# of Records Reviewed (denominator):",INDIRECT("'" &amp; $D$33 &amp; "'!$A$9:$AD$9"),0),FALSE)="0","0 cases",
(VLOOKUP($B64,INDIRECT("'" &amp; $D$33 &amp; "'!$A$9:$AD$120"),MATCH("5. Mental Status/Orientation Assessment",INDIRECT("'" &amp; $D$33 &amp; "'!$A$9:$AD$9"),0),FALSE)/VLOOKUP($B64,INDIRECT("'" &amp; $D$33 &amp; "'!$A$9:$AD$120"),MATCH("# of Records Reviewed (denominator):",INDIRECT("'" &amp; $D$33 &amp; "'!$A$9:$AD$9"),0),FALSE))))))</f>
        <v xml:space="preserve"> </v>
      </c>
      <c r="K64" s="53" t="str">
        <f ca="1">IF($B64=0," ",IF(LEFT(EDTC115161718[[#Headers],[EnterQ8]],6)="EnterQ"," ",
IF((VLOOKUP($B64,INDIRECT("'"&amp;$D$33&amp;"'!$A$9:$AD$120"),MATCH("# of Records Reviewed (denominator):",INDIRECT("'" &amp; $D$33 &amp; "'!$A$9:$AD$9"),0),FALSE))="","N/A",
IF(VLOOKUP($B64,INDIRECT("'" &amp; $D$33 &amp; "'!$A$9:$AD$120"),MATCH("# of Records Reviewed (denominator):",INDIRECT("'" &amp; $D$33 &amp; "'!$A$9:$AD$9"),0),FALSE)="0","0 cases",
(VLOOKUP($B64,INDIRECT("'" &amp; $D$33 &amp; "'!$A$9:$AD$120"),MATCH("5. Mental Status/Orientation Assessment",INDIRECT("'" &amp; $D$33 &amp; "'!$A$9:$AD$9"),0),FALSE)/VLOOKUP($B64,INDIRECT("'" &amp; $D$33 &amp; "'!$A$9:$AD$120"),MATCH("# of Records Reviewed (denominator):",INDIRECT("'" &amp; $D$33 &amp; "'!$A$9:$AD$9"),0),FALSE))))))</f>
        <v xml:space="preserve"> </v>
      </c>
    </row>
    <row r="65" spans="2:11" x14ac:dyDescent="0.25">
      <c r="B65" s="52">
        <f>IF('Update Master Hospital List'!D32=0,0,'Update Master Hospital List'!D32)</f>
        <v>0</v>
      </c>
      <c r="C65" s="52">
        <f>IF('Update Master Hospital List'!E32=0,0,'Update Master Hospital List'!E32)</f>
        <v>0</v>
      </c>
      <c r="D65" s="53" t="str">
        <f ca="1">IF($B65=0," ",IF(LEFT(EDTC115161718[[#Headers],[EnterQ1]],6)="EnterQ"," ",
IF((VLOOKUP($B65,INDIRECT("'"&amp;$D$33&amp;"'!$A$9:$AD$120"),MATCH("# of Records Reviewed (denominator):",INDIRECT("'" &amp; $D$33 &amp; "'!$A$9:$AD$9"),0),FALSE))="","N/A",
IF(VLOOKUP($B65,INDIRECT("'" &amp; $D$33 &amp; "'!$A$9:$AD$120"),MATCH("# of Records Reviewed (denominator):",INDIRECT("'" &amp; $D$33 &amp; "'!$A$9:$AD$9"),0),FALSE)="0","0 cases",
(VLOOKUP($B65,INDIRECT("'" &amp; $D$33 &amp; "'!$A$9:$AD$120"),MATCH("5. Mental Status/Orientation Assessment",INDIRECT("'" &amp; $D$33 &amp; "'!$A$9:$AD$9"),0),FALSE)/VLOOKUP($B65,INDIRECT("'" &amp; $D$33 &amp; "'!$A$9:$AD$120"),MATCH("# of Records Reviewed (denominator):",INDIRECT("'" &amp; $D$33 &amp; "'!$A$9:$AD$9"),0),FALSE))))))</f>
        <v xml:space="preserve"> </v>
      </c>
      <c r="E65" s="53" t="str">
        <f ca="1">IF($B65=0," ",IF(LEFT(EDTC115161718[[#Headers],[EnterQ2]],6)="EnterQ"," ",
IF((VLOOKUP($B65,INDIRECT("'"&amp;$D$33&amp;"'!$A$9:$AD$120"),MATCH("# of Records Reviewed (denominator):",INDIRECT("'" &amp; $D$33 &amp; "'!$A$9:$AD$9"),0),FALSE))="","N/A",
IF(VLOOKUP($B65,INDIRECT("'" &amp; $D$33 &amp; "'!$A$9:$AD$120"),MATCH("# of Records Reviewed (denominator):",INDIRECT("'" &amp; $D$33 &amp; "'!$A$9:$AD$9"),0),FALSE)="0","0 cases",
(VLOOKUP($B65,INDIRECT("'" &amp; $D$33 &amp; "'!$A$9:$AD$120"),MATCH("5. Mental Status/Orientation Assessment",INDIRECT("'" &amp; $D$33 &amp; "'!$A$9:$AD$9"),0),FALSE)/VLOOKUP($B65,INDIRECT("'" &amp; $D$33 &amp; "'!$A$9:$AD$120"),MATCH("# of Records Reviewed (denominator):",INDIRECT("'" &amp; $D$33 &amp; "'!$A$9:$AD$9"),0),FALSE))))))</f>
        <v xml:space="preserve"> </v>
      </c>
      <c r="F65" s="53" t="str">
        <f ca="1">IF($B65=0," ",IF(LEFT(EDTC115161718[[#Headers],[EnterQ3]],6)="EnterQ"," ",
IF((VLOOKUP($B65,INDIRECT("'"&amp;$D$33&amp;"'!$A$9:$AD$120"),MATCH("# of Records Reviewed (denominator):",INDIRECT("'" &amp; $D$33 &amp; "'!$A$9:$AD$9"),0),FALSE))="","N/A",
IF(VLOOKUP($B65,INDIRECT("'" &amp; $D$33 &amp; "'!$A$9:$AD$120"),MATCH("# of Records Reviewed (denominator):",INDIRECT("'" &amp; $D$33 &amp; "'!$A$9:$AD$9"),0),FALSE)="0","0 cases",
(VLOOKUP($B65,INDIRECT("'" &amp; $D$33 &amp; "'!$A$9:$AD$120"),MATCH("5. Mental Status/Orientation Assessment",INDIRECT("'" &amp; $D$33 &amp; "'!$A$9:$AD$9"),0),FALSE)/VLOOKUP($B65,INDIRECT("'" &amp; $D$33 &amp; "'!$A$9:$AD$120"),MATCH("# of Records Reviewed (denominator):",INDIRECT("'" &amp; $D$33 &amp; "'!$A$9:$AD$9"),0),FALSE))))))</f>
        <v xml:space="preserve"> </v>
      </c>
      <c r="G65" s="53" t="str">
        <f ca="1">IF($B65=0," ",IF(LEFT(EDTC115161718[[#Headers],[EnterQ4]],6)="EnterQ"," ",
IF((VLOOKUP($B65,INDIRECT("'"&amp;$D$33&amp;"'!$A$9:$AD$120"),MATCH("# of Records Reviewed (denominator):",INDIRECT("'" &amp; $D$33 &amp; "'!$A$9:$AD$9"),0),FALSE))="","N/A",
IF(VLOOKUP($B65,INDIRECT("'" &amp; $D$33 &amp; "'!$A$9:$AD$120"),MATCH("# of Records Reviewed (denominator):",INDIRECT("'" &amp; $D$33 &amp; "'!$A$9:$AD$9"),0),FALSE)="0","0 cases",
(VLOOKUP($B65,INDIRECT("'" &amp; $D$33 &amp; "'!$A$9:$AD$120"),MATCH("5. Mental Status/Orientation Assessment",INDIRECT("'" &amp; $D$33 &amp; "'!$A$9:$AD$9"),0),FALSE)/VLOOKUP($B65,INDIRECT("'" &amp; $D$33 &amp; "'!$A$9:$AD$120"),MATCH("# of Records Reviewed (denominator):",INDIRECT("'" &amp; $D$33 &amp; "'!$A$9:$AD$9"),0),FALSE))))))</f>
        <v xml:space="preserve"> </v>
      </c>
      <c r="H65" s="53" t="str">
        <f ca="1">IF($B65=0," ",IF(LEFT(EDTC115161718[[#Headers],[EnterQ5]],6)="EnterQ"," ",
IF((VLOOKUP($B65,INDIRECT("'"&amp;$D$33&amp;"'!$A$9:$AD$120"),MATCH("# of Records Reviewed (denominator):",INDIRECT("'" &amp; $D$33 &amp; "'!$A$9:$AD$9"),0),FALSE))="","N/A",
IF(VLOOKUP($B65,INDIRECT("'" &amp; $D$33 &amp; "'!$A$9:$AD$120"),MATCH("# of Records Reviewed (denominator):",INDIRECT("'" &amp; $D$33 &amp; "'!$A$9:$AD$9"),0),FALSE)="0","0 cases",
(VLOOKUP($B65,INDIRECT("'" &amp; $D$33 &amp; "'!$A$9:$AD$120"),MATCH("5. Mental Status/Orientation Assessment",INDIRECT("'" &amp; $D$33 &amp; "'!$A$9:$AD$9"),0),FALSE)/VLOOKUP($B65,INDIRECT("'" &amp; $D$33 &amp; "'!$A$9:$AD$120"),MATCH("# of Records Reviewed (denominator):",INDIRECT("'" &amp; $D$33 &amp; "'!$A$9:$AD$9"),0),FALSE))))))</f>
        <v xml:space="preserve"> </v>
      </c>
      <c r="I65" s="53" t="str">
        <f ca="1">IF($B65=0," ",IF(LEFT(EDTC115161718[[#Headers],[EnterQ6]],6)="EnterQ"," ",
IF((VLOOKUP($B65,INDIRECT("'"&amp;$D$33&amp;"'!$A$9:$AD$120"),MATCH("# of Records Reviewed (denominator):",INDIRECT("'" &amp; $D$33 &amp; "'!$A$9:$AD$9"),0),FALSE))="","N/A",
IF(VLOOKUP($B65,INDIRECT("'" &amp; $D$33 &amp; "'!$A$9:$AD$120"),MATCH("# of Records Reviewed (denominator):",INDIRECT("'" &amp; $D$33 &amp; "'!$A$9:$AD$9"),0),FALSE)="0","0 cases",
(VLOOKUP($B65,INDIRECT("'" &amp; $D$33 &amp; "'!$A$9:$AD$120"),MATCH("5. Mental Status/Orientation Assessment",INDIRECT("'" &amp; $D$33 &amp; "'!$A$9:$AD$9"),0),FALSE)/VLOOKUP($B65,INDIRECT("'" &amp; $D$33 &amp; "'!$A$9:$AD$120"),MATCH("# of Records Reviewed (denominator):",INDIRECT("'" &amp; $D$33 &amp; "'!$A$9:$AD$9"),0),FALSE))))))</f>
        <v xml:space="preserve"> </v>
      </c>
      <c r="J65" s="53" t="str">
        <f ca="1">IF($B65=0," ",IF(LEFT(EDTC115161718[[#Headers],[EnterQ7]],6)="EnterQ"," ",
IF((VLOOKUP($B65,INDIRECT("'"&amp;$D$33&amp;"'!$A$9:$AD$120"),MATCH("# of Records Reviewed (denominator):",INDIRECT("'" &amp; $D$33 &amp; "'!$A$9:$AD$9"),0),FALSE))="","N/A",
IF(VLOOKUP($B65,INDIRECT("'" &amp; $D$33 &amp; "'!$A$9:$AD$120"),MATCH("# of Records Reviewed (denominator):",INDIRECT("'" &amp; $D$33 &amp; "'!$A$9:$AD$9"),0),FALSE)="0","0 cases",
(VLOOKUP($B65,INDIRECT("'" &amp; $D$33 &amp; "'!$A$9:$AD$120"),MATCH("5. Mental Status/Orientation Assessment",INDIRECT("'" &amp; $D$33 &amp; "'!$A$9:$AD$9"),0),FALSE)/VLOOKUP($B65,INDIRECT("'" &amp; $D$33 &amp; "'!$A$9:$AD$120"),MATCH("# of Records Reviewed (denominator):",INDIRECT("'" &amp; $D$33 &amp; "'!$A$9:$AD$9"),0),FALSE))))))</f>
        <v xml:space="preserve"> </v>
      </c>
      <c r="K65" s="53" t="str">
        <f ca="1">IF($B65=0," ",IF(LEFT(EDTC115161718[[#Headers],[EnterQ8]],6)="EnterQ"," ",
IF((VLOOKUP($B65,INDIRECT("'"&amp;$D$33&amp;"'!$A$9:$AD$120"),MATCH("# of Records Reviewed (denominator):",INDIRECT("'" &amp; $D$33 &amp; "'!$A$9:$AD$9"),0),FALSE))="","N/A",
IF(VLOOKUP($B65,INDIRECT("'" &amp; $D$33 &amp; "'!$A$9:$AD$120"),MATCH("# of Records Reviewed (denominator):",INDIRECT("'" &amp; $D$33 &amp; "'!$A$9:$AD$9"),0),FALSE)="0","0 cases",
(VLOOKUP($B65,INDIRECT("'" &amp; $D$33 &amp; "'!$A$9:$AD$120"),MATCH("5. Mental Status/Orientation Assessment",INDIRECT("'" &amp; $D$33 &amp; "'!$A$9:$AD$9"),0),FALSE)/VLOOKUP($B65,INDIRECT("'" &amp; $D$33 &amp; "'!$A$9:$AD$120"),MATCH("# of Records Reviewed (denominator):",INDIRECT("'" &amp; $D$33 &amp; "'!$A$9:$AD$9"),0),FALSE))))))</f>
        <v xml:space="preserve"> </v>
      </c>
    </row>
    <row r="66" spans="2:11" x14ac:dyDescent="0.25">
      <c r="B66" s="52">
        <f>IF('Update Master Hospital List'!D33=0,0,'Update Master Hospital List'!D33)</f>
        <v>0</v>
      </c>
      <c r="C66" s="52">
        <f>IF('Update Master Hospital List'!E33=0,0,'Update Master Hospital List'!E33)</f>
        <v>0</v>
      </c>
      <c r="D66" s="53" t="str">
        <f ca="1">IF($B66=0," ",IF(LEFT(EDTC115161718[[#Headers],[EnterQ1]],6)="EnterQ"," ",
IF((VLOOKUP($B66,INDIRECT("'"&amp;$D$33&amp;"'!$A$9:$AD$120"),MATCH("# of Records Reviewed (denominator):",INDIRECT("'" &amp; $D$33 &amp; "'!$A$9:$AD$9"),0),FALSE))="","N/A",
IF(VLOOKUP($B66,INDIRECT("'" &amp; $D$33 &amp; "'!$A$9:$AD$120"),MATCH("# of Records Reviewed (denominator):",INDIRECT("'" &amp; $D$33 &amp; "'!$A$9:$AD$9"),0),FALSE)="0","0 cases",
(VLOOKUP($B66,INDIRECT("'" &amp; $D$33 &amp; "'!$A$9:$AD$120"),MATCH("5. Mental Status/Orientation Assessment",INDIRECT("'" &amp; $D$33 &amp; "'!$A$9:$AD$9"),0),FALSE)/VLOOKUP($B66,INDIRECT("'" &amp; $D$33 &amp; "'!$A$9:$AD$120"),MATCH("# of Records Reviewed (denominator):",INDIRECT("'" &amp; $D$33 &amp; "'!$A$9:$AD$9"),0),FALSE))))))</f>
        <v xml:space="preserve"> </v>
      </c>
      <c r="E66" s="53" t="str">
        <f ca="1">IF($B66=0," ",IF(LEFT(EDTC115161718[[#Headers],[EnterQ2]],6)="EnterQ"," ",
IF((VLOOKUP($B66,INDIRECT("'"&amp;$D$33&amp;"'!$A$9:$AD$120"),MATCH("# of Records Reviewed (denominator):",INDIRECT("'" &amp; $D$33 &amp; "'!$A$9:$AD$9"),0),FALSE))="","N/A",
IF(VLOOKUP($B66,INDIRECT("'" &amp; $D$33 &amp; "'!$A$9:$AD$120"),MATCH("# of Records Reviewed (denominator):",INDIRECT("'" &amp; $D$33 &amp; "'!$A$9:$AD$9"),0),FALSE)="0","0 cases",
(VLOOKUP($B66,INDIRECT("'" &amp; $D$33 &amp; "'!$A$9:$AD$120"),MATCH("5. Mental Status/Orientation Assessment",INDIRECT("'" &amp; $D$33 &amp; "'!$A$9:$AD$9"),0),FALSE)/VLOOKUP($B66,INDIRECT("'" &amp; $D$33 &amp; "'!$A$9:$AD$120"),MATCH("# of Records Reviewed (denominator):",INDIRECT("'" &amp; $D$33 &amp; "'!$A$9:$AD$9"),0),FALSE))))))</f>
        <v xml:space="preserve"> </v>
      </c>
      <c r="F66" s="53" t="str">
        <f ca="1">IF($B66=0," ",IF(LEFT(EDTC115161718[[#Headers],[EnterQ3]],6)="EnterQ"," ",
IF((VLOOKUP($B66,INDIRECT("'"&amp;$D$33&amp;"'!$A$9:$AD$120"),MATCH("# of Records Reviewed (denominator):",INDIRECT("'" &amp; $D$33 &amp; "'!$A$9:$AD$9"),0),FALSE))="","N/A",
IF(VLOOKUP($B66,INDIRECT("'" &amp; $D$33 &amp; "'!$A$9:$AD$120"),MATCH("# of Records Reviewed (denominator):",INDIRECT("'" &amp; $D$33 &amp; "'!$A$9:$AD$9"),0),FALSE)="0","0 cases",
(VLOOKUP($B66,INDIRECT("'" &amp; $D$33 &amp; "'!$A$9:$AD$120"),MATCH("5. Mental Status/Orientation Assessment",INDIRECT("'" &amp; $D$33 &amp; "'!$A$9:$AD$9"),0),FALSE)/VLOOKUP($B66,INDIRECT("'" &amp; $D$33 &amp; "'!$A$9:$AD$120"),MATCH("# of Records Reviewed (denominator):",INDIRECT("'" &amp; $D$33 &amp; "'!$A$9:$AD$9"),0),FALSE))))))</f>
        <v xml:space="preserve"> </v>
      </c>
      <c r="G66" s="53" t="str">
        <f ca="1">IF($B66=0," ",IF(LEFT(EDTC115161718[[#Headers],[EnterQ4]],6)="EnterQ"," ",
IF((VLOOKUP($B66,INDIRECT("'"&amp;$D$33&amp;"'!$A$9:$AD$120"),MATCH("# of Records Reviewed (denominator):",INDIRECT("'" &amp; $D$33 &amp; "'!$A$9:$AD$9"),0),FALSE))="","N/A",
IF(VLOOKUP($B66,INDIRECT("'" &amp; $D$33 &amp; "'!$A$9:$AD$120"),MATCH("# of Records Reviewed (denominator):",INDIRECT("'" &amp; $D$33 &amp; "'!$A$9:$AD$9"),0),FALSE)="0","0 cases",
(VLOOKUP($B66,INDIRECT("'" &amp; $D$33 &amp; "'!$A$9:$AD$120"),MATCH("5. Mental Status/Orientation Assessment",INDIRECT("'" &amp; $D$33 &amp; "'!$A$9:$AD$9"),0),FALSE)/VLOOKUP($B66,INDIRECT("'" &amp; $D$33 &amp; "'!$A$9:$AD$120"),MATCH("# of Records Reviewed (denominator):",INDIRECT("'" &amp; $D$33 &amp; "'!$A$9:$AD$9"),0),FALSE))))))</f>
        <v xml:space="preserve"> </v>
      </c>
      <c r="H66" s="53" t="str">
        <f ca="1">IF($B66=0," ",IF(LEFT(EDTC115161718[[#Headers],[EnterQ5]],6)="EnterQ"," ",
IF((VLOOKUP($B66,INDIRECT("'"&amp;$D$33&amp;"'!$A$9:$AD$120"),MATCH("# of Records Reviewed (denominator):",INDIRECT("'" &amp; $D$33 &amp; "'!$A$9:$AD$9"),0),FALSE))="","N/A",
IF(VLOOKUP($B66,INDIRECT("'" &amp; $D$33 &amp; "'!$A$9:$AD$120"),MATCH("# of Records Reviewed (denominator):",INDIRECT("'" &amp; $D$33 &amp; "'!$A$9:$AD$9"),0),FALSE)="0","0 cases",
(VLOOKUP($B66,INDIRECT("'" &amp; $D$33 &amp; "'!$A$9:$AD$120"),MATCH("5. Mental Status/Orientation Assessment",INDIRECT("'" &amp; $D$33 &amp; "'!$A$9:$AD$9"),0),FALSE)/VLOOKUP($B66,INDIRECT("'" &amp; $D$33 &amp; "'!$A$9:$AD$120"),MATCH("# of Records Reviewed (denominator):",INDIRECT("'" &amp; $D$33 &amp; "'!$A$9:$AD$9"),0),FALSE))))))</f>
        <v xml:space="preserve"> </v>
      </c>
      <c r="I66" s="53" t="str">
        <f ca="1">IF($B66=0," ",IF(LEFT(EDTC115161718[[#Headers],[EnterQ6]],6)="EnterQ"," ",
IF((VLOOKUP($B66,INDIRECT("'"&amp;$D$33&amp;"'!$A$9:$AD$120"),MATCH("# of Records Reviewed (denominator):",INDIRECT("'" &amp; $D$33 &amp; "'!$A$9:$AD$9"),0),FALSE))="","N/A",
IF(VLOOKUP($B66,INDIRECT("'" &amp; $D$33 &amp; "'!$A$9:$AD$120"),MATCH("# of Records Reviewed (denominator):",INDIRECT("'" &amp; $D$33 &amp; "'!$A$9:$AD$9"),0),FALSE)="0","0 cases",
(VLOOKUP($B66,INDIRECT("'" &amp; $D$33 &amp; "'!$A$9:$AD$120"),MATCH("5. Mental Status/Orientation Assessment",INDIRECT("'" &amp; $D$33 &amp; "'!$A$9:$AD$9"),0),FALSE)/VLOOKUP($B66,INDIRECT("'" &amp; $D$33 &amp; "'!$A$9:$AD$120"),MATCH("# of Records Reviewed (denominator):",INDIRECT("'" &amp; $D$33 &amp; "'!$A$9:$AD$9"),0),FALSE))))))</f>
        <v xml:space="preserve"> </v>
      </c>
      <c r="J66" s="53" t="str">
        <f ca="1">IF($B66=0," ",IF(LEFT(EDTC115161718[[#Headers],[EnterQ7]],6)="EnterQ"," ",
IF((VLOOKUP($B66,INDIRECT("'"&amp;$D$33&amp;"'!$A$9:$AD$120"),MATCH("# of Records Reviewed (denominator):",INDIRECT("'" &amp; $D$33 &amp; "'!$A$9:$AD$9"),0),FALSE))="","N/A",
IF(VLOOKUP($B66,INDIRECT("'" &amp; $D$33 &amp; "'!$A$9:$AD$120"),MATCH("# of Records Reviewed (denominator):",INDIRECT("'" &amp; $D$33 &amp; "'!$A$9:$AD$9"),0),FALSE)="0","0 cases",
(VLOOKUP($B66,INDIRECT("'" &amp; $D$33 &amp; "'!$A$9:$AD$120"),MATCH("5. Mental Status/Orientation Assessment",INDIRECT("'" &amp; $D$33 &amp; "'!$A$9:$AD$9"),0),FALSE)/VLOOKUP($B66,INDIRECT("'" &amp; $D$33 &amp; "'!$A$9:$AD$120"),MATCH("# of Records Reviewed (denominator):",INDIRECT("'" &amp; $D$33 &amp; "'!$A$9:$AD$9"),0),FALSE))))))</f>
        <v xml:space="preserve"> </v>
      </c>
      <c r="K66" s="53" t="str">
        <f ca="1">IF($B66=0," ",IF(LEFT(EDTC115161718[[#Headers],[EnterQ8]],6)="EnterQ"," ",
IF((VLOOKUP($B66,INDIRECT("'"&amp;$D$33&amp;"'!$A$9:$AD$120"),MATCH("# of Records Reviewed (denominator):",INDIRECT("'" &amp; $D$33 &amp; "'!$A$9:$AD$9"),0),FALSE))="","N/A",
IF(VLOOKUP($B66,INDIRECT("'" &amp; $D$33 &amp; "'!$A$9:$AD$120"),MATCH("# of Records Reviewed (denominator):",INDIRECT("'" &amp; $D$33 &amp; "'!$A$9:$AD$9"),0),FALSE)="0","0 cases",
(VLOOKUP($B66,INDIRECT("'" &amp; $D$33 &amp; "'!$A$9:$AD$120"),MATCH("5. Mental Status/Orientation Assessment",INDIRECT("'" &amp; $D$33 &amp; "'!$A$9:$AD$9"),0),FALSE)/VLOOKUP($B66,INDIRECT("'" &amp; $D$33 &amp; "'!$A$9:$AD$120"),MATCH("# of Records Reviewed (denominator):",INDIRECT("'" &amp; $D$33 &amp; "'!$A$9:$AD$9"),0),FALSE))))))</f>
        <v xml:space="preserve"> </v>
      </c>
    </row>
    <row r="67" spans="2:11" x14ac:dyDescent="0.25">
      <c r="B67" s="52">
        <f>IF('Update Master Hospital List'!D34=0,0,'Update Master Hospital List'!D34)</f>
        <v>0</v>
      </c>
      <c r="C67" s="52">
        <f>IF('Update Master Hospital List'!E34=0,0,'Update Master Hospital List'!E34)</f>
        <v>0</v>
      </c>
      <c r="D67" s="53" t="str">
        <f ca="1">IF($B67=0," ",IF(LEFT(EDTC115161718[[#Headers],[EnterQ1]],6)="EnterQ"," ",
IF((VLOOKUP($B67,INDIRECT("'"&amp;$D$33&amp;"'!$A$9:$AD$120"),MATCH("# of Records Reviewed (denominator):",INDIRECT("'" &amp; $D$33 &amp; "'!$A$9:$AD$9"),0),FALSE))="","N/A",
IF(VLOOKUP($B67,INDIRECT("'" &amp; $D$33 &amp; "'!$A$9:$AD$120"),MATCH("# of Records Reviewed (denominator):",INDIRECT("'" &amp; $D$33 &amp; "'!$A$9:$AD$9"),0),FALSE)="0","0 cases",
(VLOOKUP($B67,INDIRECT("'" &amp; $D$33 &amp; "'!$A$9:$AD$120"),MATCH("5. Mental Status/Orientation Assessment",INDIRECT("'" &amp; $D$33 &amp; "'!$A$9:$AD$9"),0),FALSE)/VLOOKUP($B67,INDIRECT("'" &amp; $D$33 &amp; "'!$A$9:$AD$120"),MATCH("# of Records Reviewed (denominator):",INDIRECT("'" &amp; $D$33 &amp; "'!$A$9:$AD$9"),0),FALSE))))))</f>
        <v xml:space="preserve"> </v>
      </c>
      <c r="E67" s="53" t="str">
        <f ca="1">IF($B67=0," ",IF(LEFT(EDTC115161718[[#Headers],[EnterQ2]],6)="EnterQ"," ",
IF((VLOOKUP($B67,INDIRECT("'"&amp;$D$33&amp;"'!$A$9:$AD$120"),MATCH("# of Records Reviewed (denominator):",INDIRECT("'" &amp; $D$33 &amp; "'!$A$9:$AD$9"),0),FALSE))="","N/A",
IF(VLOOKUP($B67,INDIRECT("'" &amp; $D$33 &amp; "'!$A$9:$AD$120"),MATCH("# of Records Reviewed (denominator):",INDIRECT("'" &amp; $D$33 &amp; "'!$A$9:$AD$9"),0),FALSE)="0","0 cases",
(VLOOKUP($B67,INDIRECT("'" &amp; $D$33 &amp; "'!$A$9:$AD$120"),MATCH("5. Mental Status/Orientation Assessment",INDIRECT("'" &amp; $D$33 &amp; "'!$A$9:$AD$9"),0),FALSE)/VLOOKUP($B67,INDIRECT("'" &amp; $D$33 &amp; "'!$A$9:$AD$120"),MATCH("# of Records Reviewed (denominator):",INDIRECT("'" &amp; $D$33 &amp; "'!$A$9:$AD$9"),0),FALSE))))))</f>
        <v xml:space="preserve"> </v>
      </c>
      <c r="F67" s="53" t="str">
        <f ca="1">IF($B67=0," ",IF(LEFT(EDTC115161718[[#Headers],[EnterQ3]],6)="EnterQ"," ",
IF((VLOOKUP($B67,INDIRECT("'"&amp;$D$33&amp;"'!$A$9:$AD$120"),MATCH("# of Records Reviewed (denominator):",INDIRECT("'" &amp; $D$33 &amp; "'!$A$9:$AD$9"),0),FALSE))="","N/A",
IF(VLOOKUP($B67,INDIRECT("'" &amp; $D$33 &amp; "'!$A$9:$AD$120"),MATCH("# of Records Reviewed (denominator):",INDIRECT("'" &amp; $D$33 &amp; "'!$A$9:$AD$9"),0),FALSE)="0","0 cases",
(VLOOKUP($B67,INDIRECT("'" &amp; $D$33 &amp; "'!$A$9:$AD$120"),MATCH("5. Mental Status/Orientation Assessment",INDIRECT("'" &amp; $D$33 &amp; "'!$A$9:$AD$9"),0),FALSE)/VLOOKUP($B67,INDIRECT("'" &amp; $D$33 &amp; "'!$A$9:$AD$120"),MATCH("# of Records Reviewed (denominator):",INDIRECT("'" &amp; $D$33 &amp; "'!$A$9:$AD$9"),0),FALSE))))))</f>
        <v xml:space="preserve"> </v>
      </c>
      <c r="G67" s="53" t="str">
        <f ca="1">IF($B67=0," ",IF(LEFT(EDTC115161718[[#Headers],[EnterQ4]],6)="EnterQ"," ",
IF((VLOOKUP($B67,INDIRECT("'"&amp;$D$33&amp;"'!$A$9:$AD$120"),MATCH("# of Records Reviewed (denominator):",INDIRECT("'" &amp; $D$33 &amp; "'!$A$9:$AD$9"),0),FALSE))="","N/A",
IF(VLOOKUP($B67,INDIRECT("'" &amp; $D$33 &amp; "'!$A$9:$AD$120"),MATCH("# of Records Reviewed (denominator):",INDIRECT("'" &amp; $D$33 &amp; "'!$A$9:$AD$9"),0),FALSE)="0","0 cases",
(VLOOKUP($B67,INDIRECT("'" &amp; $D$33 &amp; "'!$A$9:$AD$120"),MATCH("5. Mental Status/Orientation Assessment",INDIRECT("'" &amp; $D$33 &amp; "'!$A$9:$AD$9"),0),FALSE)/VLOOKUP($B67,INDIRECT("'" &amp; $D$33 &amp; "'!$A$9:$AD$120"),MATCH("# of Records Reviewed (denominator):",INDIRECT("'" &amp; $D$33 &amp; "'!$A$9:$AD$9"),0),FALSE))))))</f>
        <v xml:space="preserve"> </v>
      </c>
      <c r="H67" s="53" t="str">
        <f ca="1">IF($B67=0," ",IF(LEFT(EDTC115161718[[#Headers],[EnterQ5]],6)="EnterQ"," ",
IF((VLOOKUP($B67,INDIRECT("'"&amp;$D$33&amp;"'!$A$9:$AD$120"),MATCH("# of Records Reviewed (denominator):",INDIRECT("'" &amp; $D$33 &amp; "'!$A$9:$AD$9"),0),FALSE))="","N/A",
IF(VLOOKUP($B67,INDIRECT("'" &amp; $D$33 &amp; "'!$A$9:$AD$120"),MATCH("# of Records Reviewed (denominator):",INDIRECT("'" &amp; $D$33 &amp; "'!$A$9:$AD$9"),0),FALSE)="0","0 cases",
(VLOOKUP($B67,INDIRECT("'" &amp; $D$33 &amp; "'!$A$9:$AD$120"),MATCH("5. Mental Status/Orientation Assessment",INDIRECT("'" &amp; $D$33 &amp; "'!$A$9:$AD$9"),0),FALSE)/VLOOKUP($B67,INDIRECT("'" &amp; $D$33 &amp; "'!$A$9:$AD$120"),MATCH("# of Records Reviewed (denominator):",INDIRECT("'" &amp; $D$33 &amp; "'!$A$9:$AD$9"),0),FALSE))))))</f>
        <v xml:space="preserve"> </v>
      </c>
      <c r="I67" s="53" t="str">
        <f ca="1">IF($B67=0," ",IF(LEFT(EDTC115161718[[#Headers],[EnterQ6]],6)="EnterQ"," ",
IF((VLOOKUP($B67,INDIRECT("'"&amp;$D$33&amp;"'!$A$9:$AD$120"),MATCH("# of Records Reviewed (denominator):",INDIRECT("'" &amp; $D$33 &amp; "'!$A$9:$AD$9"),0),FALSE))="","N/A",
IF(VLOOKUP($B67,INDIRECT("'" &amp; $D$33 &amp; "'!$A$9:$AD$120"),MATCH("# of Records Reviewed (denominator):",INDIRECT("'" &amp; $D$33 &amp; "'!$A$9:$AD$9"),0),FALSE)="0","0 cases",
(VLOOKUP($B67,INDIRECT("'" &amp; $D$33 &amp; "'!$A$9:$AD$120"),MATCH("5. Mental Status/Orientation Assessment",INDIRECT("'" &amp; $D$33 &amp; "'!$A$9:$AD$9"),0),FALSE)/VLOOKUP($B67,INDIRECT("'" &amp; $D$33 &amp; "'!$A$9:$AD$120"),MATCH("# of Records Reviewed (denominator):",INDIRECT("'" &amp; $D$33 &amp; "'!$A$9:$AD$9"),0),FALSE))))))</f>
        <v xml:space="preserve"> </v>
      </c>
      <c r="J67" s="53" t="str">
        <f ca="1">IF($B67=0," ",IF(LEFT(EDTC115161718[[#Headers],[EnterQ7]],6)="EnterQ"," ",
IF((VLOOKUP($B67,INDIRECT("'"&amp;$D$33&amp;"'!$A$9:$AD$120"),MATCH("# of Records Reviewed (denominator):",INDIRECT("'" &amp; $D$33 &amp; "'!$A$9:$AD$9"),0),FALSE))="","N/A",
IF(VLOOKUP($B67,INDIRECT("'" &amp; $D$33 &amp; "'!$A$9:$AD$120"),MATCH("# of Records Reviewed (denominator):",INDIRECT("'" &amp; $D$33 &amp; "'!$A$9:$AD$9"),0),FALSE)="0","0 cases",
(VLOOKUP($B67,INDIRECT("'" &amp; $D$33 &amp; "'!$A$9:$AD$120"),MATCH("5. Mental Status/Orientation Assessment",INDIRECT("'" &amp; $D$33 &amp; "'!$A$9:$AD$9"),0),FALSE)/VLOOKUP($B67,INDIRECT("'" &amp; $D$33 &amp; "'!$A$9:$AD$120"),MATCH("# of Records Reviewed (denominator):",INDIRECT("'" &amp; $D$33 &amp; "'!$A$9:$AD$9"),0),FALSE))))))</f>
        <v xml:space="preserve"> </v>
      </c>
      <c r="K67" s="53" t="str">
        <f ca="1">IF($B67=0," ",IF(LEFT(EDTC115161718[[#Headers],[EnterQ8]],6)="EnterQ"," ",
IF((VLOOKUP($B67,INDIRECT("'"&amp;$D$33&amp;"'!$A$9:$AD$120"),MATCH("# of Records Reviewed (denominator):",INDIRECT("'" &amp; $D$33 &amp; "'!$A$9:$AD$9"),0),FALSE))="","N/A",
IF(VLOOKUP($B67,INDIRECT("'" &amp; $D$33 &amp; "'!$A$9:$AD$120"),MATCH("# of Records Reviewed (denominator):",INDIRECT("'" &amp; $D$33 &amp; "'!$A$9:$AD$9"),0),FALSE)="0","0 cases",
(VLOOKUP($B67,INDIRECT("'" &amp; $D$33 &amp; "'!$A$9:$AD$120"),MATCH("5. Mental Status/Orientation Assessment",INDIRECT("'" &amp; $D$33 &amp; "'!$A$9:$AD$9"),0),FALSE)/VLOOKUP($B67,INDIRECT("'" &amp; $D$33 &amp; "'!$A$9:$AD$120"),MATCH("# of Records Reviewed (denominator):",INDIRECT("'" &amp; $D$33 &amp; "'!$A$9:$AD$9"),0),FALSE))))))</f>
        <v xml:space="preserve"> </v>
      </c>
    </row>
    <row r="68" spans="2:11" x14ac:dyDescent="0.25">
      <c r="B68" s="52">
        <f>IF('Update Master Hospital List'!D35=0,0,'Update Master Hospital List'!D35)</f>
        <v>0</v>
      </c>
      <c r="C68" s="52">
        <f>IF('Update Master Hospital List'!E35=0,0,'Update Master Hospital List'!E35)</f>
        <v>0</v>
      </c>
      <c r="D68" s="53" t="str">
        <f ca="1">IF($B68=0," ",IF(LEFT(EDTC115161718[[#Headers],[EnterQ1]],6)="EnterQ"," ",
IF((VLOOKUP($B68,INDIRECT("'"&amp;$D$33&amp;"'!$A$9:$AD$120"),MATCH("# of Records Reviewed (denominator):",INDIRECT("'" &amp; $D$33 &amp; "'!$A$9:$AD$9"),0),FALSE))="","N/A",
IF(VLOOKUP($B68,INDIRECT("'" &amp; $D$33 &amp; "'!$A$9:$AD$120"),MATCH("# of Records Reviewed (denominator):",INDIRECT("'" &amp; $D$33 &amp; "'!$A$9:$AD$9"),0),FALSE)="0","0 cases",
(VLOOKUP($B68,INDIRECT("'" &amp; $D$33 &amp; "'!$A$9:$AD$120"),MATCH("5. Mental Status/Orientation Assessment",INDIRECT("'" &amp; $D$33 &amp; "'!$A$9:$AD$9"),0),FALSE)/VLOOKUP($B68,INDIRECT("'" &amp; $D$33 &amp; "'!$A$9:$AD$120"),MATCH("# of Records Reviewed (denominator):",INDIRECT("'" &amp; $D$33 &amp; "'!$A$9:$AD$9"),0),FALSE))))))</f>
        <v xml:space="preserve"> </v>
      </c>
      <c r="E68" s="53" t="str">
        <f ca="1">IF($B68=0," ",IF(LEFT(EDTC115161718[[#Headers],[EnterQ2]],6)="EnterQ"," ",
IF((VLOOKUP($B68,INDIRECT("'"&amp;$D$33&amp;"'!$A$9:$AD$120"),MATCH("# of Records Reviewed (denominator):",INDIRECT("'" &amp; $D$33 &amp; "'!$A$9:$AD$9"),0),FALSE))="","N/A",
IF(VLOOKUP($B68,INDIRECT("'" &amp; $D$33 &amp; "'!$A$9:$AD$120"),MATCH("# of Records Reviewed (denominator):",INDIRECT("'" &amp; $D$33 &amp; "'!$A$9:$AD$9"),0),FALSE)="0","0 cases",
(VLOOKUP($B68,INDIRECT("'" &amp; $D$33 &amp; "'!$A$9:$AD$120"),MATCH("5. Mental Status/Orientation Assessment",INDIRECT("'" &amp; $D$33 &amp; "'!$A$9:$AD$9"),0),FALSE)/VLOOKUP($B68,INDIRECT("'" &amp; $D$33 &amp; "'!$A$9:$AD$120"),MATCH("# of Records Reviewed (denominator):",INDIRECT("'" &amp; $D$33 &amp; "'!$A$9:$AD$9"),0),FALSE))))))</f>
        <v xml:space="preserve"> </v>
      </c>
      <c r="F68" s="53" t="str">
        <f ca="1">IF($B68=0," ",IF(LEFT(EDTC115161718[[#Headers],[EnterQ3]],6)="EnterQ"," ",
IF((VLOOKUP($B68,INDIRECT("'"&amp;$D$33&amp;"'!$A$9:$AD$120"),MATCH("# of Records Reviewed (denominator):",INDIRECT("'" &amp; $D$33 &amp; "'!$A$9:$AD$9"),0),FALSE))="","N/A",
IF(VLOOKUP($B68,INDIRECT("'" &amp; $D$33 &amp; "'!$A$9:$AD$120"),MATCH("# of Records Reviewed (denominator):",INDIRECT("'" &amp; $D$33 &amp; "'!$A$9:$AD$9"),0),FALSE)="0","0 cases",
(VLOOKUP($B68,INDIRECT("'" &amp; $D$33 &amp; "'!$A$9:$AD$120"),MATCH("5. Mental Status/Orientation Assessment",INDIRECT("'" &amp; $D$33 &amp; "'!$A$9:$AD$9"),0),FALSE)/VLOOKUP($B68,INDIRECT("'" &amp; $D$33 &amp; "'!$A$9:$AD$120"),MATCH("# of Records Reviewed (denominator):",INDIRECT("'" &amp; $D$33 &amp; "'!$A$9:$AD$9"),0),FALSE))))))</f>
        <v xml:space="preserve"> </v>
      </c>
      <c r="G68" s="53" t="str">
        <f ca="1">IF($B68=0," ",IF(LEFT(EDTC115161718[[#Headers],[EnterQ4]],6)="EnterQ"," ",
IF((VLOOKUP($B68,INDIRECT("'"&amp;$D$33&amp;"'!$A$9:$AD$120"),MATCH("# of Records Reviewed (denominator):",INDIRECT("'" &amp; $D$33 &amp; "'!$A$9:$AD$9"),0),FALSE))="","N/A",
IF(VLOOKUP($B68,INDIRECT("'" &amp; $D$33 &amp; "'!$A$9:$AD$120"),MATCH("# of Records Reviewed (denominator):",INDIRECT("'" &amp; $D$33 &amp; "'!$A$9:$AD$9"),0),FALSE)="0","0 cases",
(VLOOKUP($B68,INDIRECT("'" &amp; $D$33 &amp; "'!$A$9:$AD$120"),MATCH("5. Mental Status/Orientation Assessment",INDIRECT("'" &amp; $D$33 &amp; "'!$A$9:$AD$9"),0),FALSE)/VLOOKUP($B68,INDIRECT("'" &amp; $D$33 &amp; "'!$A$9:$AD$120"),MATCH("# of Records Reviewed (denominator):",INDIRECT("'" &amp; $D$33 &amp; "'!$A$9:$AD$9"),0),FALSE))))))</f>
        <v xml:space="preserve"> </v>
      </c>
      <c r="H68" s="53" t="str">
        <f ca="1">IF($B68=0," ",IF(LEFT(EDTC115161718[[#Headers],[EnterQ5]],6)="EnterQ"," ",
IF((VLOOKUP($B68,INDIRECT("'"&amp;$D$33&amp;"'!$A$9:$AD$120"),MATCH("# of Records Reviewed (denominator):",INDIRECT("'" &amp; $D$33 &amp; "'!$A$9:$AD$9"),0),FALSE))="","N/A",
IF(VLOOKUP($B68,INDIRECT("'" &amp; $D$33 &amp; "'!$A$9:$AD$120"),MATCH("# of Records Reviewed (denominator):",INDIRECT("'" &amp; $D$33 &amp; "'!$A$9:$AD$9"),0),FALSE)="0","0 cases",
(VLOOKUP($B68,INDIRECT("'" &amp; $D$33 &amp; "'!$A$9:$AD$120"),MATCH("5. Mental Status/Orientation Assessment",INDIRECT("'" &amp; $D$33 &amp; "'!$A$9:$AD$9"),0),FALSE)/VLOOKUP($B68,INDIRECT("'" &amp; $D$33 &amp; "'!$A$9:$AD$120"),MATCH("# of Records Reviewed (denominator):",INDIRECT("'" &amp; $D$33 &amp; "'!$A$9:$AD$9"),0),FALSE))))))</f>
        <v xml:space="preserve"> </v>
      </c>
      <c r="I68" s="53" t="str">
        <f ca="1">IF($B68=0," ",IF(LEFT(EDTC115161718[[#Headers],[EnterQ6]],6)="EnterQ"," ",
IF((VLOOKUP($B68,INDIRECT("'"&amp;$D$33&amp;"'!$A$9:$AD$120"),MATCH("# of Records Reviewed (denominator):",INDIRECT("'" &amp; $D$33 &amp; "'!$A$9:$AD$9"),0),FALSE))="","N/A",
IF(VLOOKUP($B68,INDIRECT("'" &amp; $D$33 &amp; "'!$A$9:$AD$120"),MATCH("# of Records Reviewed (denominator):",INDIRECT("'" &amp; $D$33 &amp; "'!$A$9:$AD$9"),0),FALSE)="0","0 cases",
(VLOOKUP($B68,INDIRECT("'" &amp; $D$33 &amp; "'!$A$9:$AD$120"),MATCH("5. Mental Status/Orientation Assessment",INDIRECT("'" &amp; $D$33 &amp; "'!$A$9:$AD$9"),0),FALSE)/VLOOKUP($B68,INDIRECT("'" &amp; $D$33 &amp; "'!$A$9:$AD$120"),MATCH("# of Records Reviewed (denominator):",INDIRECT("'" &amp; $D$33 &amp; "'!$A$9:$AD$9"),0),FALSE))))))</f>
        <v xml:space="preserve"> </v>
      </c>
      <c r="J68" s="53" t="str">
        <f ca="1">IF($B68=0," ",IF(LEFT(EDTC115161718[[#Headers],[EnterQ7]],6)="EnterQ"," ",
IF((VLOOKUP($B68,INDIRECT("'"&amp;$D$33&amp;"'!$A$9:$AD$120"),MATCH("# of Records Reviewed (denominator):",INDIRECT("'" &amp; $D$33 &amp; "'!$A$9:$AD$9"),0),FALSE))="","N/A",
IF(VLOOKUP($B68,INDIRECT("'" &amp; $D$33 &amp; "'!$A$9:$AD$120"),MATCH("# of Records Reviewed (denominator):",INDIRECT("'" &amp; $D$33 &amp; "'!$A$9:$AD$9"),0),FALSE)="0","0 cases",
(VLOOKUP($B68,INDIRECT("'" &amp; $D$33 &amp; "'!$A$9:$AD$120"),MATCH("5. Mental Status/Orientation Assessment",INDIRECT("'" &amp; $D$33 &amp; "'!$A$9:$AD$9"),0),FALSE)/VLOOKUP($B68,INDIRECT("'" &amp; $D$33 &amp; "'!$A$9:$AD$120"),MATCH("# of Records Reviewed (denominator):",INDIRECT("'" &amp; $D$33 &amp; "'!$A$9:$AD$9"),0),FALSE))))))</f>
        <v xml:space="preserve"> </v>
      </c>
      <c r="K68" s="53" t="str">
        <f ca="1">IF($B68=0," ",IF(LEFT(EDTC115161718[[#Headers],[EnterQ8]],6)="EnterQ"," ",
IF((VLOOKUP($B68,INDIRECT("'"&amp;$D$33&amp;"'!$A$9:$AD$120"),MATCH("# of Records Reviewed (denominator):",INDIRECT("'" &amp; $D$33 &amp; "'!$A$9:$AD$9"),0),FALSE))="","N/A",
IF(VLOOKUP($B68,INDIRECT("'" &amp; $D$33 &amp; "'!$A$9:$AD$120"),MATCH("# of Records Reviewed (denominator):",INDIRECT("'" &amp; $D$33 &amp; "'!$A$9:$AD$9"),0),FALSE)="0","0 cases",
(VLOOKUP($B68,INDIRECT("'" &amp; $D$33 &amp; "'!$A$9:$AD$120"),MATCH("5. Mental Status/Orientation Assessment",INDIRECT("'" &amp; $D$33 &amp; "'!$A$9:$AD$9"),0),FALSE)/VLOOKUP($B68,INDIRECT("'" &amp; $D$33 &amp; "'!$A$9:$AD$120"),MATCH("# of Records Reviewed (denominator):",INDIRECT("'" &amp; $D$33 &amp; "'!$A$9:$AD$9"),0),FALSE))))))</f>
        <v xml:space="preserve"> </v>
      </c>
    </row>
    <row r="69" spans="2:11" x14ac:dyDescent="0.25">
      <c r="B69" s="52">
        <f>IF('Update Master Hospital List'!D36=0,0,'Update Master Hospital List'!D36)</f>
        <v>0</v>
      </c>
      <c r="C69" s="52">
        <f>IF('Update Master Hospital List'!E36=0,0,'Update Master Hospital List'!E36)</f>
        <v>0</v>
      </c>
      <c r="D69" s="53" t="str">
        <f ca="1">IF($B69=0," ",IF(LEFT(EDTC115161718[[#Headers],[EnterQ1]],6)="EnterQ"," ",
IF((VLOOKUP($B69,INDIRECT("'"&amp;$D$33&amp;"'!$A$9:$AD$120"),MATCH("# of Records Reviewed (denominator):",INDIRECT("'" &amp; $D$33 &amp; "'!$A$9:$AD$9"),0),FALSE))="","N/A",
IF(VLOOKUP($B69,INDIRECT("'" &amp; $D$33 &amp; "'!$A$9:$AD$120"),MATCH("# of Records Reviewed (denominator):",INDIRECT("'" &amp; $D$33 &amp; "'!$A$9:$AD$9"),0),FALSE)="0","0 cases",
(VLOOKUP($B69,INDIRECT("'" &amp; $D$33 &amp; "'!$A$9:$AD$120"),MATCH("5. Mental Status/Orientation Assessment",INDIRECT("'" &amp; $D$33 &amp; "'!$A$9:$AD$9"),0),FALSE)/VLOOKUP($B69,INDIRECT("'" &amp; $D$33 &amp; "'!$A$9:$AD$120"),MATCH("# of Records Reviewed (denominator):",INDIRECT("'" &amp; $D$33 &amp; "'!$A$9:$AD$9"),0),FALSE))))))</f>
        <v xml:space="preserve"> </v>
      </c>
      <c r="E69" s="53" t="str">
        <f ca="1">IF($B69=0," ",IF(LEFT(EDTC115161718[[#Headers],[EnterQ2]],6)="EnterQ"," ",
IF((VLOOKUP($B69,INDIRECT("'"&amp;$D$33&amp;"'!$A$9:$AD$120"),MATCH("# of Records Reviewed (denominator):",INDIRECT("'" &amp; $D$33 &amp; "'!$A$9:$AD$9"),0),FALSE))="","N/A",
IF(VLOOKUP($B69,INDIRECT("'" &amp; $D$33 &amp; "'!$A$9:$AD$120"),MATCH("# of Records Reviewed (denominator):",INDIRECT("'" &amp; $D$33 &amp; "'!$A$9:$AD$9"),0),FALSE)="0","0 cases",
(VLOOKUP($B69,INDIRECT("'" &amp; $D$33 &amp; "'!$A$9:$AD$120"),MATCH("5. Mental Status/Orientation Assessment",INDIRECT("'" &amp; $D$33 &amp; "'!$A$9:$AD$9"),0),FALSE)/VLOOKUP($B69,INDIRECT("'" &amp; $D$33 &amp; "'!$A$9:$AD$120"),MATCH("# of Records Reviewed (denominator):",INDIRECT("'" &amp; $D$33 &amp; "'!$A$9:$AD$9"),0),FALSE))))))</f>
        <v xml:space="preserve"> </v>
      </c>
      <c r="F69" s="53" t="str">
        <f ca="1">IF($B69=0," ",IF(LEFT(EDTC115161718[[#Headers],[EnterQ3]],6)="EnterQ"," ",
IF((VLOOKUP($B69,INDIRECT("'"&amp;$D$33&amp;"'!$A$9:$AD$120"),MATCH("# of Records Reviewed (denominator):",INDIRECT("'" &amp; $D$33 &amp; "'!$A$9:$AD$9"),0),FALSE))="","N/A",
IF(VLOOKUP($B69,INDIRECT("'" &amp; $D$33 &amp; "'!$A$9:$AD$120"),MATCH("# of Records Reviewed (denominator):",INDIRECT("'" &amp; $D$33 &amp; "'!$A$9:$AD$9"),0),FALSE)="0","0 cases",
(VLOOKUP($B69,INDIRECT("'" &amp; $D$33 &amp; "'!$A$9:$AD$120"),MATCH("5. Mental Status/Orientation Assessment",INDIRECT("'" &amp; $D$33 &amp; "'!$A$9:$AD$9"),0),FALSE)/VLOOKUP($B69,INDIRECT("'" &amp; $D$33 &amp; "'!$A$9:$AD$120"),MATCH("# of Records Reviewed (denominator):",INDIRECT("'" &amp; $D$33 &amp; "'!$A$9:$AD$9"),0),FALSE))))))</f>
        <v xml:space="preserve"> </v>
      </c>
      <c r="G69" s="53" t="str">
        <f ca="1">IF($B69=0," ",IF(LEFT(EDTC115161718[[#Headers],[EnterQ4]],6)="EnterQ"," ",
IF((VLOOKUP($B69,INDIRECT("'"&amp;$D$33&amp;"'!$A$9:$AD$120"),MATCH("# of Records Reviewed (denominator):",INDIRECT("'" &amp; $D$33 &amp; "'!$A$9:$AD$9"),0),FALSE))="","N/A",
IF(VLOOKUP($B69,INDIRECT("'" &amp; $D$33 &amp; "'!$A$9:$AD$120"),MATCH("# of Records Reviewed (denominator):",INDIRECT("'" &amp; $D$33 &amp; "'!$A$9:$AD$9"),0),FALSE)="0","0 cases",
(VLOOKUP($B69,INDIRECT("'" &amp; $D$33 &amp; "'!$A$9:$AD$120"),MATCH("5. Mental Status/Orientation Assessment",INDIRECT("'" &amp; $D$33 &amp; "'!$A$9:$AD$9"),0),FALSE)/VLOOKUP($B69,INDIRECT("'" &amp; $D$33 &amp; "'!$A$9:$AD$120"),MATCH("# of Records Reviewed (denominator):",INDIRECT("'" &amp; $D$33 &amp; "'!$A$9:$AD$9"),0),FALSE))))))</f>
        <v xml:space="preserve"> </v>
      </c>
      <c r="H69" s="53" t="str">
        <f ca="1">IF($B69=0," ",IF(LEFT(EDTC115161718[[#Headers],[EnterQ5]],6)="EnterQ"," ",
IF((VLOOKUP($B69,INDIRECT("'"&amp;$D$33&amp;"'!$A$9:$AD$120"),MATCH("# of Records Reviewed (denominator):",INDIRECT("'" &amp; $D$33 &amp; "'!$A$9:$AD$9"),0),FALSE))="","N/A",
IF(VLOOKUP($B69,INDIRECT("'" &amp; $D$33 &amp; "'!$A$9:$AD$120"),MATCH("# of Records Reviewed (denominator):",INDIRECT("'" &amp; $D$33 &amp; "'!$A$9:$AD$9"),0),FALSE)="0","0 cases",
(VLOOKUP($B69,INDIRECT("'" &amp; $D$33 &amp; "'!$A$9:$AD$120"),MATCH("5. Mental Status/Orientation Assessment",INDIRECT("'" &amp; $D$33 &amp; "'!$A$9:$AD$9"),0),FALSE)/VLOOKUP($B69,INDIRECT("'" &amp; $D$33 &amp; "'!$A$9:$AD$120"),MATCH("# of Records Reviewed (denominator):",INDIRECT("'" &amp; $D$33 &amp; "'!$A$9:$AD$9"),0),FALSE))))))</f>
        <v xml:space="preserve"> </v>
      </c>
      <c r="I69" s="53" t="str">
        <f ca="1">IF($B69=0," ",IF(LEFT(EDTC115161718[[#Headers],[EnterQ6]],6)="EnterQ"," ",
IF((VLOOKUP($B69,INDIRECT("'"&amp;$D$33&amp;"'!$A$9:$AD$120"),MATCH("# of Records Reviewed (denominator):",INDIRECT("'" &amp; $D$33 &amp; "'!$A$9:$AD$9"),0),FALSE))="","N/A",
IF(VLOOKUP($B69,INDIRECT("'" &amp; $D$33 &amp; "'!$A$9:$AD$120"),MATCH("# of Records Reviewed (denominator):",INDIRECT("'" &amp; $D$33 &amp; "'!$A$9:$AD$9"),0),FALSE)="0","0 cases",
(VLOOKUP($B69,INDIRECT("'" &amp; $D$33 &amp; "'!$A$9:$AD$120"),MATCH("5. Mental Status/Orientation Assessment",INDIRECT("'" &amp; $D$33 &amp; "'!$A$9:$AD$9"),0),FALSE)/VLOOKUP($B69,INDIRECT("'" &amp; $D$33 &amp; "'!$A$9:$AD$120"),MATCH("# of Records Reviewed (denominator):",INDIRECT("'" &amp; $D$33 &amp; "'!$A$9:$AD$9"),0),FALSE))))))</f>
        <v xml:space="preserve"> </v>
      </c>
      <c r="J69" s="53" t="str">
        <f ca="1">IF($B69=0," ",IF(LEFT(EDTC115161718[[#Headers],[EnterQ7]],6)="EnterQ"," ",
IF((VLOOKUP($B69,INDIRECT("'"&amp;$D$33&amp;"'!$A$9:$AD$120"),MATCH("# of Records Reviewed (denominator):",INDIRECT("'" &amp; $D$33 &amp; "'!$A$9:$AD$9"),0),FALSE))="","N/A",
IF(VLOOKUP($B69,INDIRECT("'" &amp; $D$33 &amp; "'!$A$9:$AD$120"),MATCH("# of Records Reviewed (denominator):",INDIRECT("'" &amp; $D$33 &amp; "'!$A$9:$AD$9"),0),FALSE)="0","0 cases",
(VLOOKUP($B69,INDIRECT("'" &amp; $D$33 &amp; "'!$A$9:$AD$120"),MATCH("5. Mental Status/Orientation Assessment",INDIRECT("'" &amp; $D$33 &amp; "'!$A$9:$AD$9"),0),FALSE)/VLOOKUP($B69,INDIRECT("'" &amp; $D$33 &amp; "'!$A$9:$AD$120"),MATCH("# of Records Reviewed (denominator):",INDIRECT("'" &amp; $D$33 &amp; "'!$A$9:$AD$9"),0),FALSE))))))</f>
        <v xml:space="preserve"> </v>
      </c>
      <c r="K69" s="53" t="str">
        <f ca="1">IF($B69=0," ",IF(LEFT(EDTC115161718[[#Headers],[EnterQ8]],6)="EnterQ"," ",
IF((VLOOKUP($B69,INDIRECT("'"&amp;$D$33&amp;"'!$A$9:$AD$120"),MATCH("# of Records Reviewed (denominator):",INDIRECT("'" &amp; $D$33 &amp; "'!$A$9:$AD$9"),0),FALSE))="","N/A",
IF(VLOOKUP($B69,INDIRECT("'" &amp; $D$33 &amp; "'!$A$9:$AD$120"),MATCH("# of Records Reviewed (denominator):",INDIRECT("'" &amp; $D$33 &amp; "'!$A$9:$AD$9"),0),FALSE)="0","0 cases",
(VLOOKUP($B69,INDIRECT("'" &amp; $D$33 &amp; "'!$A$9:$AD$120"),MATCH("5. Mental Status/Orientation Assessment",INDIRECT("'" &amp; $D$33 &amp; "'!$A$9:$AD$9"),0),FALSE)/VLOOKUP($B69,INDIRECT("'" &amp; $D$33 &amp; "'!$A$9:$AD$120"),MATCH("# of Records Reviewed (denominator):",INDIRECT("'" &amp; $D$33 &amp; "'!$A$9:$AD$9"),0),FALSE))))))</f>
        <v xml:space="preserve"> </v>
      </c>
    </row>
    <row r="70" spans="2:11" x14ac:dyDescent="0.25">
      <c r="B70" s="52">
        <f>IF('Update Master Hospital List'!D37=0,0,'Update Master Hospital List'!D37)</f>
        <v>0</v>
      </c>
      <c r="C70" s="52">
        <f>IF('Update Master Hospital List'!E37=0,0,'Update Master Hospital List'!E37)</f>
        <v>0</v>
      </c>
      <c r="D70" s="53" t="str">
        <f ca="1">IF($B70=0," ",IF(LEFT(EDTC115161718[[#Headers],[EnterQ1]],6)="EnterQ"," ",
IF((VLOOKUP($B70,INDIRECT("'"&amp;$D$33&amp;"'!$A$9:$AD$120"),MATCH("# of Records Reviewed (denominator):",INDIRECT("'" &amp; $D$33 &amp; "'!$A$9:$AD$9"),0),FALSE))="","N/A",
IF(VLOOKUP($B70,INDIRECT("'" &amp; $D$33 &amp; "'!$A$9:$AD$120"),MATCH("# of Records Reviewed (denominator):",INDIRECT("'" &amp; $D$33 &amp; "'!$A$9:$AD$9"),0),FALSE)="0","0 cases",
(VLOOKUP($B70,INDIRECT("'" &amp; $D$33 &amp; "'!$A$9:$AD$120"),MATCH("5. Mental Status/Orientation Assessment",INDIRECT("'" &amp; $D$33 &amp; "'!$A$9:$AD$9"),0),FALSE)/VLOOKUP($B70,INDIRECT("'" &amp; $D$33 &amp; "'!$A$9:$AD$120"),MATCH("# of Records Reviewed (denominator):",INDIRECT("'" &amp; $D$33 &amp; "'!$A$9:$AD$9"),0),FALSE))))))</f>
        <v xml:space="preserve"> </v>
      </c>
      <c r="E70" s="53" t="str">
        <f ca="1">IF($B70=0," ",IF(LEFT(EDTC115161718[[#Headers],[EnterQ2]],6)="EnterQ"," ",
IF((VLOOKUP($B70,INDIRECT("'"&amp;$D$33&amp;"'!$A$9:$AD$120"),MATCH("# of Records Reviewed (denominator):",INDIRECT("'" &amp; $D$33 &amp; "'!$A$9:$AD$9"),0),FALSE))="","N/A",
IF(VLOOKUP($B70,INDIRECT("'" &amp; $D$33 &amp; "'!$A$9:$AD$120"),MATCH("# of Records Reviewed (denominator):",INDIRECT("'" &amp; $D$33 &amp; "'!$A$9:$AD$9"),0),FALSE)="0","0 cases",
(VLOOKUP($B70,INDIRECT("'" &amp; $D$33 &amp; "'!$A$9:$AD$120"),MATCH("5. Mental Status/Orientation Assessment",INDIRECT("'" &amp; $D$33 &amp; "'!$A$9:$AD$9"),0),FALSE)/VLOOKUP($B70,INDIRECT("'" &amp; $D$33 &amp; "'!$A$9:$AD$120"),MATCH("# of Records Reviewed (denominator):",INDIRECT("'" &amp; $D$33 &amp; "'!$A$9:$AD$9"),0),FALSE))))))</f>
        <v xml:space="preserve"> </v>
      </c>
      <c r="F70" s="53" t="str">
        <f ca="1">IF($B70=0," ",IF(LEFT(EDTC115161718[[#Headers],[EnterQ3]],6)="EnterQ"," ",
IF((VLOOKUP($B70,INDIRECT("'"&amp;$D$33&amp;"'!$A$9:$AD$120"),MATCH("# of Records Reviewed (denominator):",INDIRECT("'" &amp; $D$33 &amp; "'!$A$9:$AD$9"),0),FALSE))="","N/A",
IF(VLOOKUP($B70,INDIRECT("'" &amp; $D$33 &amp; "'!$A$9:$AD$120"),MATCH("# of Records Reviewed (denominator):",INDIRECT("'" &amp; $D$33 &amp; "'!$A$9:$AD$9"),0),FALSE)="0","0 cases",
(VLOOKUP($B70,INDIRECT("'" &amp; $D$33 &amp; "'!$A$9:$AD$120"),MATCH("5. Mental Status/Orientation Assessment",INDIRECT("'" &amp; $D$33 &amp; "'!$A$9:$AD$9"),0),FALSE)/VLOOKUP($B70,INDIRECT("'" &amp; $D$33 &amp; "'!$A$9:$AD$120"),MATCH("# of Records Reviewed (denominator):",INDIRECT("'" &amp; $D$33 &amp; "'!$A$9:$AD$9"),0),FALSE))))))</f>
        <v xml:space="preserve"> </v>
      </c>
      <c r="G70" s="53" t="str">
        <f ca="1">IF($B70=0," ",IF(LEFT(EDTC115161718[[#Headers],[EnterQ4]],6)="EnterQ"," ",
IF((VLOOKUP($B70,INDIRECT("'"&amp;$D$33&amp;"'!$A$9:$AD$120"),MATCH("# of Records Reviewed (denominator):",INDIRECT("'" &amp; $D$33 &amp; "'!$A$9:$AD$9"),0),FALSE))="","N/A",
IF(VLOOKUP($B70,INDIRECT("'" &amp; $D$33 &amp; "'!$A$9:$AD$120"),MATCH("# of Records Reviewed (denominator):",INDIRECT("'" &amp; $D$33 &amp; "'!$A$9:$AD$9"),0),FALSE)="0","0 cases",
(VLOOKUP($B70,INDIRECT("'" &amp; $D$33 &amp; "'!$A$9:$AD$120"),MATCH("5. Mental Status/Orientation Assessment",INDIRECT("'" &amp; $D$33 &amp; "'!$A$9:$AD$9"),0),FALSE)/VLOOKUP($B70,INDIRECT("'" &amp; $D$33 &amp; "'!$A$9:$AD$120"),MATCH("# of Records Reviewed (denominator):",INDIRECT("'" &amp; $D$33 &amp; "'!$A$9:$AD$9"),0),FALSE))))))</f>
        <v xml:space="preserve"> </v>
      </c>
      <c r="H70" s="53" t="str">
        <f ca="1">IF($B70=0," ",IF(LEFT(EDTC115161718[[#Headers],[EnterQ5]],6)="EnterQ"," ",
IF((VLOOKUP($B70,INDIRECT("'"&amp;$D$33&amp;"'!$A$9:$AD$120"),MATCH("# of Records Reviewed (denominator):",INDIRECT("'" &amp; $D$33 &amp; "'!$A$9:$AD$9"),0),FALSE))="","N/A",
IF(VLOOKUP($B70,INDIRECT("'" &amp; $D$33 &amp; "'!$A$9:$AD$120"),MATCH("# of Records Reviewed (denominator):",INDIRECT("'" &amp; $D$33 &amp; "'!$A$9:$AD$9"),0),FALSE)="0","0 cases",
(VLOOKUP($B70,INDIRECT("'" &amp; $D$33 &amp; "'!$A$9:$AD$120"),MATCH("5. Mental Status/Orientation Assessment",INDIRECT("'" &amp; $D$33 &amp; "'!$A$9:$AD$9"),0),FALSE)/VLOOKUP($B70,INDIRECT("'" &amp; $D$33 &amp; "'!$A$9:$AD$120"),MATCH("# of Records Reviewed (denominator):",INDIRECT("'" &amp; $D$33 &amp; "'!$A$9:$AD$9"),0),FALSE))))))</f>
        <v xml:space="preserve"> </v>
      </c>
      <c r="I70" s="53" t="str">
        <f ca="1">IF($B70=0," ",IF(LEFT(EDTC115161718[[#Headers],[EnterQ6]],6)="EnterQ"," ",
IF((VLOOKUP($B70,INDIRECT("'"&amp;$D$33&amp;"'!$A$9:$AD$120"),MATCH("# of Records Reviewed (denominator):",INDIRECT("'" &amp; $D$33 &amp; "'!$A$9:$AD$9"),0),FALSE))="","N/A",
IF(VLOOKUP($B70,INDIRECT("'" &amp; $D$33 &amp; "'!$A$9:$AD$120"),MATCH("# of Records Reviewed (denominator):",INDIRECT("'" &amp; $D$33 &amp; "'!$A$9:$AD$9"),0),FALSE)="0","0 cases",
(VLOOKUP($B70,INDIRECT("'" &amp; $D$33 &amp; "'!$A$9:$AD$120"),MATCH("5. Mental Status/Orientation Assessment",INDIRECT("'" &amp; $D$33 &amp; "'!$A$9:$AD$9"),0),FALSE)/VLOOKUP($B70,INDIRECT("'" &amp; $D$33 &amp; "'!$A$9:$AD$120"),MATCH("# of Records Reviewed (denominator):",INDIRECT("'" &amp; $D$33 &amp; "'!$A$9:$AD$9"),0),FALSE))))))</f>
        <v xml:space="preserve"> </v>
      </c>
      <c r="J70" s="53" t="str">
        <f ca="1">IF($B70=0," ",IF(LEFT(EDTC115161718[[#Headers],[EnterQ7]],6)="EnterQ"," ",
IF((VLOOKUP($B70,INDIRECT("'"&amp;$D$33&amp;"'!$A$9:$AD$120"),MATCH("# of Records Reviewed (denominator):",INDIRECT("'" &amp; $D$33 &amp; "'!$A$9:$AD$9"),0),FALSE))="","N/A",
IF(VLOOKUP($B70,INDIRECT("'" &amp; $D$33 &amp; "'!$A$9:$AD$120"),MATCH("# of Records Reviewed (denominator):",INDIRECT("'" &amp; $D$33 &amp; "'!$A$9:$AD$9"),0),FALSE)="0","0 cases",
(VLOOKUP($B70,INDIRECT("'" &amp; $D$33 &amp; "'!$A$9:$AD$120"),MATCH("5. Mental Status/Orientation Assessment",INDIRECT("'" &amp; $D$33 &amp; "'!$A$9:$AD$9"),0),FALSE)/VLOOKUP($B70,INDIRECT("'" &amp; $D$33 &amp; "'!$A$9:$AD$120"),MATCH("# of Records Reviewed (denominator):",INDIRECT("'" &amp; $D$33 &amp; "'!$A$9:$AD$9"),0),FALSE))))))</f>
        <v xml:space="preserve"> </v>
      </c>
      <c r="K70" s="53" t="str">
        <f ca="1">IF($B70=0," ",IF(LEFT(EDTC115161718[[#Headers],[EnterQ8]],6)="EnterQ"," ",
IF((VLOOKUP($B70,INDIRECT("'"&amp;$D$33&amp;"'!$A$9:$AD$120"),MATCH("# of Records Reviewed (denominator):",INDIRECT("'" &amp; $D$33 &amp; "'!$A$9:$AD$9"),0),FALSE))="","N/A",
IF(VLOOKUP($B70,INDIRECT("'" &amp; $D$33 &amp; "'!$A$9:$AD$120"),MATCH("# of Records Reviewed (denominator):",INDIRECT("'" &amp; $D$33 &amp; "'!$A$9:$AD$9"),0),FALSE)="0","0 cases",
(VLOOKUP($B70,INDIRECT("'" &amp; $D$33 &amp; "'!$A$9:$AD$120"),MATCH("5. Mental Status/Orientation Assessment",INDIRECT("'" &amp; $D$33 &amp; "'!$A$9:$AD$9"),0),FALSE)/VLOOKUP($B70,INDIRECT("'" &amp; $D$33 &amp; "'!$A$9:$AD$120"),MATCH("# of Records Reviewed (denominator):",INDIRECT("'" &amp; $D$33 &amp; "'!$A$9:$AD$9"),0),FALSE))))))</f>
        <v xml:space="preserve"> </v>
      </c>
    </row>
    <row r="71" spans="2:11" x14ac:dyDescent="0.25">
      <c r="B71" s="52">
        <f>IF('Update Master Hospital List'!D38=0,0,'Update Master Hospital List'!D38)</f>
        <v>0</v>
      </c>
      <c r="C71" s="52">
        <f>IF('Update Master Hospital List'!E38=0,0,'Update Master Hospital List'!E38)</f>
        <v>0</v>
      </c>
      <c r="D71" s="53" t="str">
        <f ca="1">IF($B71=0," ",IF(LEFT(EDTC115161718[[#Headers],[EnterQ1]],6)="EnterQ"," ",
IF((VLOOKUP($B71,INDIRECT("'"&amp;$D$33&amp;"'!$A$9:$AD$120"),MATCH("# of Records Reviewed (denominator):",INDIRECT("'" &amp; $D$33 &amp; "'!$A$9:$AD$9"),0),FALSE))="","N/A",
IF(VLOOKUP($B71,INDIRECT("'" &amp; $D$33 &amp; "'!$A$9:$AD$120"),MATCH("# of Records Reviewed (denominator):",INDIRECT("'" &amp; $D$33 &amp; "'!$A$9:$AD$9"),0),FALSE)="0","0 cases",
(VLOOKUP($B71,INDIRECT("'" &amp; $D$33 &amp; "'!$A$9:$AD$120"),MATCH("5. Mental Status/Orientation Assessment",INDIRECT("'" &amp; $D$33 &amp; "'!$A$9:$AD$9"),0),FALSE)/VLOOKUP($B71,INDIRECT("'" &amp; $D$33 &amp; "'!$A$9:$AD$120"),MATCH("# of Records Reviewed (denominator):",INDIRECT("'" &amp; $D$33 &amp; "'!$A$9:$AD$9"),0),FALSE))))))</f>
        <v xml:space="preserve"> </v>
      </c>
      <c r="E71" s="53" t="str">
        <f ca="1">IF($B71=0," ",IF(LEFT(EDTC115161718[[#Headers],[EnterQ2]],6)="EnterQ"," ",
IF((VLOOKUP($B71,INDIRECT("'"&amp;$D$33&amp;"'!$A$9:$AD$120"),MATCH("# of Records Reviewed (denominator):",INDIRECT("'" &amp; $D$33 &amp; "'!$A$9:$AD$9"),0),FALSE))="","N/A",
IF(VLOOKUP($B71,INDIRECT("'" &amp; $D$33 &amp; "'!$A$9:$AD$120"),MATCH("# of Records Reviewed (denominator):",INDIRECT("'" &amp; $D$33 &amp; "'!$A$9:$AD$9"),0),FALSE)="0","0 cases",
(VLOOKUP($B71,INDIRECT("'" &amp; $D$33 &amp; "'!$A$9:$AD$120"),MATCH("5. Mental Status/Orientation Assessment",INDIRECT("'" &amp; $D$33 &amp; "'!$A$9:$AD$9"),0),FALSE)/VLOOKUP($B71,INDIRECT("'" &amp; $D$33 &amp; "'!$A$9:$AD$120"),MATCH("# of Records Reviewed (denominator):",INDIRECT("'" &amp; $D$33 &amp; "'!$A$9:$AD$9"),0),FALSE))))))</f>
        <v xml:space="preserve"> </v>
      </c>
      <c r="F71" s="53" t="str">
        <f ca="1">IF($B71=0," ",IF(LEFT(EDTC115161718[[#Headers],[EnterQ3]],6)="EnterQ"," ",
IF((VLOOKUP($B71,INDIRECT("'"&amp;$D$33&amp;"'!$A$9:$AD$120"),MATCH("# of Records Reviewed (denominator):",INDIRECT("'" &amp; $D$33 &amp; "'!$A$9:$AD$9"),0),FALSE))="","N/A",
IF(VLOOKUP($B71,INDIRECT("'" &amp; $D$33 &amp; "'!$A$9:$AD$120"),MATCH("# of Records Reviewed (denominator):",INDIRECT("'" &amp; $D$33 &amp; "'!$A$9:$AD$9"),0),FALSE)="0","0 cases",
(VLOOKUP($B71,INDIRECT("'" &amp; $D$33 &amp; "'!$A$9:$AD$120"),MATCH("5. Mental Status/Orientation Assessment",INDIRECT("'" &amp; $D$33 &amp; "'!$A$9:$AD$9"),0),FALSE)/VLOOKUP($B71,INDIRECT("'" &amp; $D$33 &amp; "'!$A$9:$AD$120"),MATCH("# of Records Reviewed (denominator):",INDIRECT("'" &amp; $D$33 &amp; "'!$A$9:$AD$9"),0),FALSE))))))</f>
        <v xml:space="preserve"> </v>
      </c>
      <c r="G71" s="53" t="str">
        <f ca="1">IF($B71=0," ",IF(LEFT(EDTC115161718[[#Headers],[EnterQ4]],6)="EnterQ"," ",
IF((VLOOKUP($B71,INDIRECT("'"&amp;$D$33&amp;"'!$A$9:$AD$120"),MATCH("# of Records Reviewed (denominator):",INDIRECT("'" &amp; $D$33 &amp; "'!$A$9:$AD$9"),0),FALSE))="","N/A",
IF(VLOOKUP($B71,INDIRECT("'" &amp; $D$33 &amp; "'!$A$9:$AD$120"),MATCH("# of Records Reviewed (denominator):",INDIRECT("'" &amp; $D$33 &amp; "'!$A$9:$AD$9"),0),FALSE)="0","0 cases",
(VLOOKUP($B71,INDIRECT("'" &amp; $D$33 &amp; "'!$A$9:$AD$120"),MATCH("5. Mental Status/Orientation Assessment",INDIRECT("'" &amp; $D$33 &amp; "'!$A$9:$AD$9"),0),FALSE)/VLOOKUP($B71,INDIRECT("'" &amp; $D$33 &amp; "'!$A$9:$AD$120"),MATCH("# of Records Reviewed (denominator):",INDIRECT("'" &amp; $D$33 &amp; "'!$A$9:$AD$9"),0),FALSE))))))</f>
        <v xml:space="preserve"> </v>
      </c>
      <c r="H71" s="53" t="str">
        <f ca="1">IF($B71=0," ",IF(LEFT(EDTC115161718[[#Headers],[EnterQ5]],6)="EnterQ"," ",
IF((VLOOKUP($B71,INDIRECT("'"&amp;$D$33&amp;"'!$A$9:$AD$120"),MATCH("# of Records Reviewed (denominator):",INDIRECT("'" &amp; $D$33 &amp; "'!$A$9:$AD$9"),0),FALSE))="","N/A",
IF(VLOOKUP($B71,INDIRECT("'" &amp; $D$33 &amp; "'!$A$9:$AD$120"),MATCH("# of Records Reviewed (denominator):",INDIRECT("'" &amp; $D$33 &amp; "'!$A$9:$AD$9"),0),FALSE)="0","0 cases",
(VLOOKUP($B71,INDIRECT("'" &amp; $D$33 &amp; "'!$A$9:$AD$120"),MATCH("5. Mental Status/Orientation Assessment",INDIRECT("'" &amp; $D$33 &amp; "'!$A$9:$AD$9"),0),FALSE)/VLOOKUP($B71,INDIRECT("'" &amp; $D$33 &amp; "'!$A$9:$AD$120"),MATCH("# of Records Reviewed (denominator):",INDIRECT("'" &amp; $D$33 &amp; "'!$A$9:$AD$9"),0),FALSE))))))</f>
        <v xml:space="preserve"> </v>
      </c>
      <c r="I71" s="53" t="str">
        <f ca="1">IF($B71=0," ",IF(LEFT(EDTC115161718[[#Headers],[EnterQ6]],6)="EnterQ"," ",
IF((VLOOKUP($B71,INDIRECT("'"&amp;$D$33&amp;"'!$A$9:$AD$120"),MATCH("# of Records Reviewed (denominator):",INDIRECT("'" &amp; $D$33 &amp; "'!$A$9:$AD$9"),0),FALSE))="","N/A",
IF(VLOOKUP($B71,INDIRECT("'" &amp; $D$33 &amp; "'!$A$9:$AD$120"),MATCH("# of Records Reviewed (denominator):",INDIRECT("'" &amp; $D$33 &amp; "'!$A$9:$AD$9"),0),FALSE)="0","0 cases",
(VLOOKUP($B71,INDIRECT("'" &amp; $D$33 &amp; "'!$A$9:$AD$120"),MATCH("5. Mental Status/Orientation Assessment",INDIRECT("'" &amp; $D$33 &amp; "'!$A$9:$AD$9"),0),FALSE)/VLOOKUP($B71,INDIRECT("'" &amp; $D$33 &amp; "'!$A$9:$AD$120"),MATCH("# of Records Reviewed (denominator):",INDIRECT("'" &amp; $D$33 &amp; "'!$A$9:$AD$9"),0),FALSE))))))</f>
        <v xml:space="preserve"> </v>
      </c>
      <c r="J71" s="53" t="str">
        <f ca="1">IF($B71=0," ",IF(LEFT(EDTC115161718[[#Headers],[EnterQ7]],6)="EnterQ"," ",
IF((VLOOKUP($B71,INDIRECT("'"&amp;$D$33&amp;"'!$A$9:$AD$120"),MATCH("# of Records Reviewed (denominator):",INDIRECT("'" &amp; $D$33 &amp; "'!$A$9:$AD$9"),0),FALSE))="","N/A",
IF(VLOOKUP($B71,INDIRECT("'" &amp; $D$33 &amp; "'!$A$9:$AD$120"),MATCH("# of Records Reviewed (denominator):",INDIRECT("'" &amp; $D$33 &amp; "'!$A$9:$AD$9"),0),FALSE)="0","0 cases",
(VLOOKUP($B71,INDIRECT("'" &amp; $D$33 &amp; "'!$A$9:$AD$120"),MATCH("5. Mental Status/Orientation Assessment",INDIRECT("'" &amp; $D$33 &amp; "'!$A$9:$AD$9"),0),FALSE)/VLOOKUP($B71,INDIRECT("'" &amp; $D$33 &amp; "'!$A$9:$AD$120"),MATCH("# of Records Reviewed (denominator):",INDIRECT("'" &amp; $D$33 &amp; "'!$A$9:$AD$9"),0),FALSE))))))</f>
        <v xml:space="preserve"> </v>
      </c>
      <c r="K71" s="53" t="str">
        <f ca="1">IF($B71=0," ",IF(LEFT(EDTC115161718[[#Headers],[EnterQ8]],6)="EnterQ"," ",
IF((VLOOKUP($B71,INDIRECT("'"&amp;$D$33&amp;"'!$A$9:$AD$120"),MATCH("# of Records Reviewed (denominator):",INDIRECT("'" &amp; $D$33 &amp; "'!$A$9:$AD$9"),0),FALSE))="","N/A",
IF(VLOOKUP($B71,INDIRECT("'" &amp; $D$33 &amp; "'!$A$9:$AD$120"),MATCH("# of Records Reviewed (denominator):",INDIRECT("'" &amp; $D$33 &amp; "'!$A$9:$AD$9"),0),FALSE)="0","0 cases",
(VLOOKUP($B71,INDIRECT("'" &amp; $D$33 &amp; "'!$A$9:$AD$120"),MATCH("5. Mental Status/Orientation Assessment",INDIRECT("'" &amp; $D$33 &amp; "'!$A$9:$AD$9"),0),FALSE)/VLOOKUP($B71,INDIRECT("'" &amp; $D$33 &amp; "'!$A$9:$AD$120"),MATCH("# of Records Reviewed (denominator):",INDIRECT("'" &amp; $D$33 &amp; "'!$A$9:$AD$9"),0),FALSE))))))</f>
        <v xml:space="preserve"> </v>
      </c>
    </row>
    <row r="72" spans="2:11" x14ac:dyDescent="0.25">
      <c r="B72" s="52">
        <f>IF('Update Master Hospital List'!D39=0,0,'Update Master Hospital List'!D39)</f>
        <v>0</v>
      </c>
      <c r="C72" s="52">
        <f>IF('Update Master Hospital List'!E39=0,0,'Update Master Hospital List'!E39)</f>
        <v>0</v>
      </c>
      <c r="D72" s="53" t="str">
        <f ca="1">IF($B72=0," ",IF(LEFT(EDTC115161718[[#Headers],[EnterQ1]],6)="EnterQ"," ",
IF((VLOOKUP($B72,INDIRECT("'"&amp;$D$33&amp;"'!$A$9:$AD$120"),MATCH("# of Records Reviewed (denominator):",INDIRECT("'" &amp; $D$33 &amp; "'!$A$9:$AD$9"),0),FALSE))="","N/A",
IF(VLOOKUP($B72,INDIRECT("'" &amp; $D$33 &amp; "'!$A$9:$AD$120"),MATCH("# of Records Reviewed (denominator):",INDIRECT("'" &amp; $D$33 &amp; "'!$A$9:$AD$9"),0),FALSE)="0","0 cases",
(VLOOKUP($B72,INDIRECT("'" &amp; $D$33 &amp; "'!$A$9:$AD$120"),MATCH("5. Mental Status/Orientation Assessment",INDIRECT("'" &amp; $D$33 &amp; "'!$A$9:$AD$9"),0),FALSE)/VLOOKUP($B72,INDIRECT("'" &amp; $D$33 &amp; "'!$A$9:$AD$120"),MATCH("# of Records Reviewed (denominator):",INDIRECT("'" &amp; $D$33 &amp; "'!$A$9:$AD$9"),0),FALSE))))))</f>
        <v xml:space="preserve"> </v>
      </c>
      <c r="E72" s="53" t="str">
        <f ca="1">IF($B72=0," ",IF(LEFT(EDTC115161718[[#Headers],[EnterQ2]],6)="EnterQ"," ",
IF((VLOOKUP($B72,INDIRECT("'"&amp;$D$33&amp;"'!$A$9:$AD$120"),MATCH("# of Records Reviewed (denominator):",INDIRECT("'" &amp; $D$33 &amp; "'!$A$9:$AD$9"),0),FALSE))="","N/A",
IF(VLOOKUP($B72,INDIRECT("'" &amp; $D$33 &amp; "'!$A$9:$AD$120"),MATCH("# of Records Reviewed (denominator):",INDIRECT("'" &amp; $D$33 &amp; "'!$A$9:$AD$9"),0),FALSE)="0","0 cases",
(VLOOKUP($B72,INDIRECT("'" &amp; $D$33 &amp; "'!$A$9:$AD$120"),MATCH("5. Mental Status/Orientation Assessment",INDIRECT("'" &amp; $D$33 &amp; "'!$A$9:$AD$9"),0),FALSE)/VLOOKUP($B72,INDIRECT("'" &amp; $D$33 &amp; "'!$A$9:$AD$120"),MATCH("# of Records Reviewed (denominator):",INDIRECT("'" &amp; $D$33 &amp; "'!$A$9:$AD$9"),0),FALSE))))))</f>
        <v xml:space="preserve"> </v>
      </c>
      <c r="F72" s="53" t="str">
        <f ca="1">IF($B72=0," ",IF(LEFT(EDTC115161718[[#Headers],[EnterQ3]],6)="EnterQ"," ",
IF((VLOOKUP($B72,INDIRECT("'"&amp;$D$33&amp;"'!$A$9:$AD$120"),MATCH("# of Records Reviewed (denominator):",INDIRECT("'" &amp; $D$33 &amp; "'!$A$9:$AD$9"),0),FALSE))="","N/A",
IF(VLOOKUP($B72,INDIRECT("'" &amp; $D$33 &amp; "'!$A$9:$AD$120"),MATCH("# of Records Reviewed (denominator):",INDIRECT("'" &amp; $D$33 &amp; "'!$A$9:$AD$9"),0),FALSE)="0","0 cases",
(VLOOKUP($B72,INDIRECT("'" &amp; $D$33 &amp; "'!$A$9:$AD$120"),MATCH("5. Mental Status/Orientation Assessment",INDIRECT("'" &amp; $D$33 &amp; "'!$A$9:$AD$9"),0),FALSE)/VLOOKUP($B72,INDIRECT("'" &amp; $D$33 &amp; "'!$A$9:$AD$120"),MATCH("# of Records Reviewed (denominator):",INDIRECT("'" &amp; $D$33 &amp; "'!$A$9:$AD$9"),0),FALSE))))))</f>
        <v xml:space="preserve"> </v>
      </c>
      <c r="G72" s="53" t="str">
        <f ca="1">IF($B72=0," ",IF(LEFT(EDTC115161718[[#Headers],[EnterQ4]],6)="EnterQ"," ",
IF((VLOOKUP($B72,INDIRECT("'"&amp;$D$33&amp;"'!$A$9:$AD$120"),MATCH("# of Records Reviewed (denominator):",INDIRECT("'" &amp; $D$33 &amp; "'!$A$9:$AD$9"),0),FALSE))="","N/A",
IF(VLOOKUP($B72,INDIRECT("'" &amp; $D$33 &amp; "'!$A$9:$AD$120"),MATCH("# of Records Reviewed (denominator):",INDIRECT("'" &amp; $D$33 &amp; "'!$A$9:$AD$9"),0),FALSE)="0","0 cases",
(VLOOKUP($B72,INDIRECT("'" &amp; $D$33 &amp; "'!$A$9:$AD$120"),MATCH("5. Mental Status/Orientation Assessment",INDIRECT("'" &amp; $D$33 &amp; "'!$A$9:$AD$9"),0),FALSE)/VLOOKUP($B72,INDIRECT("'" &amp; $D$33 &amp; "'!$A$9:$AD$120"),MATCH("# of Records Reviewed (denominator):",INDIRECT("'" &amp; $D$33 &amp; "'!$A$9:$AD$9"),0),FALSE))))))</f>
        <v xml:space="preserve"> </v>
      </c>
      <c r="H72" s="53" t="str">
        <f ca="1">IF($B72=0," ",IF(LEFT(EDTC115161718[[#Headers],[EnterQ5]],6)="EnterQ"," ",
IF((VLOOKUP($B72,INDIRECT("'"&amp;$D$33&amp;"'!$A$9:$AD$120"),MATCH("# of Records Reviewed (denominator):",INDIRECT("'" &amp; $D$33 &amp; "'!$A$9:$AD$9"),0),FALSE))="","N/A",
IF(VLOOKUP($B72,INDIRECT("'" &amp; $D$33 &amp; "'!$A$9:$AD$120"),MATCH("# of Records Reviewed (denominator):",INDIRECT("'" &amp; $D$33 &amp; "'!$A$9:$AD$9"),0),FALSE)="0","0 cases",
(VLOOKUP($B72,INDIRECT("'" &amp; $D$33 &amp; "'!$A$9:$AD$120"),MATCH("5. Mental Status/Orientation Assessment",INDIRECT("'" &amp; $D$33 &amp; "'!$A$9:$AD$9"),0),FALSE)/VLOOKUP($B72,INDIRECT("'" &amp; $D$33 &amp; "'!$A$9:$AD$120"),MATCH("# of Records Reviewed (denominator):",INDIRECT("'" &amp; $D$33 &amp; "'!$A$9:$AD$9"),0),FALSE))))))</f>
        <v xml:space="preserve"> </v>
      </c>
      <c r="I72" s="53" t="str">
        <f ca="1">IF($B72=0," ",IF(LEFT(EDTC115161718[[#Headers],[EnterQ6]],6)="EnterQ"," ",
IF((VLOOKUP($B72,INDIRECT("'"&amp;$D$33&amp;"'!$A$9:$AD$120"),MATCH("# of Records Reviewed (denominator):",INDIRECT("'" &amp; $D$33 &amp; "'!$A$9:$AD$9"),0),FALSE))="","N/A",
IF(VLOOKUP($B72,INDIRECT("'" &amp; $D$33 &amp; "'!$A$9:$AD$120"),MATCH("# of Records Reviewed (denominator):",INDIRECT("'" &amp; $D$33 &amp; "'!$A$9:$AD$9"),0),FALSE)="0","0 cases",
(VLOOKUP($B72,INDIRECT("'" &amp; $D$33 &amp; "'!$A$9:$AD$120"),MATCH("5. Mental Status/Orientation Assessment",INDIRECT("'" &amp; $D$33 &amp; "'!$A$9:$AD$9"),0),FALSE)/VLOOKUP($B72,INDIRECT("'" &amp; $D$33 &amp; "'!$A$9:$AD$120"),MATCH("# of Records Reviewed (denominator):",INDIRECT("'" &amp; $D$33 &amp; "'!$A$9:$AD$9"),0),FALSE))))))</f>
        <v xml:space="preserve"> </v>
      </c>
      <c r="J72" s="53" t="str">
        <f ca="1">IF($B72=0," ",IF(LEFT(EDTC115161718[[#Headers],[EnterQ7]],6)="EnterQ"," ",
IF((VLOOKUP($B72,INDIRECT("'"&amp;$D$33&amp;"'!$A$9:$AD$120"),MATCH("# of Records Reviewed (denominator):",INDIRECT("'" &amp; $D$33 &amp; "'!$A$9:$AD$9"),0),FALSE))="","N/A",
IF(VLOOKUP($B72,INDIRECT("'" &amp; $D$33 &amp; "'!$A$9:$AD$120"),MATCH("# of Records Reviewed (denominator):",INDIRECT("'" &amp; $D$33 &amp; "'!$A$9:$AD$9"),0),FALSE)="0","0 cases",
(VLOOKUP($B72,INDIRECT("'" &amp; $D$33 &amp; "'!$A$9:$AD$120"),MATCH("5. Mental Status/Orientation Assessment",INDIRECT("'" &amp; $D$33 &amp; "'!$A$9:$AD$9"),0),FALSE)/VLOOKUP($B72,INDIRECT("'" &amp; $D$33 &amp; "'!$A$9:$AD$120"),MATCH("# of Records Reviewed (denominator):",INDIRECT("'" &amp; $D$33 &amp; "'!$A$9:$AD$9"),0),FALSE))))))</f>
        <v xml:space="preserve"> </v>
      </c>
      <c r="K72" s="53" t="str">
        <f ca="1">IF($B72=0," ",IF(LEFT(EDTC115161718[[#Headers],[EnterQ8]],6)="EnterQ"," ",
IF((VLOOKUP($B72,INDIRECT("'"&amp;$D$33&amp;"'!$A$9:$AD$120"),MATCH("# of Records Reviewed (denominator):",INDIRECT("'" &amp; $D$33 &amp; "'!$A$9:$AD$9"),0),FALSE))="","N/A",
IF(VLOOKUP($B72,INDIRECT("'" &amp; $D$33 &amp; "'!$A$9:$AD$120"),MATCH("# of Records Reviewed (denominator):",INDIRECT("'" &amp; $D$33 &amp; "'!$A$9:$AD$9"),0),FALSE)="0","0 cases",
(VLOOKUP($B72,INDIRECT("'" &amp; $D$33 &amp; "'!$A$9:$AD$120"),MATCH("5. Mental Status/Orientation Assessment",INDIRECT("'" &amp; $D$33 &amp; "'!$A$9:$AD$9"),0),FALSE)/VLOOKUP($B72,INDIRECT("'" &amp; $D$33 &amp; "'!$A$9:$AD$120"),MATCH("# of Records Reviewed (denominator):",INDIRECT("'" &amp; $D$33 &amp; "'!$A$9:$AD$9"),0),FALSE))))))</f>
        <v xml:space="preserve"> </v>
      </c>
    </row>
    <row r="73" spans="2:11" x14ac:dyDescent="0.25">
      <c r="B73" s="52">
        <f>IF('Update Master Hospital List'!D40=0,0,'Update Master Hospital List'!D40)</f>
        <v>0</v>
      </c>
      <c r="C73" s="52">
        <f>IF('Update Master Hospital List'!E40=0,0,'Update Master Hospital List'!E40)</f>
        <v>0</v>
      </c>
      <c r="D73" s="53" t="str">
        <f ca="1">IF($B73=0," ",IF(LEFT(EDTC115161718[[#Headers],[EnterQ1]],6)="EnterQ"," ",
IF((VLOOKUP($B73,INDIRECT("'"&amp;$D$33&amp;"'!$A$9:$AD$120"),MATCH("# of Records Reviewed (denominator):",INDIRECT("'" &amp; $D$33 &amp; "'!$A$9:$AD$9"),0),FALSE))="","N/A",
IF(VLOOKUP($B73,INDIRECT("'" &amp; $D$33 &amp; "'!$A$9:$AD$120"),MATCH("# of Records Reviewed (denominator):",INDIRECT("'" &amp; $D$33 &amp; "'!$A$9:$AD$9"),0),FALSE)="0","0 cases",
(VLOOKUP($B73,INDIRECT("'" &amp; $D$33 &amp; "'!$A$9:$AD$120"),MATCH("5. Mental Status/Orientation Assessment",INDIRECT("'" &amp; $D$33 &amp; "'!$A$9:$AD$9"),0),FALSE)/VLOOKUP($B73,INDIRECT("'" &amp; $D$33 &amp; "'!$A$9:$AD$120"),MATCH("# of Records Reviewed (denominator):",INDIRECT("'" &amp; $D$33 &amp; "'!$A$9:$AD$9"),0),FALSE))))))</f>
        <v xml:space="preserve"> </v>
      </c>
      <c r="E73" s="53" t="str">
        <f ca="1">IF($B73=0," ",IF(LEFT(EDTC115161718[[#Headers],[EnterQ2]],6)="EnterQ"," ",
IF((VLOOKUP($B73,INDIRECT("'"&amp;$D$33&amp;"'!$A$9:$AD$120"),MATCH("# of Records Reviewed (denominator):",INDIRECT("'" &amp; $D$33 &amp; "'!$A$9:$AD$9"),0),FALSE))="","N/A",
IF(VLOOKUP($B73,INDIRECT("'" &amp; $D$33 &amp; "'!$A$9:$AD$120"),MATCH("# of Records Reviewed (denominator):",INDIRECT("'" &amp; $D$33 &amp; "'!$A$9:$AD$9"),0),FALSE)="0","0 cases",
(VLOOKUP($B73,INDIRECT("'" &amp; $D$33 &amp; "'!$A$9:$AD$120"),MATCH("5. Mental Status/Orientation Assessment",INDIRECT("'" &amp; $D$33 &amp; "'!$A$9:$AD$9"),0),FALSE)/VLOOKUP($B73,INDIRECT("'" &amp; $D$33 &amp; "'!$A$9:$AD$120"),MATCH("# of Records Reviewed (denominator):",INDIRECT("'" &amp; $D$33 &amp; "'!$A$9:$AD$9"),0),FALSE))))))</f>
        <v xml:space="preserve"> </v>
      </c>
      <c r="F73" s="53" t="str">
        <f ca="1">IF($B73=0," ",IF(LEFT(EDTC115161718[[#Headers],[EnterQ3]],6)="EnterQ"," ",
IF((VLOOKUP($B73,INDIRECT("'"&amp;$D$33&amp;"'!$A$9:$AD$120"),MATCH("# of Records Reviewed (denominator):",INDIRECT("'" &amp; $D$33 &amp; "'!$A$9:$AD$9"),0),FALSE))="","N/A",
IF(VLOOKUP($B73,INDIRECT("'" &amp; $D$33 &amp; "'!$A$9:$AD$120"),MATCH("# of Records Reviewed (denominator):",INDIRECT("'" &amp; $D$33 &amp; "'!$A$9:$AD$9"),0),FALSE)="0","0 cases",
(VLOOKUP($B73,INDIRECT("'" &amp; $D$33 &amp; "'!$A$9:$AD$120"),MATCH("5. Mental Status/Orientation Assessment",INDIRECT("'" &amp; $D$33 &amp; "'!$A$9:$AD$9"),0),FALSE)/VLOOKUP($B73,INDIRECT("'" &amp; $D$33 &amp; "'!$A$9:$AD$120"),MATCH("# of Records Reviewed (denominator):",INDIRECT("'" &amp; $D$33 &amp; "'!$A$9:$AD$9"),0),FALSE))))))</f>
        <v xml:space="preserve"> </v>
      </c>
      <c r="G73" s="53" t="str">
        <f ca="1">IF($B73=0," ",IF(LEFT(EDTC115161718[[#Headers],[EnterQ4]],6)="EnterQ"," ",
IF((VLOOKUP($B73,INDIRECT("'"&amp;$D$33&amp;"'!$A$9:$AD$120"),MATCH("# of Records Reviewed (denominator):",INDIRECT("'" &amp; $D$33 &amp; "'!$A$9:$AD$9"),0),FALSE))="","N/A",
IF(VLOOKUP($B73,INDIRECT("'" &amp; $D$33 &amp; "'!$A$9:$AD$120"),MATCH("# of Records Reviewed (denominator):",INDIRECT("'" &amp; $D$33 &amp; "'!$A$9:$AD$9"),0),FALSE)="0","0 cases",
(VLOOKUP($B73,INDIRECT("'" &amp; $D$33 &amp; "'!$A$9:$AD$120"),MATCH("5. Mental Status/Orientation Assessment",INDIRECT("'" &amp; $D$33 &amp; "'!$A$9:$AD$9"),0),FALSE)/VLOOKUP($B73,INDIRECT("'" &amp; $D$33 &amp; "'!$A$9:$AD$120"),MATCH("# of Records Reviewed (denominator):",INDIRECT("'" &amp; $D$33 &amp; "'!$A$9:$AD$9"),0),FALSE))))))</f>
        <v xml:space="preserve"> </v>
      </c>
      <c r="H73" s="53" t="str">
        <f ca="1">IF($B73=0," ",IF(LEFT(EDTC115161718[[#Headers],[EnterQ5]],6)="EnterQ"," ",
IF((VLOOKUP($B73,INDIRECT("'"&amp;$D$33&amp;"'!$A$9:$AD$120"),MATCH("# of Records Reviewed (denominator):",INDIRECT("'" &amp; $D$33 &amp; "'!$A$9:$AD$9"),0),FALSE))="","N/A",
IF(VLOOKUP($B73,INDIRECT("'" &amp; $D$33 &amp; "'!$A$9:$AD$120"),MATCH("# of Records Reviewed (denominator):",INDIRECT("'" &amp; $D$33 &amp; "'!$A$9:$AD$9"),0),FALSE)="0","0 cases",
(VLOOKUP($B73,INDIRECT("'" &amp; $D$33 &amp; "'!$A$9:$AD$120"),MATCH("5. Mental Status/Orientation Assessment",INDIRECT("'" &amp; $D$33 &amp; "'!$A$9:$AD$9"),0),FALSE)/VLOOKUP($B73,INDIRECT("'" &amp; $D$33 &amp; "'!$A$9:$AD$120"),MATCH("# of Records Reviewed (denominator):",INDIRECT("'" &amp; $D$33 &amp; "'!$A$9:$AD$9"),0),FALSE))))))</f>
        <v xml:space="preserve"> </v>
      </c>
      <c r="I73" s="53" t="str">
        <f ca="1">IF($B73=0," ",IF(LEFT(EDTC115161718[[#Headers],[EnterQ6]],6)="EnterQ"," ",
IF((VLOOKUP($B73,INDIRECT("'"&amp;$D$33&amp;"'!$A$9:$AD$120"),MATCH("# of Records Reviewed (denominator):",INDIRECT("'" &amp; $D$33 &amp; "'!$A$9:$AD$9"),0),FALSE))="","N/A",
IF(VLOOKUP($B73,INDIRECT("'" &amp; $D$33 &amp; "'!$A$9:$AD$120"),MATCH("# of Records Reviewed (denominator):",INDIRECT("'" &amp; $D$33 &amp; "'!$A$9:$AD$9"),0),FALSE)="0","0 cases",
(VLOOKUP($B73,INDIRECT("'" &amp; $D$33 &amp; "'!$A$9:$AD$120"),MATCH("5. Mental Status/Orientation Assessment",INDIRECT("'" &amp; $D$33 &amp; "'!$A$9:$AD$9"),0),FALSE)/VLOOKUP($B73,INDIRECT("'" &amp; $D$33 &amp; "'!$A$9:$AD$120"),MATCH("# of Records Reviewed (denominator):",INDIRECT("'" &amp; $D$33 &amp; "'!$A$9:$AD$9"),0),FALSE))))))</f>
        <v xml:space="preserve"> </v>
      </c>
      <c r="J73" s="53" t="str">
        <f ca="1">IF($B73=0," ",IF(LEFT(EDTC115161718[[#Headers],[EnterQ7]],6)="EnterQ"," ",
IF((VLOOKUP($B73,INDIRECT("'"&amp;$D$33&amp;"'!$A$9:$AD$120"),MATCH("# of Records Reviewed (denominator):",INDIRECT("'" &amp; $D$33 &amp; "'!$A$9:$AD$9"),0),FALSE))="","N/A",
IF(VLOOKUP($B73,INDIRECT("'" &amp; $D$33 &amp; "'!$A$9:$AD$120"),MATCH("# of Records Reviewed (denominator):",INDIRECT("'" &amp; $D$33 &amp; "'!$A$9:$AD$9"),0),FALSE)="0","0 cases",
(VLOOKUP($B73,INDIRECT("'" &amp; $D$33 &amp; "'!$A$9:$AD$120"),MATCH("5. Mental Status/Orientation Assessment",INDIRECT("'" &amp; $D$33 &amp; "'!$A$9:$AD$9"),0),FALSE)/VLOOKUP($B73,INDIRECT("'" &amp; $D$33 &amp; "'!$A$9:$AD$120"),MATCH("# of Records Reviewed (denominator):",INDIRECT("'" &amp; $D$33 &amp; "'!$A$9:$AD$9"),0),FALSE))))))</f>
        <v xml:space="preserve"> </v>
      </c>
      <c r="K73" s="53" t="str">
        <f ca="1">IF($B73=0," ",IF(LEFT(EDTC115161718[[#Headers],[EnterQ8]],6)="EnterQ"," ",
IF((VLOOKUP($B73,INDIRECT("'"&amp;$D$33&amp;"'!$A$9:$AD$120"),MATCH("# of Records Reviewed (denominator):",INDIRECT("'" &amp; $D$33 &amp; "'!$A$9:$AD$9"),0),FALSE))="","N/A",
IF(VLOOKUP($B73,INDIRECT("'" &amp; $D$33 &amp; "'!$A$9:$AD$120"),MATCH("# of Records Reviewed (denominator):",INDIRECT("'" &amp; $D$33 &amp; "'!$A$9:$AD$9"),0),FALSE)="0","0 cases",
(VLOOKUP($B73,INDIRECT("'" &amp; $D$33 &amp; "'!$A$9:$AD$120"),MATCH("5. Mental Status/Orientation Assessment",INDIRECT("'" &amp; $D$33 &amp; "'!$A$9:$AD$9"),0),FALSE)/VLOOKUP($B73,INDIRECT("'" &amp; $D$33 &amp; "'!$A$9:$AD$120"),MATCH("# of Records Reviewed (denominator):",INDIRECT("'" &amp; $D$33 &amp; "'!$A$9:$AD$9"),0),FALSE))))))</f>
        <v xml:space="preserve"> </v>
      </c>
    </row>
    <row r="74" spans="2:11" x14ac:dyDescent="0.25">
      <c r="B74" s="52">
        <f>IF('Update Master Hospital List'!D41=0,0,'Update Master Hospital List'!D41)</f>
        <v>0</v>
      </c>
      <c r="C74" s="52">
        <f>IF('Update Master Hospital List'!E41=0,0,'Update Master Hospital List'!E41)</f>
        <v>0</v>
      </c>
      <c r="D74" s="53" t="str">
        <f ca="1">IF($B74=0," ",IF(LEFT(EDTC115161718[[#Headers],[EnterQ1]],6)="EnterQ"," ",
IF((VLOOKUP($B74,INDIRECT("'"&amp;$D$33&amp;"'!$A$9:$AD$120"),MATCH("# of Records Reviewed (denominator):",INDIRECT("'" &amp; $D$33 &amp; "'!$A$9:$AD$9"),0),FALSE))="","N/A",
IF(VLOOKUP($B74,INDIRECT("'" &amp; $D$33 &amp; "'!$A$9:$AD$120"),MATCH("# of Records Reviewed (denominator):",INDIRECT("'" &amp; $D$33 &amp; "'!$A$9:$AD$9"),0),FALSE)="0","0 cases",
(VLOOKUP($B74,INDIRECT("'" &amp; $D$33 &amp; "'!$A$9:$AD$120"),MATCH("5. Mental Status/Orientation Assessment",INDIRECT("'" &amp; $D$33 &amp; "'!$A$9:$AD$9"),0),FALSE)/VLOOKUP($B74,INDIRECT("'" &amp; $D$33 &amp; "'!$A$9:$AD$120"),MATCH("# of Records Reviewed (denominator):",INDIRECT("'" &amp; $D$33 &amp; "'!$A$9:$AD$9"),0),FALSE))))))</f>
        <v xml:space="preserve"> </v>
      </c>
      <c r="E74" s="53" t="str">
        <f ca="1">IF($B74=0," ",IF(LEFT(EDTC115161718[[#Headers],[EnterQ2]],6)="EnterQ"," ",
IF((VLOOKUP($B74,INDIRECT("'"&amp;$D$33&amp;"'!$A$9:$AD$120"),MATCH("# of Records Reviewed (denominator):",INDIRECT("'" &amp; $D$33 &amp; "'!$A$9:$AD$9"),0),FALSE))="","N/A",
IF(VLOOKUP($B74,INDIRECT("'" &amp; $D$33 &amp; "'!$A$9:$AD$120"),MATCH("# of Records Reviewed (denominator):",INDIRECT("'" &amp; $D$33 &amp; "'!$A$9:$AD$9"),0),FALSE)="0","0 cases",
(VLOOKUP($B74,INDIRECT("'" &amp; $D$33 &amp; "'!$A$9:$AD$120"),MATCH("5. Mental Status/Orientation Assessment",INDIRECT("'" &amp; $D$33 &amp; "'!$A$9:$AD$9"),0),FALSE)/VLOOKUP($B74,INDIRECT("'" &amp; $D$33 &amp; "'!$A$9:$AD$120"),MATCH("# of Records Reviewed (denominator):",INDIRECT("'" &amp; $D$33 &amp; "'!$A$9:$AD$9"),0),FALSE))))))</f>
        <v xml:space="preserve"> </v>
      </c>
      <c r="F74" s="53" t="str">
        <f ca="1">IF($B74=0," ",IF(LEFT(EDTC115161718[[#Headers],[EnterQ3]],6)="EnterQ"," ",
IF((VLOOKUP($B74,INDIRECT("'"&amp;$D$33&amp;"'!$A$9:$AD$120"),MATCH("# of Records Reviewed (denominator):",INDIRECT("'" &amp; $D$33 &amp; "'!$A$9:$AD$9"),0),FALSE))="","N/A",
IF(VLOOKUP($B74,INDIRECT("'" &amp; $D$33 &amp; "'!$A$9:$AD$120"),MATCH("# of Records Reviewed (denominator):",INDIRECT("'" &amp; $D$33 &amp; "'!$A$9:$AD$9"),0),FALSE)="0","0 cases",
(VLOOKUP($B74,INDIRECT("'" &amp; $D$33 &amp; "'!$A$9:$AD$120"),MATCH("5. Mental Status/Orientation Assessment",INDIRECT("'" &amp; $D$33 &amp; "'!$A$9:$AD$9"),0),FALSE)/VLOOKUP($B74,INDIRECT("'" &amp; $D$33 &amp; "'!$A$9:$AD$120"),MATCH("# of Records Reviewed (denominator):",INDIRECT("'" &amp; $D$33 &amp; "'!$A$9:$AD$9"),0),FALSE))))))</f>
        <v xml:space="preserve"> </v>
      </c>
      <c r="G74" s="53" t="str">
        <f ca="1">IF($B74=0," ",IF(LEFT(EDTC115161718[[#Headers],[EnterQ4]],6)="EnterQ"," ",
IF((VLOOKUP($B74,INDIRECT("'"&amp;$D$33&amp;"'!$A$9:$AD$120"),MATCH("# of Records Reviewed (denominator):",INDIRECT("'" &amp; $D$33 &amp; "'!$A$9:$AD$9"),0),FALSE))="","N/A",
IF(VLOOKUP($B74,INDIRECT("'" &amp; $D$33 &amp; "'!$A$9:$AD$120"),MATCH("# of Records Reviewed (denominator):",INDIRECT("'" &amp; $D$33 &amp; "'!$A$9:$AD$9"),0),FALSE)="0","0 cases",
(VLOOKUP($B74,INDIRECT("'" &amp; $D$33 &amp; "'!$A$9:$AD$120"),MATCH("5. Mental Status/Orientation Assessment",INDIRECT("'" &amp; $D$33 &amp; "'!$A$9:$AD$9"),0),FALSE)/VLOOKUP($B74,INDIRECT("'" &amp; $D$33 &amp; "'!$A$9:$AD$120"),MATCH("# of Records Reviewed (denominator):",INDIRECT("'" &amp; $D$33 &amp; "'!$A$9:$AD$9"),0),FALSE))))))</f>
        <v xml:space="preserve"> </v>
      </c>
      <c r="H74" s="53" t="str">
        <f ca="1">IF($B74=0," ",IF(LEFT(EDTC115161718[[#Headers],[EnterQ5]],6)="EnterQ"," ",
IF((VLOOKUP($B74,INDIRECT("'"&amp;$D$33&amp;"'!$A$9:$AD$120"),MATCH("# of Records Reviewed (denominator):",INDIRECT("'" &amp; $D$33 &amp; "'!$A$9:$AD$9"),0),FALSE))="","N/A",
IF(VLOOKUP($B74,INDIRECT("'" &amp; $D$33 &amp; "'!$A$9:$AD$120"),MATCH("# of Records Reviewed (denominator):",INDIRECT("'" &amp; $D$33 &amp; "'!$A$9:$AD$9"),0),FALSE)="0","0 cases",
(VLOOKUP($B74,INDIRECT("'" &amp; $D$33 &amp; "'!$A$9:$AD$120"),MATCH("5. Mental Status/Orientation Assessment",INDIRECT("'" &amp; $D$33 &amp; "'!$A$9:$AD$9"),0),FALSE)/VLOOKUP($B74,INDIRECT("'" &amp; $D$33 &amp; "'!$A$9:$AD$120"),MATCH("# of Records Reviewed (denominator):",INDIRECT("'" &amp; $D$33 &amp; "'!$A$9:$AD$9"),0),FALSE))))))</f>
        <v xml:space="preserve"> </v>
      </c>
      <c r="I74" s="53" t="str">
        <f ca="1">IF($B74=0," ",IF(LEFT(EDTC115161718[[#Headers],[EnterQ6]],6)="EnterQ"," ",
IF((VLOOKUP($B74,INDIRECT("'"&amp;$D$33&amp;"'!$A$9:$AD$120"),MATCH("# of Records Reviewed (denominator):",INDIRECT("'" &amp; $D$33 &amp; "'!$A$9:$AD$9"),0),FALSE))="","N/A",
IF(VLOOKUP($B74,INDIRECT("'" &amp; $D$33 &amp; "'!$A$9:$AD$120"),MATCH("# of Records Reviewed (denominator):",INDIRECT("'" &amp; $D$33 &amp; "'!$A$9:$AD$9"),0),FALSE)="0","0 cases",
(VLOOKUP($B74,INDIRECT("'" &amp; $D$33 &amp; "'!$A$9:$AD$120"),MATCH("5. Mental Status/Orientation Assessment",INDIRECT("'" &amp; $D$33 &amp; "'!$A$9:$AD$9"),0),FALSE)/VLOOKUP($B74,INDIRECT("'" &amp; $D$33 &amp; "'!$A$9:$AD$120"),MATCH("# of Records Reviewed (denominator):",INDIRECT("'" &amp; $D$33 &amp; "'!$A$9:$AD$9"),0),FALSE))))))</f>
        <v xml:space="preserve"> </v>
      </c>
      <c r="J74" s="53" t="str">
        <f ca="1">IF($B74=0," ",IF(LEFT(EDTC115161718[[#Headers],[EnterQ7]],6)="EnterQ"," ",
IF((VLOOKUP($B74,INDIRECT("'"&amp;$D$33&amp;"'!$A$9:$AD$120"),MATCH("# of Records Reviewed (denominator):",INDIRECT("'" &amp; $D$33 &amp; "'!$A$9:$AD$9"),0),FALSE))="","N/A",
IF(VLOOKUP($B74,INDIRECT("'" &amp; $D$33 &amp; "'!$A$9:$AD$120"),MATCH("# of Records Reviewed (denominator):",INDIRECT("'" &amp; $D$33 &amp; "'!$A$9:$AD$9"),0),FALSE)="0","0 cases",
(VLOOKUP($B74,INDIRECT("'" &amp; $D$33 &amp; "'!$A$9:$AD$120"),MATCH("5. Mental Status/Orientation Assessment",INDIRECT("'" &amp; $D$33 &amp; "'!$A$9:$AD$9"),0),FALSE)/VLOOKUP($B74,INDIRECT("'" &amp; $D$33 &amp; "'!$A$9:$AD$120"),MATCH("# of Records Reviewed (denominator):",INDIRECT("'" &amp; $D$33 &amp; "'!$A$9:$AD$9"),0),FALSE))))))</f>
        <v xml:space="preserve"> </v>
      </c>
      <c r="K74" s="53" t="str">
        <f ca="1">IF($B74=0," ",IF(LEFT(EDTC115161718[[#Headers],[EnterQ8]],6)="EnterQ"," ",
IF((VLOOKUP($B74,INDIRECT("'"&amp;$D$33&amp;"'!$A$9:$AD$120"),MATCH("# of Records Reviewed (denominator):",INDIRECT("'" &amp; $D$33 &amp; "'!$A$9:$AD$9"),0),FALSE))="","N/A",
IF(VLOOKUP($B74,INDIRECT("'" &amp; $D$33 &amp; "'!$A$9:$AD$120"),MATCH("# of Records Reviewed (denominator):",INDIRECT("'" &amp; $D$33 &amp; "'!$A$9:$AD$9"),0),FALSE)="0","0 cases",
(VLOOKUP($B74,INDIRECT("'" &amp; $D$33 &amp; "'!$A$9:$AD$120"),MATCH("5. Mental Status/Orientation Assessment",INDIRECT("'" &amp; $D$33 &amp; "'!$A$9:$AD$9"),0),FALSE)/VLOOKUP($B74,INDIRECT("'" &amp; $D$33 &amp; "'!$A$9:$AD$120"),MATCH("# of Records Reviewed (denominator):",INDIRECT("'" &amp; $D$33 &amp; "'!$A$9:$AD$9"),0),FALSE))))))</f>
        <v xml:space="preserve"> </v>
      </c>
    </row>
    <row r="75" spans="2:11" x14ac:dyDescent="0.25">
      <c r="B75" s="52">
        <f>IF('Update Master Hospital List'!D42=0,0,'Update Master Hospital List'!D42)</f>
        <v>0</v>
      </c>
      <c r="C75" s="52">
        <f>IF('Update Master Hospital List'!E42=0,0,'Update Master Hospital List'!E42)</f>
        <v>0</v>
      </c>
      <c r="D75" s="53" t="str">
        <f ca="1">IF($B75=0," ",IF(LEFT(EDTC115161718[[#Headers],[EnterQ1]],6)="EnterQ"," ",
IF((VLOOKUP($B75,INDIRECT("'"&amp;$D$33&amp;"'!$A$9:$AD$120"),MATCH("# of Records Reviewed (denominator):",INDIRECT("'" &amp; $D$33 &amp; "'!$A$9:$AD$9"),0),FALSE))="","N/A",
IF(VLOOKUP($B75,INDIRECT("'" &amp; $D$33 &amp; "'!$A$9:$AD$120"),MATCH("# of Records Reviewed (denominator):",INDIRECT("'" &amp; $D$33 &amp; "'!$A$9:$AD$9"),0),FALSE)="0","0 cases",
(VLOOKUP($B75,INDIRECT("'" &amp; $D$33 &amp; "'!$A$9:$AD$120"),MATCH("5. Mental Status/Orientation Assessment",INDIRECT("'" &amp; $D$33 &amp; "'!$A$9:$AD$9"),0),FALSE)/VLOOKUP($B75,INDIRECT("'" &amp; $D$33 &amp; "'!$A$9:$AD$120"),MATCH("# of Records Reviewed (denominator):",INDIRECT("'" &amp; $D$33 &amp; "'!$A$9:$AD$9"),0),FALSE))))))</f>
        <v xml:space="preserve"> </v>
      </c>
      <c r="E75" s="53" t="str">
        <f ca="1">IF($B75=0," ",IF(LEFT(EDTC115161718[[#Headers],[EnterQ2]],6)="EnterQ"," ",
IF((VLOOKUP($B75,INDIRECT("'"&amp;$D$33&amp;"'!$A$9:$AD$120"),MATCH("# of Records Reviewed (denominator):",INDIRECT("'" &amp; $D$33 &amp; "'!$A$9:$AD$9"),0),FALSE))="","N/A",
IF(VLOOKUP($B75,INDIRECT("'" &amp; $D$33 &amp; "'!$A$9:$AD$120"),MATCH("# of Records Reviewed (denominator):",INDIRECT("'" &amp; $D$33 &amp; "'!$A$9:$AD$9"),0),FALSE)="0","0 cases",
(VLOOKUP($B75,INDIRECT("'" &amp; $D$33 &amp; "'!$A$9:$AD$120"),MATCH("5. Mental Status/Orientation Assessment",INDIRECT("'" &amp; $D$33 &amp; "'!$A$9:$AD$9"),0),FALSE)/VLOOKUP($B75,INDIRECT("'" &amp; $D$33 &amp; "'!$A$9:$AD$120"),MATCH("# of Records Reviewed (denominator):",INDIRECT("'" &amp; $D$33 &amp; "'!$A$9:$AD$9"),0),FALSE))))))</f>
        <v xml:space="preserve"> </v>
      </c>
      <c r="F75" s="53" t="str">
        <f ca="1">IF($B75=0," ",IF(LEFT(EDTC115161718[[#Headers],[EnterQ3]],6)="EnterQ"," ",
IF((VLOOKUP($B75,INDIRECT("'"&amp;$D$33&amp;"'!$A$9:$AD$120"),MATCH("# of Records Reviewed (denominator):",INDIRECT("'" &amp; $D$33 &amp; "'!$A$9:$AD$9"),0),FALSE))="","N/A",
IF(VLOOKUP($B75,INDIRECT("'" &amp; $D$33 &amp; "'!$A$9:$AD$120"),MATCH("# of Records Reviewed (denominator):",INDIRECT("'" &amp; $D$33 &amp; "'!$A$9:$AD$9"),0),FALSE)="0","0 cases",
(VLOOKUP($B75,INDIRECT("'" &amp; $D$33 &amp; "'!$A$9:$AD$120"),MATCH("5. Mental Status/Orientation Assessment",INDIRECT("'" &amp; $D$33 &amp; "'!$A$9:$AD$9"),0),FALSE)/VLOOKUP($B75,INDIRECT("'" &amp; $D$33 &amp; "'!$A$9:$AD$120"),MATCH("# of Records Reviewed (denominator):",INDIRECT("'" &amp; $D$33 &amp; "'!$A$9:$AD$9"),0),FALSE))))))</f>
        <v xml:space="preserve"> </v>
      </c>
      <c r="G75" s="53" t="str">
        <f ca="1">IF($B75=0," ",IF(LEFT(EDTC115161718[[#Headers],[EnterQ4]],6)="EnterQ"," ",
IF((VLOOKUP($B75,INDIRECT("'"&amp;$D$33&amp;"'!$A$9:$AD$120"),MATCH("# of Records Reviewed (denominator):",INDIRECT("'" &amp; $D$33 &amp; "'!$A$9:$AD$9"),0),FALSE))="","N/A",
IF(VLOOKUP($B75,INDIRECT("'" &amp; $D$33 &amp; "'!$A$9:$AD$120"),MATCH("# of Records Reviewed (denominator):",INDIRECT("'" &amp; $D$33 &amp; "'!$A$9:$AD$9"),0),FALSE)="0","0 cases",
(VLOOKUP($B75,INDIRECT("'" &amp; $D$33 &amp; "'!$A$9:$AD$120"),MATCH("5. Mental Status/Orientation Assessment",INDIRECT("'" &amp; $D$33 &amp; "'!$A$9:$AD$9"),0),FALSE)/VLOOKUP($B75,INDIRECT("'" &amp; $D$33 &amp; "'!$A$9:$AD$120"),MATCH("# of Records Reviewed (denominator):",INDIRECT("'" &amp; $D$33 &amp; "'!$A$9:$AD$9"),0),FALSE))))))</f>
        <v xml:space="preserve"> </v>
      </c>
      <c r="H75" s="53" t="str">
        <f ca="1">IF($B75=0," ",IF(LEFT(EDTC115161718[[#Headers],[EnterQ5]],6)="EnterQ"," ",
IF((VLOOKUP($B75,INDIRECT("'"&amp;$D$33&amp;"'!$A$9:$AD$120"),MATCH("# of Records Reviewed (denominator):",INDIRECT("'" &amp; $D$33 &amp; "'!$A$9:$AD$9"),0),FALSE))="","N/A",
IF(VLOOKUP($B75,INDIRECT("'" &amp; $D$33 &amp; "'!$A$9:$AD$120"),MATCH("# of Records Reviewed (denominator):",INDIRECT("'" &amp; $D$33 &amp; "'!$A$9:$AD$9"),0),FALSE)="0","0 cases",
(VLOOKUP($B75,INDIRECT("'" &amp; $D$33 &amp; "'!$A$9:$AD$120"),MATCH("5. Mental Status/Orientation Assessment",INDIRECT("'" &amp; $D$33 &amp; "'!$A$9:$AD$9"),0),FALSE)/VLOOKUP($B75,INDIRECT("'" &amp; $D$33 &amp; "'!$A$9:$AD$120"),MATCH("# of Records Reviewed (denominator):",INDIRECT("'" &amp; $D$33 &amp; "'!$A$9:$AD$9"),0),FALSE))))))</f>
        <v xml:space="preserve"> </v>
      </c>
      <c r="I75" s="53" t="str">
        <f ca="1">IF($B75=0," ",IF(LEFT(EDTC115161718[[#Headers],[EnterQ6]],6)="EnterQ"," ",
IF((VLOOKUP($B75,INDIRECT("'"&amp;$D$33&amp;"'!$A$9:$AD$120"),MATCH("# of Records Reviewed (denominator):",INDIRECT("'" &amp; $D$33 &amp; "'!$A$9:$AD$9"),0),FALSE))="","N/A",
IF(VLOOKUP($B75,INDIRECT("'" &amp; $D$33 &amp; "'!$A$9:$AD$120"),MATCH("# of Records Reviewed (denominator):",INDIRECT("'" &amp; $D$33 &amp; "'!$A$9:$AD$9"),0),FALSE)="0","0 cases",
(VLOOKUP($B75,INDIRECT("'" &amp; $D$33 &amp; "'!$A$9:$AD$120"),MATCH("5. Mental Status/Orientation Assessment",INDIRECT("'" &amp; $D$33 &amp; "'!$A$9:$AD$9"),0),FALSE)/VLOOKUP($B75,INDIRECT("'" &amp; $D$33 &amp; "'!$A$9:$AD$120"),MATCH("# of Records Reviewed (denominator):",INDIRECT("'" &amp; $D$33 &amp; "'!$A$9:$AD$9"),0),FALSE))))))</f>
        <v xml:space="preserve"> </v>
      </c>
      <c r="J75" s="53" t="str">
        <f ca="1">IF($B75=0," ",IF(LEFT(EDTC115161718[[#Headers],[EnterQ7]],6)="EnterQ"," ",
IF((VLOOKUP($B75,INDIRECT("'"&amp;$D$33&amp;"'!$A$9:$AD$120"),MATCH("# of Records Reviewed (denominator):",INDIRECT("'" &amp; $D$33 &amp; "'!$A$9:$AD$9"),0),FALSE))="","N/A",
IF(VLOOKUP($B75,INDIRECT("'" &amp; $D$33 &amp; "'!$A$9:$AD$120"),MATCH("# of Records Reviewed (denominator):",INDIRECT("'" &amp; $D$33 &amp; "'!$A$9:$AD$9"),0),FALSE)="0","0 cases",
(VLOOKUP($B75,INDIRECT("'" &amp; $D$33 &amp; "'!$A$9:$AD$120"),MATCH("5. Mental Status/Orientation Assessment",INDIRECT("'" &amp; $D$33 &amp; "'!$A$9:$AD$9"),0),FALSE)/VLOOKUP($B75,INDIRECT("'" &amp; $D$33 &amp; "'!$A$9:$AD$120"),MATCH("# of Records Reviewed (denominator):",INDIRECT("'" &amp; $D$33 &amp; "'!$A$9:$AD$9"),0),FALSE))))))</f>
        <v xml:space="preserve"> </v>
      </c>
      <c r="K75" s="53" t="str">
        <f ca="1">IF($B75=0," ",IF(LEFT(EDTC115161718[[#Headers],[EnterQ8]],6)="EnterQ"," ",
IF((VLOOKUP($B75,INDIRECT("'"&amp;$D$33&amp;"'!$A$9:$AD$120"),MATCH("# of Records Reviewed (denominator):",INDIRECT("'" &amp; $D$33 &amp; "'!$A$9:$AD$9"),0),FALSE))="","N/A",
IF(VLOOKUP($B75,INDIRECT("'" &amp; $D$33 &amp; "'!$A$9:$AD$120"),MATCH("# of Records Reviewed (denominator):",INDIRECT("'" &amp; $D$33 &amp; "'!$A$9:$AD$9"),0),FALSE)="0","0 cases",
(VLOOKUP($B75,INDIRECT("'" &amp; $D$33 &amp; "'!$A$9:$AD$120"),MATCH("5. Mental Status/Orientation Assessment",INDIRECT("'" &amp; $D$33 &amp; "'!$A$9:$AD$9"),0),FALSE)/VLOOKUP($B75,INDIRECT("'" &amp; $D$33 &amp; "'!$A$9:$AD$120"),MATCH("# of Records Reviewed (denominator):",INDIRECT("'" &amp; $D$33 &amp; "'!$A$9:$AD$9"),0),FALSE))))))</f>
        <v xml:space="preserve"> </v>
      </c>
    </row>
    <row r="76" spans="2:11" x14ac:dyDescent="0.25">
      <c r="B76" s="52">
        <f>IF('Update Master Hospital List'!D43=0,0,'Update Master Hospital List'!D43)</f>
        <v>0</v>
      </c>
      <c r="C76" s="52">
        <f>IF('Update Master Hospital List'!E43=0,0,'Update Master Hospital List'!E43)</f>
        <v>0</v>
      </c>
      <c r="D76" s="53" t="str">
        <f ca="1">IF($B76=0," ",IF(LEFT(EDTC115161718[[#Headers],[EnterQ1]],6)="EnterQ"," ",
IF((VLOOKUP($B76,INDIRECT("'"&amp;$D$33&amp;"'!$A$9:$AD$120"),MATCH("# of Records Reviewed (denominator):",INDIRECT("'" &amp; $D$33 &amp; "'!$A$9:$AD$9"),0),FALSE))="","N/A",
IF(VLOOKUP($B76,INDIRECT("'" &amp; $D$33 &amp; "'!$A$9:$AD$120"),MATCH("# of Records Reviewed (denominator):",INDIRECT("'" &amp; $D$33 &amp; "'!$A$9:$AD$9"),0),FALSE)="0","0 cases",
(VLOOKUP($B76,INDIRECT("'" &amp; $D$33 &amp; "'!$A$9:$AD$120"),MATCH("5. Mental Status/Orientation Assessment",INDIRECT("'" &amp; $D$33 &amp; "'!$A$9:$AD$9"),0),FALSE)/VLOOKUP($B76,INDIRECT("'" &amp; $D$33 &amp; "'!$A$9:$AD$120"),MATCH("# of Records Reviewed (denominator):",INDIRECT("'" &amp; $D$33 &amp; "'!$A$9:$AD$9"),0),FALSE))))))</f>
        <v xml:space="preserve"> </v>
      </c>
      <c r="E76" s="53" t="str">
        <f ca="1">IF($B76=0," ",IF(LEFT(EDTC115161718[[#Headers],[EnterQ2]],6)="EnterQ"," ",
IF((VLOOKUP($B76,INDIRECT("'"&amp;$D$33&amp;"'!$A$9:$AD$120"),MATCH("# of Records Reviewed (denominator):",INDIRECT("'" &amp; $D$33 &amp; "'!$A$9:$AD$9"),0),FALSE))="","N/A",
IF(VLOOKUP($B76,INDIRECT("'" &amp; $D$33 &amp; "'!$A$9:$AD$120"),MATCH("# of Records Reviewed (denominator):",INDIRECT("'" &amp; $D$33 &amp; "'!$A$9:$AD$9"),0),FALSE)="0","0 cases",
(VLOOKUP($B76,INDIRECT("'" &amp; $D$33 &amp; "'!$A$9:$AD$120"),MATCH("5. Mental Status/Orientation Assessment",INDIRECT("'" &amp; $D$33 &amp; "'!$A$9:$AD$9"),0),FALSE)/VLOOKUP($B76,INDIRECT("'" &amp; $D$33 &amp; "'!$A$9:$AD$120"),MATCH("# of Records Reviewed (denominator):",INDIRECT("'" &amp; $D$33 &amp; "'!$A$9:$AD$9"),0),FALSE))))))</f>
        <v xml:space="preserve"> </v>
      </c>
      <c r="F76" s="53" t="str">
        <f ca="1">IF($B76=0," ",IF(LEFT(EDTC115161718[[#Headers],[EnterQ3]],6)="EnterQ"," ",
IF((VLOOKUP($B76,INDIRECT("'"&amp;$D$33&amp;"'!$A$9:$AD$120"),MATCH("# of Records Reviewed (denominator):",INDIRECT("'" &amp; $D$33 &amp; "'!$A$9:$AD$9"),0),FALSE))="","N/A",
IF(VLOOKUP($B76,INDIRECT("'" &amp; $D$33 &amp; "'!$A$9:$AD$120"),MATCH("# of Records Reviewed (denominator):",INDIRECT("'" &amp; $D$33 &amp; "'!$A$9:$AD$9"),0),FALSE)="0","0 cases",
(VLOOKUP($B76,INDIRECT("'" &amp; $D$33 &amp; "'!$A$9:$AD$120"),MATCH("5. Mental Status/Orientation Assessment",INDIRECT("'" &amp; $D$33 &amp; "'!$A$9:$AD$9"),0),FALSE)/VLOOKUP($B76,INDIRECT("'" &amp; $D$33 &amp; "'!$A$9:$AD$120"),MATCH("# of Records Reviewed (denominator):",INDIRECT("'" &amp; $D$33 &amp; "'!$A$9:$AD$9"),0),FALSE))))))</f>
        <v xml:space="preserve"> </v>
      </c>
      <c r="G76" s="53" t="str">
        <f ca="1">IF($B76=0," ",IF(LEFT(EDTC115161718[[#Headers],[EnterQ4]],6)="EnterQ"," ",
IF((VLOOKUP($B76,INDIRECT("'"&amp;$D$33&amp;"'!$A$9:$AD$120"),MATCH("# of Records Reviewed (denominator):",INDIRECT("'" &amp; $D$33 &amp; "'!$A$9:$AD$9"),0),FALSE))="","N/A",
IF(VLOOKUP($B76,INDIRECT("'" &amp; $D$33 &amp; "'!$A$9:$AD$120"),MATCH("# of Records Reviewed (denominator):",INDIRECT("'" &amp; $D$33 &amp; "'!$A$9:$AD$9"),0),FALSE)="0","0 cases",
(VLOOKUP($B76,INDIRECT("'" &amp; $D$33 &amp; "'!$A$9:$AD$120"),MATCH("5. Mental Status/Orientation Assessment",INDIRECT("'" &amp; $D$33 &amp; "'!$A$9:$AD$9"),0),FALSE)/VLOOKUP($B76,INDIRECT("'" &amp; $D$33 &amp; "'!$A$9:$AD$120"),MATCH("# of Records Reviewed (denominator):",INDIRECT("'" &amp; $D$33 &amp; "'!$A$9:$AD$9"),0),FALSE))))))</f>
        <v xml:space="preserve"> </v>
      </c>
      <c r="H76" s="53" t="str">
        <f ca="1">IF($B76=0," ",IF(LEFT(EDTC115161718[[#Headers],[EnterQ5]],6)="EnterQ"," ",
IF((VLOOKUP($B76,INDIRECT("'"&amp;$D$33&amp;"'!$A$9:$AD$120"),MATCH("# of Records Reviewed (denominator):",INDIRECT("'" &amp; $D$33 &amp; "'!$A$9:$AD$9"),0),FALSE))="","N/A",
IF(VLOOKUP($B76,INDIRECT("'" &amp; $D$33 &amp; "'!$A$9:$AD$120"),MATCH("# of Records Reviewed (denominator):",INDIRECT("'" &amp; $D$33 &amp; "'!$A$9:$AD$9"),0),FALSE)="0","0 cases",
(VLOOKUP($B76,INDIRECT("'" &amp; $D$33 &amp; "'!$A$9:$AD$120"),MATCH("5. Mental Status/Orientation Assessment",INDIRECT("'" &amp; $D$33 &amp; "'!$A$9:$AD$9"),0),FALSE)/VLOOKUP($B76,INDIRECT("'" &amp; $D$33 &amp; "'!$A$9:$AD$120"),MATCH("# of Records Reviewed (denominator):",INDIRECT("'" &amp; $D$33 &amp; "'!$A$9:$AD$9"),0),FALSE))))))</f>
        <v xml:space="preserve"> </v>
      </c>
      <c r="I76" s="53" t="str">
        <f ca="1">IF($B76=0," ",IF(LEFT(EDTC115161718[[#Headers],[EnterQ6]],6)="EnterQ"," ",
IF((VLOOKUP($B76,INDIRECT("'"&amp;$D$33&amp;"'!$A$9:$AD$120"),MATCH("# of Records Reviewed (denominator):",INDIRECT("'" &amp; $D$33 &amp; "'!$A$9:$AD$9"),0),FALSE))="","N/A",
IF(VLOOKUP($B76,INDIRECT("'" &amp; $D$33 &amp; "'!$A$9:$AD$120"),MATCH("# of Records Reviewed (denominator):",INDIRECT("'" &amp; $D$33 &amp; "'!$A$9:$AD$9"),0),FALSE)="0","0 cases",
(VLOOKUP($B76,INDIRECT("'" &amp; $D$33 &amp; "'!$A$9:$AD$120"),MATCH("5. Mental Status/Orientation Assessment",INDIRECT("'" &amp; $D$33 &amp; "'!$A$9:$AD$9"),0),FALSE)/VLOOKUP($B76,INDIRECT("'" &amp; $D$33 &amp; "'!$A$9:$AD$120"),MATCH("# of Records Reviewed (denominator):",INDIRECT("'" &amp; $D$33 &amp; "'!$A$9:$AD$9"),0),FALSE))))))</f>
        <v xml:space="preserve"> </v>
      </c>
      <c r="J76" s="53" t="str">
        <f ca="1">IF($B76=0," ",IF(LEFT(EDTC115161718[[#Headers],[EnterQ7]],6)="EnterQ"," ",
IF((VLOOKUP($B76,INDIRECT("'"&amp;$D$33&amp;"'!$A$9:$AD$120"),MATCH("# of Records Reviewed (denominator):",INDIRECT("'" &amp; $D$33 &amp; "'!$A$9:$AD$9"),0),FALSE))="","N/A",
IF(VLOOKUP($B76,INDIRECT("'" &amp; $D$33 &amp; "'!$A$9:$AD$120"),MATCH("# of Records Reviewed (denominator):",INDIRECT("'" &amp; $D$33 &amp; "'!$A$9:$AD$9"),0),FALSE)="0","0 cases",
(VLOOKUP($B76,INDIRECT("'" &amp; $D$33 &amp; "'!$A$9:$AD$120"),MATCH("5. Mental Status/Orientation Assessment",INDIRECT("'" &amp; $D$33 &amp; "'!$A$9:$AD$9"),0),FALSE)/VLOOKUP($B76,INDIRECT("'" &amp; $D$33 &amp; "'!$A$9:$AD$120"),MATCH("# of Records Reviewed (denominator):",INDIRECT("'" &amp; $D$33 &amp; "'!$A$9:$AD$9"),0),FALSE))))))</f>
        <v xml:space="preserve"> </v>
      </c>
      <c r="K76" s="53" t="str">
        <f ca="1">IF($B76=0," ",IF(LEFT(EDTC115161718[[#Headers],[EnterQ8]],6)="EnterQ"," ",
IF((VLOOKUP($B76,INDIRECT("'"&amp;$D$33&amp;"'!$A$9:$AD$120"),MATCH("# of Records Reviewed (denominator):",INDIRECT("'" &amp; $D$33 &amp; "'!$A$9:$AD$9"),0),FALSE))="","N/A",
IF(VLOOKUP($B76,INDIRECT("'" &amp; $D$33 &amp; "'!$A$9:$AD$120"),MATCH("# of Records Reviewed (denominator):",INDIRECT("'" &amp; $D$33 &amp; "'!$A$9:$AD$9"),0),FALSE)="0","0 cases",
(VLOOKUP($B76,INDIRECT("'" &amp; $D$33 &amp; "'!$A$9:$AD$120"),MATCH("5. Mental Status/Orientation Assessment",INDIRECT("'" &amp; $D$33 &amp; "'!$A$9:$AD$9"),0),FALSE)/VLOOKUP($B76,INDIRECT("'" &amp; $D$33 &amp; "'!$A$9:$AD$120"),MATCH("# of Records Reviewed (denominator):",INDIRECT("'" &amp; $D$33 &amp; "'!$A$9:$AD$9"),0),FALSE))))))</f>
        <v xml:space="preserve"> </v>
      </c>
    </row>
    <row r="77" spans="2:11" x14ac:dyDescent="0.25">
      <c r="B77" s="52">
        <f>IF('Update Master Hospital List'!D44=0,0,'Update Master Hospital List'!D44)</f>
        <v>0</v>
      </c>
      <c r="C77" s="52">
        <f>IF('Update Master Hospital List'!E44=0,0,'Update Master Hospital List'!E44)</f>
        <v>0</v>
      </c>
      <c r="D77" s="53" t="str">
        <f ca="1">IF($B77=0," ",IF(LEFT(EDTC115161718[[#Headers],[EnterQ1]],6)="EnterQ"," ",
IF((VLOOKUP($B77,INDIRECT("'"&amp;$D$33&amp;"'!$A$9:$AD$120"),MATCH("# of Records Reviewed (denominator):",INDIRECT("'" &amp; $D$33 &amp; "'!$A$9:$AD$9"),0),FALSE))="","N/A",
IF(VLOOKUP($B77,INDIRECT("'" &amp; $D$33 &amp; "'!$A$9:$AD$120"),MATCH("# of Records Reviewed (denominator):",INDIRECT("'" &amp; $D$33 &amp; "'!$A$9:$AD$9"),0),FALSE)="0","0 cases",
(VLOOKUP($B77,INDIRECT("'" &amp; $D$33 &amp; "'!$A$9:$AD$120"),MATCH("5. Mental Status/Orientation Assessment",INDIRECT("'" &amp; $D$33 &amp; "'!$A$9:$AD$9"),0),FALSE)/VLOOKUP($B77,INDIRECT("'" &amp; $D$33 &amp; "'!$A$9:$AD$120"),MATCH("# of Records Reviewed (denominator):",INDIRECT("'" &amp; $D$33 &amp; "'!$A$9:$AD$9"),0),FALSE))))))</f>
        <v xml:space="preserve"> </v>
      </c>
      <c r="E77" s="53" t="str">
        <f ca="1">IF($B77=0," ",IF(LEFT(EDTC115161718[[#Headers],[EnterQ2]],6)="EnterQ"," ",
IF((VLOOKUP($B77,INDIRECT("'"&amp;$D$33&amp;"'!$A$9:$AD$120"),MATCH("# of Records Reviewed (denominator):",INDIRECT("'" &amp; $D$33 &amp; "'!$A$9:$AD$9"),0),FALSE))="","N/A",
IF(VLOOKUP($B77,INDIRECT("'" &amp; $D$33 &amp; "'!$A$9:$AD$120"),MATCH("# of Records Reviewed (denominator):",INDIRECT("'" &amp; $D$33 &amp; "'!$A$9:$AD$9"),0),FALSE)="0","0 cases",
(VLOOKUP($B77,INDIRECT("'" &amp; $D$33 &amp; "'!$A$9:$AD$120"),MATCH("5. Mental Status/Orientation Assessment",INDIRECT("'" &amp; $D$33 &amp; "'!$A$9:$AD$9"),0),FALSE)/VLOOKUP($B77,INDIRECT("'" &amp; $D$33 &amp; "'!$A$9:$AD$120"),MATCH("# of Records Reviewed (denominator):",INDIRECT("'" &amp; $D$33 &amp; "'!$A$9:$AD$9"),0),FALSE))))))</f>
        <v xml:space="preserve"> </v>
      </c>
      <c r="F77" s="53" t="str">
        <f ca="1">IF($B77=0," ",IF(LEFT(EDTC115161718[[#Headers],[EnterQ3]],6)="EnterQ"," ",
IF((VLOOKUP($B77,INDIRECT("'"&amp;$D$33&amp;"'!$A$9:$AD$120"),MATCH("# of Records Reviewed (denominator):",INDIRECT("'" &amp; $D$33 &amp; "'!$A$9:$AD$9"),0),FALSE))="","N/A",
IF(VLOOKUP($B77,INDIRECT("'" &amp; $D$33 &amp; "'!$A$9:$AD$120"),MATCH("# of Records Reviewed (denominator):",INDIRECT("'" &amp; $D$33 &amp; "'!$A$9:$AD$9"),0),FALSE)="0","0 cases",
(VLOOKUP($B77,INDIRECT("'" &amp; $D$33 &amp; "'!$A$9:$AD$120"),MATCH("5. Mental Status/Orientation Assessment",INDIRECT("'" &amp; $D$33 &amp; "'!$A$9:$AD$9"),0),FALSE)/VLOOKUP($B77,INDIRECT("'" &amp; $D$33 &amp; "'!$A$9:$AD$120"),MATCH("# of Records Reviewed (denominator):",INDIRECT("'" &amp; $D$33 &amp; "'!$A$9:$AD$9"),0),FALSE))))))</f>
        <v xml:space="preserve"> </v>
      </c>
      <c r="G77" s="53" t="str">
        <f ca="1">IF($B77=0," ",IF(LEFT(EDTC115161718[[#Headers],[EnterQ4]],6)="EnterQ"," ",
IF((VLOOKUP($B77,INDIRECT("'"&amp;$D$33&amp;"'!$A$9:$AD$120"),MATCH("# of Records Reviewed (denominator):",INDIRECT("'" &amp; $D$33 &amp; "'!$A$9:$AD$9"),0),FALSE))="","N/A",
IF(VLOOKUP($B77,INDIRECT("'" &amp; $D$33 &amp; "'!$A$9:$AD$120"),MATCH("# of Records Reviewed (denominator):",INDIRECT("'" &amp; $D$33 &amp; "'!$A$9:$AD$9"),0),FALSE)="0","0 cases",
(VLOOKUP($B77,INDIRECT("'" &amp; $D$33 &amp; "'!$A$9:$AD$120"),MATCH("5. Mental Status/Orientation Assessment",INDIRECT("'" &amp; $D$33 &amp; "'!$A$9:$AD$9"),0),FALSE)/VLOOKUP($B77,INDIRECT("'" &amp; $D$33 &amp; "'!$A$9:$AD$120"),MATCH("# of Records Reviewed (denominator):",INDIRECT("'" &amp; $D$33 &amp; "'!$A$9:$AD$9"),0),FALSE))))))</f>
        <v xml:space="preserve"> </v>
      </c>
      <c r="H77" s="53" t="str">
        <f ca="1">IF($B77=0," ",IF(LEFT(EDTC115161718[[#Headers],[EnterQ5]],6)="EnterQ"," ",
IF((VLOOKUP($B77,INDIRECT("'"&amp;$D$33&amp;"'!$A$9:$AD$120"),MATCH("# of Records Reviewed (denominator):",INDIRECT("'" &amp; $D$33 &amp; "'!$A$9:$AD$9"),0),FALSE))="","N/A",
IF(VLOOKUP($B77,INDIRECT("'" &amp; $D$33 &amp; "'!$A$9:$AD$120"),MATCH("# of Records Reviewed (denominator):",INDIRECT("'" &amp; $D$33 &amp; "'!$A$9:$AD$9"),0),FALSE)="0","0 cases",
(VLOOKUP($B77,INDIRECT("'" &amp; $D$33 &amp; "'!$A$9:$AD$120"),MATCH("5. Mental Status/Orientation Assessment",INDIRECT("'" &amp; $D$33 &amp; "'!$A$9:$AD$9"),0),FALSE)/VLOOKUP($B77,INDIRECT("'" &amp; $D$33 &amp; "'!$A$9:$AD$120"),MATCH("# of Records Reviewed (denominator):",INDIRECT("'" &amp; $D$33 &amp; "'!$A$9:$AD$9"),0),FALSE))))))</f>
        <v xml:space="preserve"> </v>
      </c>
      <c r="I77" s="53" t="str">
        <f ca="1">IF($B77=0," ",IF(LEFT(EDTC115161718[[#Headers],[EnterQ6]],6)="EnterQ"," ",
IF((VLOOKUP($B77,INDIRECT("'"&amp;$D$33&amp;"'!$A$9:$AD$120"),MATCH("# of Records Reviewed (denominator):",INDIRECT("'" &amp; $D$33 &amp; "'!$A$9:$AD$9"),0),FALSE))="","N/A",
IF(VLOOKUP($B77,INDIRECT("'" &amp; $D$33 &amp; "'!$A$9:$AD$120"),MATCH("# of Records Reviewed (denominator):",INDIRECT("'" &amp; $D$33 &amp; "'!$A$9:$AD$9"),0),FALSE)="0","0 cases",
(VLOOKUP($B77,INDIRECT("'" &amp; $D$33 &amp; "'!$A$9:$AD$120"),MATCH("5. Mental Status/Orientation Assessment",INDIRECT("'" &amp; $D$33 &amp; "'!$A$9:$AD$9"),0),FALSE)/VLOOKUP($B77,INDIRECT("'" &amp; $D$33 &amp; "'!$A$9:$AD$120"),MATCH("# of Records Reviewed (denominator):",INDIRECT("'" &amp; $D$33 &amp; "'!$A$9:$AD$9"),0),FALSE))))))</f>
        <v xml:space="preserve"> </v>
      </c>
      <c r="J77" s="53" t="str">
        <f ca="1">IF($B77=0," ",IF(LEFT(EDTC115161718[[#Headers],[EnterQ7]],6)="EnterQ"," ",
IF((VLOOKUP($B77,INDIRECT("'"&amp;$D$33&amp;"'!$A$9:$AD$120"),MATCH("# of Records Reviewed (denominator):",INDIRECT("'" &amp; $D$33 &amp; "'!$A$9:$AD$9"),0),FALSE))="","N/A",
IF(VLOOKUP($B77,INDIRECT("'" &amp; $D$33 &amp; "'!$A$9:$AD$120"),MATCH("# of Records Reviewed (denominator):",INDIRECT("'" &amp; $D$33 &amp; "'!$A$9:$AD$9"),0),FALSE)="0","0 cases",
(VLOOKUP($B77,INDIRECT("'" &amp; $D$33 &amp; "'!$A$9:$AD$120"),MATCH("5. Mental Status/Orientation Assessment",INDIRECT("'" &amp; $D$33 &amp; "'!$A$9:$AD$9"),0),FALSE)/VLOOKUP($B77,INDIRECT("'" &amp; $D$33 &amp; "'!$A$9:$AD$120"),MATCH("# of Records Reviewed (denominator):",INDIRECT("'" &amp; $D$33 &amp; "'!$A$9:$AD$9"),0),FALSE))))))</f>
        <v xml:space="preserve"> </v>
      </c>
      <c r="K77" s="53" t="str">
        <f ca="1">IF($B77=0," ",IF(LEFT(EDTC115161718[[#Headers],[EnterQ8]],6)="EnterQ"," ",
IF((VLOOKUP($B77,INDIRECT("'"&amp;$D$33&amp;"'!$A$9:$AD$120"),MATCH("# of Records Reviewed (denominator):",INDIRECT("'" &amp; $D$33 &amp; "'!$A$9:$AD$9"),0),FALSE))="","N/A",
IF(VLOOKUP($B77,INDIRECT("'" &amp; $D$33 &amp; "'!$A$9:$AD$120"),MATCH("# of Records Reviewed (denominator):",INDIRECT("'" &amp; $D$33 &amp; "'!$A$9:$AD$9"),0),FALSE)="0","0 cases",
(VLOOKUP($B77,INDIRECT("'" &amp; $D$33 &amp; "'!$A$9:$AD$120"),MATCH("5. Mental Status/Orientation Assessment",INDIRECT("'" &amp; $D$33 &amp; "'!$A$9:$AD$9"),0),FALSE)/VLOOKUP($B77,INDIRECT("'" &amp; $D$33 &amp; "'!$A$9:$AD$120"),MATCH("# of Records Reviewed (denominator):",INDIRECT("'" &amp; $D$33 &amp; "'!$A$9:$AD$9"),0),FALSE))))))</f>
        <v xml:space="preserve"> </v>
      </c>
    </row>
    <row r="78" spans="2:11" x14ac:dyDescent="0.25">
      <c r="B78" s="52">
        <f>IF('Update Master Hospital List'!D45=0,0,'Update Master Hospital List'!D45)</f>
        <v>0</v>
      </c>
      <c r="C78" s="52">
        <f>IF('Update Master Hospital List'!E45=0,0,'Update Master Hospital List'!E45)</f>
        <v>0</v>
      </c>
      <c r="D78" s="53" t="str">
        <f ca="1">IF($B78=0," ",IF(LEFT(EDTC115161718[[#Headers],[EnterQ1]],6)="EnterQ"," ",
IF((VLOOKUP($B78,INDIRECT("'"&amp;$D$33&amp;"'!$A$9:$AD$120"),MATCH("# of Records Reviewed (denominator):",INDIRECT("'" &amp; $D$33 &amp; "'!$A$9:$AD$9"),0),FALSE))="","N/A",
IF(VLOOKUP($B78,INDIRECT("'" &amp; $D$33 &amp; "'!$A$9:$AD$120"),MATCH("# of Records Reviewed (denominator):",INDIRECT("'" &amp; $D$33 &amp; "'!$A$9:$AD$9"),0),FALSE)="0","0 cases",
(VLOOKUP($B78,INDIRECT("'" &amp; $D$33 &amp; "'!$A$9:$AD$120"),MATCH("5. Mental Status/Orientation Assessment",INDIRECT("'" &amp; $D$33 &amp; "'!$A$9:$AD$9"),0),FALSE)/VLOOKUP($B78,INDIRECT("'" &amp; $D$33 &amp; "'!$A$9:$AD$120"),MATCH("# of Records Reviewed (denominator):",INDIRECT("'" &amp; $D$33 &amp; "'!$A$9:$AD$9"),0),FALSE))))))</f>
        <v xml:space="preserve"> </v>
      </c>
      <c r="E78" s="53" t="str">
        <f ca="1">IF($B78=0," ",IF(LEFT(EDTC115161718[[#Headers],[EnterQ2]],6)="EnterQ"," ",
IF((VLOOKUP($B78,INDIRECT("'"&amp;$D$33&amp;"'!$A$9:$AD$120"),MATCH("# of Records Reviewed (denominator):",INDIRECT("'" &amp; $D$33 &amp; "'!$A$9:$AD$9"),0),FALSE))="","N/A",
IF(VLOOKUP($B78,INDIRECT("'" &amp; $D$33 &amp; "'!$A$9:$AD$120"),MATCH("# of Records Reviewed (denominator):",INDIRECT("'" &amp; $D$33 &amp; "'!$A$9:$AD$9"),0),FALSE)="0","0 cases",
(VLOOKUP($B78,INDIRECT("'" &amp; $D$33 &amp; "'!$A$9:$AD$120"),MATCH("5. Mental Status/Orientation Assessment",INDIRECT("'" &amp; $D$33 &amp; "'!$A$9:$AD$9"),0),FALSE)/VLOOKUP($B78,INDIRECT("'" &amp; $D$33 &amp; "'!$A$9:$AD$120"),MATCH("# of Records Reviewed (denominator):",INDIRECT("'" &amp; $D$33 &amp; "'!$A$9:$AD$9"),0),FALSE))))))</f>
        <v xml:space="preserve"> </v>
      </c>
      <c r="F78" s="53" t="str">
        <f ca="1">IF($B78=0," ",IF(LEFT(EDTC115161718[[#Headers],[EnterQ3]],6)="EnterQ"," ",
IF((VLOOKUP($B78,INDIRECT("'"&amp;$D$33&amp;"'!$A$9:$AD$120"),MATCH("# of Records Reviewed (denominator):",INDIRECT("'" &amp; $D$33 &amp; "'!$A$9:$AD$9"),0),FALSE))="","N/A",
IF(VLOOKUP($B78,INDIRECT("'" &amp; $D$33 &amp; "'!$A$9:$AD$120"),MATCH("# of Records Reviewed (denominator):",INDIRECT("'" &amp; $D$33 &amp; "'!$A$9:$AD$9"),0),FALSE)="0","0 cases",
(VLOOKUP($B78,INDIRECT("'" &amp; $D$33 &amp; "'!$A$9:$AD$120"),MATCH("5. Mental Status/Orientation Assessment",INDIRECT("'" &amp; $D$33 &amp; "'!$A$9:$AD$9"),0),FALSE)/VLOOKUP($B78,INDIRECT("'" &amp; $D$33 &amp; "'!$A$9:$AD$120"),MATCH("# of Records Reviewed (denominator):",INDIRECT("'" &amp; $D$33 &amp; "'!$A$9:$AD$9"),0),FALSE))))))</f>
        <v xml:space="preserve"> </v>
      </c>
      <c r="G78" s="53" t="str">
        <f ca="1">IF($B78=0," ",IF(LEFT(EDTC115161718[[#Headers],[EnterQ4]],6)="EnterQ"," ",
IF((VLOOKUP($B78,INDIRECT("'"&amp;$D$33&amp;"'!$A$9:$AD$120"),MATCH("# of Records Reviewed (denominator):",INDIRECT("'" &amp; $D$33 &amp; "'!$A$9:$AD$9"),0),FALSE))="","N/A",
IF(VLOOKUP($B78,INDIRECT("'" &amp; $D$33 &amp; "'!$A$9:$AD$120"),MATCH("# of Records Reviewed (denominator):",INDIRECT("'" &amp; $D$33 &amp; "'!$A$9:$AD$9"),0),FALSE)="0","0 cases",
(VLOOKUP($B78,INDIRECT("'" &amp; $D$33 &amp; "'!$A$9:$AD$120"),MATCH("5. Mental Status/Orientation Assessment",INDIRECT("'" &amp; $D$33 &amp; "'!$A$9:$AD$9"),0),FALSE)/VLOOKUP($B78,INDIRECT("'" &amp; $D$33 &amp; "'!$A$9:$AD$120"),MATCH("# of Records Reviewed (denominator):",INDIRECT("'" &amp; $D$33 &amp; "'!$A$9:$AD$9"),0),FALSE))))))</f>
        <v xml:space="preserve"> </v>
      </c>
      <c r="H78" s="53" t="str">
        <f ca="1">IF($B78=0," ",IF(LEFT(EDTC115161718[[#Headers],[EnterQ5]],6)="EnterQ"," ",
IF((VLOOKUP($B78,INDIRECT("'"&amp;$D$33&amp;"'!$A$9:$AD$120"),MATCH("# of Records Reviewed (denominator):",INDIRECT("'" &amp; $D$33 &amp; "'!$A$9:$AD$9"),0),FALSE))="","N/A",
IF(VLOOKUP($B78,INDIRECT("'" &amp; $D$33 &amp; "'!$A$9:$AD$120"),MATCH("# of Records Reviewed (denominator):",INDIRECT("'" &amp; $D$33 &amp; "'!$A$9:$AD$9"),0),FALSE)="0","0 cases",
(VLOOKUP($B78,INDIRECT("'" &amp; $D$33 &amp; "'!$A$9:$AD$120"),MATCH("5. Mental Status/Orientation Assessment",INDIRECT("'" &amp; $D$33 &amp; "'!$A$9:$AD$9"),0),FALSE)/VLOOKUP($B78,INDIRECT("'" &amp; $D$33 &amp; "'!$A$9:$AD$120"),MATCH("# of Records Reviewed (denominator):",INDIRECT("'" &amp; $D$33 &amp; "'!$A$9:$AD$9"),0),FALSE))))))</f>
        <v xml:space="preserve"> </v>
      </c>
      <c r="I78" s="53" t="str">
        <f ca="1">IF($B78=0," ",IF(LEFT(EDTC115161718[[#Headers],[EnterQ6]],6)="EnterQ"," ",
IF((VLOOKUP($B78,INDIRECT("'"&amp;$D$33&amp;"'!$A$9:$AD$120"),MATCH("# of Records Reviewed (denominator):",INDIRECT("'" &amp; $D$33 &amp; "'!$A$9:$AD$9"),0),FALSE))="","N/A",
IF(VLOOKUP($B78,INDIRECT("'" &amp; $D$33 &amp; "'!$A$9:$AD$120"),MATCH("# of Records Reviewed (denominator):",INDIRECT("'" &amp; $D$33 &amp; "'!$A$9:$AD$9"),0),FALSE)="0","0 cases",
(VLOOKUP($B78,INDIRECT("'" &amp; $D$33 &amp; "'!$A$9:$AD$120"),MATCH("5. Mental Status/Orientation Assessment",INDIRECT("'" &amp; $D$33 &amp; "'!$A$9:$AD$9"),0),FALSE)/VLOOKUP($B78,INDIRECT("'" &amp; $D$33 &amp; "'!$A$9:$AD$120"),MATCH("# of Records Reviewed (denominator):",INDIRECT("'" &amp; $D$33 &amp; "'!$A$9:$AD$9"),0),FALSE))))))</f>
        <v xml:space="preserve"> </v>
      </c>
      <c r="J78" s="53" t="str">
        <f ca="1">IF($B78=0," ",IF(LEFT(EDTC115161718[[#Headers],[EnterQ7]],6)="EnterQ"," ",
IF((VLOOKUP($B78,INDIRECT("'"&amp;$D$33&amp;"'!$A$9:$AD$120"),MATCH("# of Records Reviewed (denominator):",INDIRECT("'" &amp; $D$33 &amp; "'!$A$9:$AD$9"),0),FALSE))="","N/A",
IF(VLOOKUP($B78,INDIRECT("'" &amp; $D$33 &amp; "'!$A$9:$AD$120"),MATCH("# of Records Reviewed (denominator):",INDIRECT("'" &amp; $D$33 &amp; "'!$A$9:$AD$9"),0),FALSE)="0","0 cases",
(VLOOKUP($B78,INDIRECT("'" &amp; $D$33 &amp; "'!$A$9:$AD$120"),MATCH("5. Mental Status/Orientation Assessment",INDIRECT("'" &amp; $D$33 &amp; "'!$A$9:$AD$9"),0),FALSE)/VLOOKUP($B78,INDIRECT("'" &amp; $D$33 &amp; "'!$A$9:$AD$120"),MATCH("# of Records Reviewed (denominator):",INDIRECT("'" &amp; $D$33 &amp; "'!$A$9:$AD$9"),0),FALSE))))))</f>
        <v xml:space="preserve"> </v>
      </c>
      <c r="K78" s="53" t="str">
        <f ca="1">IF($B78=0," ",IF(LEFT(EDTC115161718[[#Headers],[EnterQ8]],6)="EnterQ"," ",
IF((VLOOKUP($B78,INDIRECT("'"&amp;$D$33&amp;"'!$A$9:$AD$120"),MATCH("# of Records Reviewed (denominator):",INDIRECT("'" &amp; $D$33 &amp; "'!$A$9:$AD$9"),0),FALSE))="","N/A",
IF(VLOOKUP($B78,INDIRECT("'" &amp; $D$33 &amp; "'!$A$9:$AD$120"),MATCH("# of Records Reviewed (denominator):",INDIRECT("'" &amp; $D$33 &amp; "'!$A$9:$AD$9"),0),FALSE)="0","0 cases",
(VLOOKUP($B78,INDIRECT("'" &amp; $D$33 &amp; "'!$A$9:$AD$120"),MATCH("5. Mental Status/Orientation Assessment",INDIRECT("'" &amp; $D$33 &amp; "'!$A$9:$AD$9"),0),FALSE)/VLOOKUP($B78,INDIRECT("'" &amp; $D$33 &amp; "'!$A$9:$AD$120"),MATCH("# of Records Reviewed (denominator):",INDIRECT("'" &amp; $D$33 &amp; "'!$A$9:$AD$9"),0),FALSE))))))</f>
        <v xml:space="preserve"> </v>
      </c>
    </row>
    <row r="79" spans="2:11" x14ac:dyDescent="0.25">
      <c r="B79" s="52">
        <f>IF('Update Master Hospital List'!D46=0,0,'Update Master Hospital List'!D46)</f>
        <v>0</v>
      </c>
      <c r="C79" s="52">
        <f>IF('Update Master Hospital List'!E46=0,0,'Update Master Hospital List'!E46)</f>
        <v>0</v>
      </c>
      <c r="D79" s="53" t="str">
        <f ca="1">IF($B79=0," ",IF(LEFT(EDTC115161718[[#Headers],[EnterQ1]],6)="EnterQ"," ",
IF((VLOOKUP($B79,INDIRECT("'"&amp;$D$33&amp;"'!$A$9:$AD$120"),MATCH("# of Records Reviewed (denominator):",INDIRECT("'" &amp; $D$33 &amp; "'!$A$9:$AD$9"),0),FALSE))="","N/A",
IF(VLOOKUP($B79,INDIRECT("'" &amp; $D$33 &amp; "'!$A$9:$AD$120"),MATCH("# of Records Reviewed (denominator):",INDIRECT("'" &amp; $D$33 &amp; "'!$A$9:$AD$9"),0),FALSE)="0","0 cases",
(VLOOKUP($B79,INDIRECT("'" &amp; $D$33 &amp; "'!$A$9:$AD$120"),MATCH("5. Mental Status/Orientation Assessment",INDIRECT("'" &amp; $D$33 &amp; "'!$A$9:$AD$9"),0),FALSE)/VLOOKUP($B79,INDIRECT("'" &amp; $D$33 &amp; "'!$A$9:$AD$120"),MATCH("# of Records Reviewed (denominator):",INDIRECT("'" &amp; $D$33 &amp; "'!$A$9:$AD$9"),0),FALSE))))))</f>
        <v xml:space="preserve"> </v>
      </c>
      <c r="E79" s="53" t="str">
        <f ca="1">IF($B79=0," ",IF(LEFT(EDTC115161718[[#Headers],[EnterQ2]],6)="EnterQ"," ",
IF((VLOOKUP($B79,INDIRECT("'"&amp;$D$33&amp;"'!$A$9:$AD$120"),MATCH("# of Records Reviewed (denominator):",INDIRECT("'" &amp; $D$33 &amp; "'!$A$9:$AD$9"),0),FALSE))="","N/A",
IF(VLOOKUP($B79,INDIRECT("'" &amp; $D$33 &amp; "'!$A$9:$AD$120"),MATCH("# of Records Reviewed (denominator):",INDIRECT("'" &amp; $D$33 &amp; "'!$A$9:$AD$9"),0),FALSE)="0","0 cases",
(VLOOKUP($B79,INDIRECT("'" &amp; $D$33 &amp; "'!$A$9:$AD$120"),MATCH("5. Mental Status/Orientation Assessment",INDIRECT("'" &amp; $D$33 &amp; "'!$A$9:$AD$9"),0),FALSE)/VLOOKUP($B79,INDIRECT("'" &amp; $D$33 &amp; "'!$A$9:$AD$120"),MATCH("# of Records Reviewed (denominator):",INDIRECT("'" &amp; $D$33 &amp; "'!$A$9:$AD$9"),0),FALSE))))))</f>
        <v xml:space="preserve"> </v>
      </c>
      <c r="F79" s="53" t="str">
        <f ca="1">IF($B79=0," ",IF(LEFT(EDTC115161718[[#Headers],[EnterQ3]],6)="EnterQ"," ",
IF((VLOOKUP($B79,INDIRECT("'"&amp;$D$33&amp;"'!$A$9:$AD$120"),MATCH("# of Records Reviewed (denominator):",INDIRECT("'" &amp; $D$33 &amp; "'!$A$9:$AD$9"),0),FALSE))="","N/A",
IF(VLOOKUP($B79,INDIRECT("'" &amp; $D$33 &amp; "'!$A$9:$AD$120"),MATCH("# of Records Reviewed (denominator):",INDIRECT("'" &amp; $D$33 &amp; "'!$A$9:$AD$9"),0),FALSE)="0","0 cases",
(VLOOKUP($B79,INDIRECT("'" &amp; $D$33 &amp; "'!$A$9:$AD$120"),MATCH("5. Mental Status/Orientation Assessment",INDIRECT("'" &amp; $D$33 &amp; "'!$A$9:$AD$9"),0),FALSE)/VLOOKUP($B79,INDIRECT("'" &amp; $D$33 &amp; "'!$A$9:$AD$120"),MATCH("# of Records Reviewed (denominator):",INDIRECT("'" &amp; $D$33 &amp; "'!$A$9:$AD$9"),0),FALSE))))))</f>
        <v xml:space="preserve"> </v>
      </c>
      <c r="G79" s="53" t="str">
        <f ca="1">IF($B79=0," ",IF(LEFT(EDTC115161718[[#Headers],[EnterQ4]],6)="EnterQ"," ",
IF((VLOOKUP($B79,INDIRECT("'"&amp;$D$33&amp;"'!$A$9:$AD$120"),MATCH("# of Records Reviewed (denominator):",INDIRECT("'" &amp; $D$33 &amp; "'!$A$9:$AD$9"),0),FALSE))="","N/A",
IF(VLOOKUP($B79,INDIRECT("'" &amp; $D$33 &amp; "'!$A$9:$AD$120"),MATCH("# of Records Reviewed (denominator):",INDIRECT("'" &amp; $D$33 &amp; "'!$A$9:$AD$9"),0),FALSE)="0","0 cases",
(VLOOKUP($B79,INDIRECT("'" &amp; $D$33 &amp; "'!$A$9:$AD$120"),MATCH("5. Mental Status/Orientation Assessment",INDIRECT("'" &amp; $D$33 &amp; "'!$A$9:$AD$9"),0),FALSE)/VLOOKUP($B79,INDIRECT("'" &amp; $D$33 &amp; "'!$A$9:$AD$120"),MATCH("# of Records Reviewed (denominator):",INDIRECT("'" &amp; $D$33 &amp; "'!$A$9:$AD$9"),0),FALSE))))))</f>
        <v xml:space="preserve"> </v>
      </c>
      <c r="H79" s="53" t="str">
        <f ca="1">IF($B79=0," ",IF(LEFT(EDTC115161718[[#Headers],[EnterQ5]],6)="EnterQ"," ",
IF((VLOOKUP($B79,INDIRECT("'"&amp;$D$33&amp;"'!$A$9:$AD$120"),MATCH("# of Records Reviewed (denominator):",INDIRECT("'" &amp; $D$33 &amp; "'!$A$9:$AD$9"),0),FALSE))="","N/A",
IF(VLOOKUP($B79,INDIRECT("'" &amp; $D$33 &amp; "'!$A$9:$AD$120"),MATCH("# of Records Reviewed (denominator):",INDIRECT("'" &amp; $D$33 &amp; "'!$A$9:$AD$9"),0),FALSE)="0","0 cases",
(VLOOKUP($B79,INDIRECT("'" &amp; $D$33 &amp; "'!$A$9:$AD$120"),MATCH("5. Mental Status/Orientation Assessment",INDIRECT("'" &amp; $D$33 &amp; "'!$A$9:$AD$9"),0),FALSE)/VLOOKUP($B79,INDIRECT("'" &amp; $D$33 &amp; "'!$A$9:$AD$120"),MATCH("# of Records Reviewed (denominator):",INDIRECT("'" &amp; $D$33 &amp; "'!$A$9:$AD$9"),0),FALSE))))))</f>
        <v xml:space="preserve"> </v>
      </c>
      <c r="I79" s="53" t="str">
        <f ca="1">IF($B79=0," ",IF(LEFT(EDTC115161718[[#Headers],[EnterQ6]],6)="EnterQ"," ",
IF((VLOOKUP($B79,INDIRECT("'"&amp;$D$33&amp;"'!$A$9:$AD$120"),MATCH("# of Records Reviewed (denominator):",INDIRECT("'" &amp; $D$33 &amp; "'!$A$9:$AD$9"),0),FALSE))="","N/A",
IF(VLOOKUP($B79,INDIRECT("'" &amp; $D$33 &amp; "'!$A$9:$AD$120"),MATCH("# of Records Reviewed (denominator):",INDIRECT("'" &amp; $D$33 &amp; "'!$A$9:$AD$9"),0),FALSE)="0","0 cases",
(VLOOKUP($B79,INDIRECT("'" &amp; $D$33 &amp; "'!$A$9:$AD$120"),MATCH("5. Mental Status/Orientation Assessment",INDIRECT("'" &amp; $D$33 &amp; "'!$A$9:$AD$9"),0),FALSE)/VLOOKUP($B79,INDIRECT("'" &amp; $D$33 &amp; "'!$A$9:$AD$120"),MATCH("# of Records Reviewed (denominator):",INDIRECT("'" &amp; $D$33 &amp; "'!$A$9:$AD$9"),0),FALSE))))))</f>
        <v xml:space="preserve"> </v>
      </c>
      <c r="J79" s="53" t="str">
        <f ca="1">IF($B79=0," ",IF(LEFT(EDTC115161718[[#Headers],[EnterQ7]],6)="EnterQ"," ",
IF((VLOOKUP($B79,INDIRECT("'"&amp;$D$33&amp;"'!$A$9:$AD$120"),MATCH("# of Records Reviewed (denominator):",INDIRECT("'" &amp; $D$33 &amp; "'!$A$9:$AD$9"),0),FALSE))="","N/A",
IF(VLOOKUP($B79,INDIRECT("'" &amp; $D$33 &amp; "'!$A$9:$AD$120"),MATCH("# of Records Reviewed (denominator):",INDIRECT("'" &amp; $D$33 &amp; "'!$A$9:$AD$9"),0),FALSE)="0","0 cases",
(VLOOKUP($B79,INDIRECT("'" &amp; $D$33 &amp; "'!$A$9:$AD$120"),MATCH("5. Mental Status/Orientation Assessment",INDIRECT("'" &amp; $D$33 &amp; "'!$A$9:$AD$9"),0),FALSE)/VLOOKUP($B79,INDIRECT("'" &amp; $D$33 &amp; "'!$A$9:$AD$120"),MATCH("# of Records Reviewed (denominator):",INDIRECT("'" &amp; $D$33 &amp; "'!$A$9:$AD$9"),0),FALSE))))))</f>
        <v xml:space="preserve"> </v>
      </c>
      <c r="K79" s="53" t="str">
        <f ca="1">IF($B79=0," ",IF(LEFT(EDTC115161718[[#Headers],[EnterQ8]],6)="EnterQ"," ",
IF((VLOOKUP($B79,INDIRECT("'"&amp;$D$33&amp;"'!$A$9:$AD$120"),MATCH("# of Records Reviewed (denominator):",INDIRECT("'" &amp; $D$33 &amp; "'!$A$9:$AD$9"),0),FALSE))="","N/A",
IF(VLOOKUP($B79,INDIRECT("'" &amp; $D$33 &amp; "'!$A$9:$AD$120"),MATCH("# of Records Reviewed (denominator):",INDIRECT("'" &amp; $D$33 &amp; "'!$A$9:$AD$9"),0),FALSE)="0","0 cases",
(VLOOKUP($B79,INDIRECT("'" &amp; $D$33 &amp; "'!$A$9:$AD$120"),MATCH("5. Mental Status/Orientation Assessment",INDIRECT("'" &amp; $D$33 &amp; "'!$A$9:$AD$9"),0),FALSE)/VLOOKUP($B79,INDIRECT("'" &amp; $D$33 &amp; "'!$A$9:$AD$120"),MATCH("# of Records Reviewed (denominator):",INDIRECT("'" &amp; $D$33 &amp; "'!$A$9:$AD$9"),0),FALSE))))))</f>
        <v xml:space="preserve"> </v>
      </c>
    </row>
    <row r="80" spans="2:11" x14ac:dyDescent="0.25">
      <c r="B80" s="52">
        <f>IF('Update Master Hospital List'!D47=0,0,'Update Master Hospital List'!D47)</f>
        <v>0</v>
      </c>
      <c r="C80" s="52">
        <f>IF('Update Master Hospital List'!E47=0,0,'Update Master Hospital List'!E47)</f>
        <v>0</v>
      </c>
      <c r="D80" s="53" t="str">
        <f ca="1">IF($B80=0," ",IF(LEFT(EDTC115161718[[#Headers],[EnterQ1]],6)="EnterQ"," ",
IF((VLOOKUP($B80,INDIRECT("'"&amp;$D$33&amp;"'!$A$9:$AD$120"),MATCH("# of Records Reviewed (denominator):",INDIRECT("'" &amp; $D$33 &amp; "'!$A$9:$AD$9"),0),FALSE))="","N/A",
IF(VLOOKUP($B80,INDIRECT("'" &amp; $D$33 &amp; "'!$A$9:$AD$120"),MATCH("# of Records Reviewed (denominator):",INDIRECT("'" &amp; $D$33 &amp; "'!$A$9:$AD$9"),0),FALSE)="0","0 cases",
(VLOOKUP($B80,INDIRECT("'" &amp; $D$33 &amp; "'!$A$9:$AD$120"),MATCH("5. Mental Status/Orientation Assessment",INDIRECT("'" &amp; $D$33 &amp; "'!$A$9:$AD$9"),0),FALSE)/VLOOKUP($B80,INDIRECT("'" &amp; $D$33 &amp; "'!$A$9:$AD$120"),MATCH("# of Records Reviewed (denominator):",INDIRECT("'" &amp; $D$33 &amp; "'!$A$9:$AD$9"),0),FALSE))))))</f>
        <v xml:space="preserve"> </v>
      </c>
      <c r="E80" s="53" t="str">
        <f ca="1">IF($B80=0," ",IF(LEFT(EDTC115161718[[#Headers],[EnterQ2]],6)="EnterQ"," ",
IF((VLOOKUP($B80,INDIRECT("'"&amp;$D$33&amp;"'!$A$9:$AD$120"),MATCH("# of Records Reviewed (denominator):",INDIRECT("'" &amp; $D$33 &amp; "'!$A$9:$AD$9"),0),FALSE))="","N/A",
IF(VLOOKUP($B80,INDIRECT("'" &amp; $D$33 &amp; "'!$A$9:$AD$120"),MATCH("# of Records Reviewed (denominator):",INDIRECT("'" &amp; $D$33 &amp; "'!$A$9:$AD$9"),0),FALSE)="0","0 cases",
(VLOOKUP($B80,INDIRECT("'" &amp; $D$33 &amp; "'!$A$9:$AD$120"),MATCH("5. Mental Status/Orientation Assessment",INDIRECT("'" &amp; $D$33 &amp; "'!$A$9:$AD$9"),0),FALSE)/VLOOKUP($B80,INDIRECT("'" &amp; $D$33 &amp; "'!$A$9:$AD$120"),MATCH("# of Records Reviewed (denominator):",INDIRECT("'" &amp; $D$33 &amp; "'!$A$9:$AD$9"),0),FALSE))))))</f>
        <v xml:space="preserve"> </v>
      </c>
      <c r="F80" s="53" t="str">
        <f ca="1">IF($B80=0," ",IF(LEFT(EDTC115161718[[#Headers],[EnterQ3]],6)="EnterQ"," ",
IF((VLOOKUP($B80,INDIRECT("'"&amp;$D$33&amp;"'!$A$9:$AD$120"),MATCH("# of Records Reviewed (denominator):",INDIRECT("'" &amp; $D$33 &amp; "'!$A$9:$AD$9"),0),FALSE))="","N/A",
IF(VLOOKUP($B80,INDIRECT("'" &amp; $D$33 &amp; "'!$A$9:$AD$120"),MATCH("# of Records Reviewed (denominator):",INDIRECT("'" &amp; $D$33 &amp; "'!$A$9:$AD$9"),0),FALSE)="0","0 cases",
(VLOOKUP($B80,INDIRECT("'" &amp; $D$33 &amp; "'!$A$9:$AD$120"),MATCH("5. Mental Status/Orientation Assessment",INDIRECT("'" &amp; $D$33 &amp; "'!$A$9:$AD$9"),0),FALSE)/VLOOKUP($B80,INDIRECT("'" &amp; $D$33 &amp; "'!$A$9:$AD$120"),MATCH("# of Records Reviewed (denominator):",INDIRECT("'" &amp; $D$33 &amp; "'!$A$9:$AD$9"),0),FALSE))))))</f>
        <v xml:space="preserve"> </v>
      </c>
      <c r="G80" s="53" t="str">
        <f ca="1">IF($B80=0," ",IF(LEFT(EDTC115161718[[#Headers],[EnterQ4]],6)="EnterQ"," ",
IF((VLOOKUP($B80,INDIRECT("'"&amp;$D$33&amp;"'!$A$9:$AD$120"),MATCH("# of Records Reviewed (denominator):",INDIRECT("'" &amp; $D$33 &amp; "'!$A$9:$AD$9"),0),FALSE))="","N/A",
IF(VLOOKUP($B80,INDIRECT("'" &amp; $D$33 &amp; "'!$A$9:$AD$120"),MATCH("# of Records Reviewed (denominator):",INDIRECT("'" &amp; $D$33 &amp; "'!$A$9:$AD$9"),0),FALSE)="0","0 cases",
(VLOOKUP($B80,INDIRECT("'" &amp; $D$33 &amp; "'!$A$9:$AD$120"),MATCH("5. Mental Status/Orientation Assessment",INDIRECT("'" &amp; $D$33 &amp; "'!$A$9:$AD$9"),0),FALSE)/VLOOKUP($B80,INDIRECT("'" &amp; $D$33 &amp; "'!$A$9:$AD$120"),MATCH("# of Records Reviewed (denominator):",INDIRECT("'" &amp; $D$33 &amp; "'!$A$9:$AD$9"),0),FALSE))))))</f>
        <v xml:space="preserve"> </v>
      </c>
      <c r="H80" s="53" t="str">
        <f ca="1">IF($B80=0," ",IF(LEFT(EDTC115161718[[#Headers],[EnterQ5]],6)="EnterQ"," ",
IF((VLOOKUP($B80,INDIRECT("'"&amp;$D$33&amp;"'!$A$9:$AD$120"),MATCH("# of Records Reviewed (denominator):",INDIRECT("'" &amp; $D$33 &amp; "'!$A$9:$AD$9"),0),FALSE))="","N/A",
IF(VLOOKUP($B80,INDIRECT("'" &amp; $D$33 &amp; "'!$A$9:$AD$120"),MATCH("# of Records Reviewed (denominator):",INDIRECT("'" &amp; $D$33 &amp; "'!$A$9:$AD$9"),0),FALSE)="0","0 cases",
(VLOOKUP($B80,INDIRECT("'" &amp; $D$33 &amp; "'!$A$9:$AD$120"),MATCH("5. Mental Status/Orientation Assessment",INDIRECT("'" &amp; $D$33 &amp; "'!$A$9:$AD$9"),0),FALSE)/VLOOKUP($B80,INDIRECT("'" &amp; $D$33 &amp; "'!$A$9:$AD$120"),MATCH("# of Records Reviewed (denominator):",INDIRECT("'" &amp; $D$33 &amp; "'!$A$9:$AD$9"),0),FALSE))))))</f>
        <v xml:space="preserve"> </v>
      </c>
      <c r="I80" s="53" t="str">
        <f ca="1">IF($B80=0," ",IF(LEFT(EDTC115161718[[#Headers],[EnterQ6]],6)="EnterQ"," ",
IF((VLOOKUP($B80,INDIRECT("'"&amp;$D$33&amp;"'!$A$9:$AD$120"),MATCH("# of Records Reviewed (denominator):",INDIRECT("'" &amp; $D$33 &amp; "'!$A$9:$AD$9"),0),FALSE))="","N/A",
IF(VLOOKUP($B80,INDIRECT("'" &amp; $D$33 &amp; "'!$A$9:$AD$120"),MATCH("# of Records Reviewed (denominator):",INDIRECT("'" &amp; $D$33 &amp; "'!$A$9:$AD$9"),0),FALSE)="0","0 cases",
(VLOOKUP($B80,INDIRECT("'" &amp; $D$33 &amp; "'!$A$9:$AD$120"),MATCH("5. Mental Status/Orientation Assessment",INDIRECT("'" &amp; $D$33 &amp; "'!$A$9:$AD$9"),0),FALSE)/VLOOKUP($B80,INDIRECT("'" &amp; $D$33 &amp; "'!$A$9:$AD$120"),MATCH("# of Records Reviewed (denominator):",INDIRECT("'" &amp; $D$33 &amp; "'!$A$9:$AD$9"),0),FALSE))))))</f>
        <v xml:space="preserve"> </v>
      </c>
      <c r="J80" s="53" t="str">
        <f ca="1">IF($B80=0," ",IF(LEFT(EDTC115161718[[#Headers],[EnterQ7]],6)="EnterQ"," ",
IF((VLOOKUP($B80,INDIRECT("'"&amp;$D$33&amp;"'!$A$9:$AD$120"),MATCH("# of Records Reviewed (denominator):",INDIRECT("'" &amp; $D$33 &amp; "'!$A$9:$AD$9"),0),FALSE))="","N/A",
IF(VLOOKUP($B80,INDIRECT("'" &amp; $D$33 &amp; "'!$A$9:$AD$120"),MATCH("# of Records Reviewed (denominator):",INDIRECT("'" &amp; $D$33 &amp; "'!$A$9:$AD$9"),0),FALSE)="0","0 cases",
(VLOOKUP($B80,INDIRECT("'" &amp; $D$33 &amp; "'!$A$9:$AD$120"),MATCH("5. Mental Status/Orientation Assessment",INDIRECT("'" &amp; $D$33 &amp; "'!$A$9:$AD$9"),0),FALSE)/VLOOKUP($B80,INDIRECT("'" &amp; $D$33 &amp; "'!$A$9:$AD$120"),MATCH("# of Records Reviewed (denominator):",INDIRECT("'" &amp; $D$33 &amp; "'!$A$9:$AD$9"),0),FALSE))))))</f>
        <v xml:space="preserve"> </v>
      </c>
      <c r="K80" s="53" t="str">
        <f ca="1">IF($B80=0," ",IF(LEFT(EDTC115161718[[#Headers],[EnterQ8]],6)="EnterQ"," ",
IF((VLOOKUP($B80,INDIRECT("'"&amp;$D$33&amp;"'!$A$9:$AD$120"),MATCH("# of Records Reviewed (denominator):",INDIRECT("'" &amp; $D$33 &amp; "'!$A$9:$AD$9"),0),FALSE))="","N/A",
IF(VLOOKUP($B80,INDIRECT("'" &amp; $D$33 &amp; "'!$A$9:$AD$120"),MATCH("# of Records Reviewed (denominator):",INDIRECT("'" &amp; $D$33 &amp; "'!$A$9:$AD$9"),0),FALSE)="0","0 cases",
(VLOOKUP($B80,INDIRECT("'" &amp; $D$33 &amp; "'!$A$9:$AD$120"),MATCH("5. Mental Status/Orientation Assessment",INDIRECT("'" &amp; $D$33 &amp; "'!$A$9:$AD$9"),0),FALSE)/VLOOKUP($B80,INDIRECT("'" &amp; $D$33 &amp; "'!$A$9:$AD$120"),MATCH("# of Records Reviewed (denominator):",INDIRECT("'" &amp; $D$33 &amp; "'!$A$9:$AD$9"),0),FALSE))))))</f>
        <v xml:space="preserve"> </v>
      </c>
    </row>
    <row r="81" spans="2:11" x14ac:dyDescent="0.25">
      <c r="B81" s="52">
        <f>IF('Update Master Hospital List'!D48=0,0,'Update Master Hospital List'!D48)</f>
        <v>0</v>
      </c>
      <c r="C81" s="52">
        <f>IF('Update Master Hospital List'!E48=0,0,'Update Master Hospital List'!E48)</f>
        <v>0</v>
      </c>
      <c r="D81" s="53" t="str">
        <f ca="1">IF($B81=0," ",IF(LEFT(EDTC115161718[[#Headers],[EnterQ1]],6)="EnterQ"," ",
IF((VLOOKUP($B81,INDIRECT("'"&amp;$D$33&amp;"'!$A$9:$AD$120"),MATCH("# of Records Reviewed (denominator):",INDIRECT("'" &amp; $D$33 &amp; "'!$A$9:$AD$9"),0),FALSE))="","N/A",
IF(VLOOKUP($B81,INDIRECT("'" &amp; $D$33 &amp; "'!$A$9:$AD$120"),MATCH("# of Records Reviewed (denominator):",INDIRECT("'" &amp; $D$33 &amp; "'!$A$9:$AD$9"),0),FALSE)="0","0 cases",
(VLOOKUP($B81,INDIRECT("'" &amp; $D$33 &amp; "'!$A$9:$AD$120"),MATCH("5. Mental Status/Orientation Assessment",INDIRECT("'" &amp; $D$33 &amp; "'!$A$9:$AD$9"),0),FALSE)/VLOOKUP($B81,INDIRECT("'" &amp; $D$33 &amp; "'!$A$9:$AD$120"),MATCH("# of Records Reviewed (denominator):",INDIRECT("'" &amp; $D$33 &amp; "'!$A$9:$AD$9"),0),FALSE))))))</f>
        <v xml:space="preserve"> </v>
      </c>
      <c r="E81" s="53" t="str">
        <f ca="1">IF($B81=0," ",IF(LEFT(EDTC115161718[[#Headers],[EnterQ2]],6)="EnterQ"," ",
IF((VLOOKUP($B81,INDIRECT("'"&amp;$D$33&amp;"'!$A$9:$AD$120"),MATCH("# of Records Reviewed (denominator):",INDIRECT("'" &amp; $D$33 &amp; "'!$A$9:$AD$9"),0),FALSE))="","N/A",
IF(VLOOKUP($B81,INDIRECT("'" &amp; $D$33 &amp; "'!$A$9:$AD$120"),MATCH("# of Records Reviewed (denominator):",INDIRECT("'" &amp; $D$33 &amp; "'!$A$9:$AD$9"),0),FALSE)="0","0 cases",
(VLOOKUP($B81,INDIRECT("'" &amp; $D$33 &amp; "'!$A$9:$AD$120"),MATCH("5. Mental Status/Orientation Assessment",INDIRECT("'" &amp; $D$33 &amp; "'!$A$9:$AD$9"),0),FALSE)/VLOOKUP($B81,INDIRECT("'" &amp; $D$33 &amp; "'!$A$9:$AD$120"),MATCH("# of Records Reviewed (denominator):",INDIRECT("'" &amp; $D$33 &amp; "'!$A$9:$AD$9"),0),FALSE))))))</f>
        <v xml:space="preserve"> </v>
      </c>
      <c r="F81" s="53" t="str">
        <f ca="1">IF($B81=0," ",IF(LEFT(EDTC115161718[[#Headers],[EnterQ3]],6)="EnterQ"," ",
IF((VLOOKUP($B81,INDIRECT("'"&amp;$D$33&amp;"'!$A$9:$AD$120"),MATCH("# of Records Reviewed (denominator):",INDIRECT("'" &amp; $D$33 &amp; "'!$A$9:$AD$9"),0),FALSE))="","N/A",
IF(VLOOKUP($B81,INDIRECT("'" &amp; $D$33 &amp; "'!$A$9:$AD$120"),MATCH("# of Records Reviewed (denominator):",INDIRECT("'" &amp; $D$33 &amp; "'!$A$9:$AD$9"),0),FALSE)="0","0 cases",
(VLOOKUP($B81,INDIRECT("'" &amp; $D$33 &amp; "'!$A$9:$AD$120"),MATCH("5. Mental Status/Orientation Assessment",INDIRECT("'" &amp; $D$33 &amp; "'!$A$9:$AD$9"),0),FALSE)/VLOOKUP($B81,INDIRECT("'" &amp; $D$33 &amp; "'!$A$9:$AD$120"),MATCH("# of Records Reviewed (denominator):",INDIRECT("'" &amp; $D$33 &amp; "'!$A$9:$AD$9"),0),FALSE))))))</f>
        <v xml:space="preserve"> </v>
      </c>
      <c r="G81" s="53" t="str">
        <f ca="1">IF($B81=0," ",IF(LEFT(EDTC115161718[[#Headers],[EnterQ4]],6)="EnterQ"," ",
IF((VLOOKUP($B81,INDIRECT("'"&amp;$D$33&amp;"'!$A$9:$AD$120"),MATCH("# of Records Reviewed (denominator):",INDIRECT("'" &amp; $D$33 &amp; "'!$A$9:$AD$9"),0),FALSE))="","N/A",
IF(VLOOKUP($B81,INDIRECT("'" &amp; $D$33 &amp; "'!$A$9:$AD$120"),MATCH("# of Records Reviewed (denominator):",INDIRECT("'" &amp; $D$33 &amp; "'!$A$9:$AD$9"),0),FALSE)="0","0 cases",
(VLOOKUP($B81,INDIRECT("'" &amp; $D$33 &amp; "'!$A$9:$AD$120"),MATCH("5. Mental Status/Orientation Assessment",INDIRECT("'" &amp; $D$33 &amp; "'!$A$9:$AD$9"),0),FALSE)/VLOOKUP($B81,INDIRECT("'" &amp; $D$33 &amp; "'!$A$9:$AD$120"),MATCH("# of Records Reviewed (denominator):",INDIRECT("'" &amp; $D$33 &amp; "'!$A$9:$AD$9"),0),FALSE))))))</f>
        <v xml:space="preserve"> </v>
      </c>
      <c r="H81" s="53" t="str">
        <f ca="1">IF($B81=0," ",IF(LEFT(EDTC115161718[[#Headers],[EnterQ5]],6)="EnterQ"," ",
IF((VLOOKUP($B81,INDIRECT("'"&amp;$D$33&amp;"'!$A$9:$AD$120"),MATCH("# of Records Reviewed (denominator):",INDIRECT("'" &amp; $D$33 &amp; "'!$A$9:$AD$9"),0),FALSE))="","N/A",
IF(VLOOKUP($B81,INDIRECT("'" &amp; $D$33 &amp; "'!$A$9:$AD$120"),MATCH("# of Records Reviewed (denominator):",INDIRECT("'" &amp; $D$33 &amp; "'!$A$9:$AD$9"),0),FALSE)="0","0 cases",
(VLOOKUP($B81,INDIRECT("'" &amp; $D$33 &amp; "'!$A$9:$AD$120"),MATCH("5. Mental Status/Orientation Assessment",INDIRECT("'" &amp; $D$33 &amp; "'!$A$9:$AD$9"),0),FALSE)/VLOOKUP($B81,INDIRECT("'" &amp; $D$33 &amp; "'!$A$9:$AD$120"),MATCH("# of Records Reviewed (denominator):",INDIRECT("'" &amp; $D$33 &amp; "'!$A$9:$AD$9"),0),FALSE))))))</f>
        <v xml:space="preserve"> </v>
      </c>
      <c r="I81" s="53" t="str">
        <f ca="1">IF($B81=0," ",IF(LEFT(EDTC115161718[[#Headers],[EnterQ6]],6)="EnterQ"," ",
IF((VLOOKUP($B81,INDIRECT("'"&amp;$D$33&amp;"'!$A$9:$AD$120"),MATCH("# of Records Reviewed (denominator):",INDIRECT("'" &amp; $D$33 &amp; "'!$A$9:$AD$9"),0),FALSE))="","N/A",
IF(VLOOKUP($B81,INDIRECT("'" &amp; $D$33 &amp; "'!$A$9:$AD$120"),MATCH("# of Records Reviewed (denominator):",INDIRECT("'" &amp; $D$33 &amp; "'!$A$9:$AD$9"),0),FALSE)="0","0 cases",
(VLOOKUP($B81,INDIRECT("'" &amp; $D$33 &amp; "'!$A$9:$AD$120"),MATCH("5. Mental Status/Orientation Assessment",INDIRECT("'" &amp; $D$33 &amp; "'!$A$9:$AD$9"),0),FALSE)/VLOOKUP($B81,INDIRECT("'" &amp; $D$33 &amp; "'!$A$9:$AD$120"),MATCH("# of Records Reviewed (denominator):",INDIRECT("'" &amp; $D$33 &amp; "'!$A$9:$AD$9"),0),FALSE))))))</f>
        <v xml:space="preserve"> </v>
      </c>
      <c r="J81" s="53" t="str">
        <f ca="1">IF($B81=0," ",IF(LEFT(EDTC115161718[[#Headers],[EnterQ7]],6)="EnterQ"," ",
IF((VLOOKUP($B81,INDIRECT("'"&amp;$D$33&amp;"'!$A$9:$AD$120"),MATCH("# of Records Reviewed (denominator):",INDIRECT("'" &amp; $D$33 &amp; "'!$A$9:$AD$9"),0),FALSE))="","N/A",
IF(VLOOKUP($B81,INDIRECT("'" &amp; $D$33 &amp; "'!$A$9:$AD$120"),MATCH("# of Records Reviewed (denominator):",INDIRECT("'" &amp; $D$33 &amp; "'!$A$9:$AD$9"),0),FALSE)="0","0 cases",
(VLOOKUP($B81,INDIRECT("'" &amp; $D$33 &amp; "'!$A$9:$AD$120"),MATCH("5. Mental Status/Orientation Assessment",INDIRECT("'" &amp; $D$33 &amp; "'!$A$9:$AD$9"),0),FALSE)/VLOOKUP($B81,INDIRECT("'" &amp; $D$33 &amp; "'!$A$9:$AD$120"),MATCH("# of Records Reviewed (denominator):",INDIRECT("'" &amp; $D$33 &amp; "'!$A$9:$AD$9"),0),FALSE))))))</f>
        <v xml:space="preserve"> </v>
      </c>
      <c r="K81" s="53" t="str">
        <f ca="1">IF($B81=0," ",IF(LEFT(EDTC115161718[[#Headers],[EnterQ8]],6)="EnterQ"," ",
IF((VLOOKUP($B81,INDIRECT("'"&amp;$D$33&amp;"'!$A$9:$AD$120"),MATCH("# of Records Reviewed (denominator):",INDIRECT("'" &amp; $D$33 &amp; "'!$A$9:$AD$9"),0),FALSE))="","N/A",
IF(VLOOKUP($B81,INDIRECT("'" &amp; $D$33 &amp; "'!$A$9:$AD$120"),MATCH("# of Records Reviewed (denominator):",INDIRECT("'" &amp; $D$33 &amp; "'!$A$9:$AD$9"),0),FALSE)="0","0 cases",
(VLOOKUP($B81,INDIRECT("'" &amp; $D$33 &amp; "'!$A$9:$AD$120"),MATCH("5. Mental Status/Orientation Assessment",INDIRECT("'" &amp; $D$33 &amp; "'!$A$9:$AD$9"),0),FALSE)/VLOOKUP($B81,INDIRECT("'" &amp; $D$33 &amp; "'!$A$9:$AD$120"),MATCH("# of Records Reviewed (denominator):",INDIRECT("'" &amp; $D$33 &amp; "'!$A$9:$AD$9"),0),FALSE))))))</f>
        <v xml:space="preserve"> </v>
      </c>
    </row>
    <row r="82" spans="2:11" x14ac:dyDescent="0.25">
      <c r="B82" s="52">
        <f>IF('Update Master Hospital List'!D49=0,0,'Update Master Hospital List'!D49)</f>
        <v>0</v>
      </c>
      <c r="C82" s="52">
        <f>IF('Update Master Hospital List'!E49=0,0,'Update Master Hospital List'!E49)</f>
        <v>0</v>
      </c>
      <c r="D82" s="53" t="str">
        <f ca="1">IF($B82=0," ",IF(LEFT(EDTC115161718[[#Headers],[EnterQ1]],6)="EnterQ"," ",
IF((VLOOKUP($B82,INDIRECT("'"&amp;$D$33&amp;"'!$A$9:$AD$120"),MATCH("# of Records Reviewed (denominator):",INDIRECT("'" &amp; $D$33 &amp; "'!$A$9:$AD$9"),0),FALSE))="","N/A",
IF(VLOOKUP($B82,INDIRECT("'" &amp; $D$33 &amp; "'!$A$9:$AD$120"),MATCH("# of Records Reviewed (denominator):",INDIRECT("'" &amp; $D$33 &amp; "'!$A$9:$AD$9"),0),FALSE)="0","0 cases",
(VLOOKUP($B82,INDIRECT("'" &amp; $D$33 &amp; "'!$A$9:$AD$120"),MATCH("5. Mental Status/Orientation Assessment",INDIRECT("'" &amp; $D$33 &amp; "'!$A$9:$AD$9"),0),FALSE)/VLOOKUP($B82,INDIRECT("'" &amp; $D$33 &amp; "'!$A$9:$AD$120"),MATCH("# of Records Reviewed (denominator):",INDIRECT("'" &amp; $D$33 &amp; "'!$A$9:$AD$9"),0),FALSE))))))</f>
        <v xml:space="preserve"> </v>
      </c>
      <c r="E82" s="53" t="str">
        <f ca="1">IF($B82=0," ",IF(LEFT(EDTC115161718[[#Headers],[EnterQ2]],6)="EnterQ"," ",
IF((VLOOKUP($B82,INDIRECT("'"&amp;$D$33&amp;"'!$A$9:$AD$120"),MATCH("# of Records Reviewed (denominator):",INDIRECT("'" &amp; $D$33 &amp; "'!$A$9:$AD$9"),0),FALSE))="","N/A",
IF(VLOOKUP($B82,INDIRECT("'" &amp; $D$33 &amp; "'!$A$9:$AD$120"),MATCH("# of Records Reviewed (denominator):",INDIRECT("'" &amp; $D$33 &amp; "'!$A$9:$AD$9"),0),FALSE)="0","0 cases",
(VLOOKUP($B82,INDIRECT("'" &amp; $D$33 &amp; "'!$A$9:$AD$120"),MATCH("5. Mental Status/Orientation Assessment",INDIRECT("'" &amp; $D$33 &amp; "'!$A$9:$AD$9"),0),FALSE)/VLOOKUP($B82,INDIRECT("'" &amp; $D$33 &amp; "'!$A$9:$AD$120"),MATCH("# of Records Reviewed (denominator):",INDIRECT("'" &amp; $D$33 &amp; "'!$A$9:$AD$9"),0),FALSE))))))</f>
        <v xml:space="preserve"> </v>
      </c>
      <c r="F82" s="53" t="str">
        <f ca="1">IF($B82=0," ",IF(LEFT(EDTC115161718[[#Headers],[EnterQ3]],6)="EnterQ"," ",
IF((VLOOKUP($B82,INDIRECT("'"&amp;$D$33&amp;"'!$A$9:$AD$120"),MATCH("# of Records Reviewed (denominator):",INDIRECT("'" &amp; $D$33 &amp; "'!$A$9:$AD$9"),0),FALSE))="","N/A",
IF(VLOOKUP($B82,INDIRECT("'" &amp; $D$33 &amp; "'!$A$9:$AD$120"),MATCH("# of Records Reviewed (denominator):",INDIRECT("'" &amp; $D$33 &amp; "'!$A$9:$AD$9"),0),FALSE)="0","0 cases",
(VLOOKUP($B82,INDIRECT("'" &amp; $D$33 &amp; "'!$A$9:$AD$120"),MATCH("5. Mental Status/Orientation Assessment",INDIRECT("'" &amp; $D$33 &amp; "'!$A$9:$AD$9"),0),FALSE)/VLOOKUP($B82,INDIRECT("'" &amp; $D$33 &amp; "'!$A$9:$AD$120"),MATCH("# of Records Reviewed (denominator):",INDIRECT("'" &amp; $D$33 &amp; "'!$A$9:$AD$9"),0),FALSE))))))</f>
        <v xml:space="preserve"> </v>
      </c>
      <c r="G82" s="53" t="str">
        <f ca="1">IF($B82=0," ",IF(LEFT(EDTC115161718[[#Headers],[EnterQ4]],6)="EnterQ"," ",
IF((VLOOKUP($B82,INDIRECT("'"&amp;$D$33&amp;"'!$A$9:$AD$120"),MATCH("# of Records Reviewed (denominator):",INDIRECT("'" &amp; $D$33 &amp; "'!$A$9:$AD$9"),0),FALSE))="","N/A",
IF(VLOOKUP($B82,INDIRECT("'" &amp; $D$33 &amp; "'!$A$9:$AD$120"),MATCH("# of Records Reviewed (denominator):",INDIRECT("'" &amp; $D$33 &amp; "'!$A$9:$AD$9"),0),FALSE)="0","0 cases",
(VLOOKUP($B82,INDIRECT("'" &amp; $D$33 &amp; "'!$A$9:$AD$120"),MATCH("5. Mental Status/Orientation Assessment",INDIRECT("'" &amp; $D$33 &amp; "'!$A$9:$AD$9"),0),FALSE)/VLOOKUP($B82,INDIRECT("'" &amp; $D$33 &amp; "'!$A$9:$AD$120"),MATCH("# of Records Reviewed (denominator):",INDIRECT("'" &amp; $D$33 &amp; "'!$A$9:$AD$9"),0),FALSE))))))</f>
        <v xml:space="preserve"> </v>
      </c>
      <c r="H82" s="53" t="str">
        <f ca="1">IF($B82=0," ",IF(LEFT(EDTC115161718[[#Headers],[EnterQ5]],6)="EnterQ"," ",
IF((VLOOKUP($B82,INDIRECT("'"&amp;$D$33&amp;"'!$A$9:$AD$120"),MATCH("# of Records Reviewed (denominator):",INDIRECT("'" &amp; $D$33 &amp; "'!$A$9:$AD$9"),0),FALSE))="","N/A",
IF(VLOOKUP($B82,INDIRECT("'" &amp; $D$33 &amp; "'!$A$9:$AD$120"),MATCH("# of Records Reviewed (denominator):",INDIRECT("'" &amp; $D$33 &amp; "'!$A$9:$AD$9"),0),FALSE)="0","0 cases",
(VLOOKUP($B82,INDIRECT("'" &amp; $D$33 &amp; "'!$A$9:$AD$120"),MATCH("5. Mental Status/Orientation Assessment",INDIRECT("'" &amp; $D$33 &amp; "'!$A$9:$AD$9"),0),FALSE)/VLOOKUP($B82,INDIRECT("'" &amp; $D$33 &amp; "'!$A$9:$AD$120"),MATCH("# of Records Reviewed (denominator):",INDIRECT("'" &amp; $D$33 &amp; "'!$A$9:$AD$9"),0),FALSE))))))</f>
        <v xml:space="preserve"> </v>
      </c>
      <c r="I82" s="53" t="str">
        <f ca="1">IF($B82=0," ",IF(LEFT(EDTC115161718[[#Headers],[EnterQ6]],6)="EnterQ"," ",
IF((VLOOKUP($B82,INDIRECT("'"&amp;$D$33&amp;"'!$A$9:$AD$120"),MATCH("# of Records Reviewed (denominator):",INDIRECT("'" &amp; $D$33 &amp; "'!$A$9:$AD$9"),0),FALSE))="","N/A",
IF(VLOOKUP($B82,INDIRECT("'" &amp; $D$33 &amp; "'!$A$9:$AD$120"),MATCH("# of Records Reviewed (denominator):",INDIRECT("'" &amp; $D$33 &amp; "'!$A$9:$AD$9"),0),FALSE)="0","0 cases",
(VLOOKUP($B82,INDIRECT("'" &amp; $D$33 &amp; "'!$A$9:$AD$120"),MATCH("5. Mental Status/Orientation Assessment",INDIRECT("'" &amp; $D$33 &amp; "'!$A$9:$AD$9"),0),FALSE)/VLOOKUP($B82,INDIRECT("'" &amp; $D$33 &amp; "'!$A$9:$AD$120"),MATCH("# of Records Reviewed (denominator):",INDIRECT("'" &amp; $D$33 &amp; "'!$A$9:$AD$9"),0),FALSE))))))</f>
        <v xml:space="preserve"> </v>
      </c>
      <c r="J82" s="53" t="str">
        <f ca="1">IF($B82=0," ",IF(LEFT(EDTC115161718[[#Headers],[EnterQ7]],6)="EnterQ"," ",
IF((VLOOKUP($B82,INDIRECT("'"&amp;$D$33&amp;"'!$A$9:$AD$120"),MATCH("# of Records Reviewed (denominator):",INDIRECT("'" &amp; $D$33 &amp; "'!$A$9:$AD$9"),0),FALSE))="","N/A",
IF(VLOOKUP($B82,INDIRECT("'" &amp; $D$33 &amp; "'!$A$9:$AD$120"),MATCH("# of Records Reviewed (denominator):",INDIRECT("'" &amp; $D$33 &amp; "'!$A$9:$AD$9"),0),FALSE)="0","0 cases",
(VLOOKUP($B82,INDIRECT("'" &amp; $D$33 &amp; "'!$A$9:$AD$120"),MATCH("5. Mental Status/Orientation Assessment",INDIRECT("'" &amp; $D$33 &amp; "'!$A$9:$AD$9"),0),FALSE)/VLOOKUP($B82,INDIRECT("'" &amp; $D$33 &amp; "'!$A$9:$AD$120"),MATCH("# of Records Reviewed (denominator):",INDIRECT("'" &amp; $D$33 &amp; "'!$A$9:$AD$9"),0),FALSE))))))</f>
        <v xml:space="preserve"> </v>
      </c>
      <c r="K82" s="53" t="str">
        <f ca="1">IF($B82=0," ",IF(LEFT(EDTC115161718[[#Headers],[EnterQ8]],6)="EnterQ"," ",
IF((VLOOKUP($B82,INDIRECT("'"&amp;$D$33&amp;"'!$A$9:$AD$120"),MATCH("# of Records Reviewed (denominator):",INDIRECT("'" &amp; $D$33 &amp; "'!$A$9:$AD$9"),0),FALSE))="","N/A",
IF(VLOOKUP($B82,INDIRECT("'" &amp; $D$33 &amp; "'!$A$9:$AD$120"),MATCH("# of Records Reviewed (denominator):",INDIRECT("'" &amp; $D$33 &amp; "'!$A$9:$AD$9"),0),FALSE)="0","0 cases",
(VLOOKUP($B82,INDIRECT("'" &amp; $D$33 &amp; "'!$A$9:$AD$120"),MATCH("5. Mental Status/Orientation Assessment",INDIRECT("'" &amp; $D$33 &amp; "'!$A$9:$AD$9"),0),FALSE)/VLOOKUP($B82,INDIRECT("'" &amp; $D$33 &amp; "'!$A$9:$AD$120"),MATCH("# of Records Reviewed (denominator):",INDIRECT("'" &amp; $D$33 &amp; "'!$A$9:$AD$9"),0),FALSE))))))</f>
        <v xml:space="preserve"> </v>
      </c>
    </row>
    <row r="83" spans="2:11" x14ac:dyDescent="0.25">
      <c r="B83" s="52">
        <f>IF('Update Master Hospital List'!D50=0,0,'Update Master Hospital List'!D50)</f>
        <v>0</v>
      </c>
      <c r="C83" s="52">
        <f>IF('Update Master Hospital List'!E50=0,0,'Update Master Hospital List'!E50)</f>
        <v>0</v>
      </c>
      <c r="D83" s="53" t="str">
        <f ca="1">IF($B83=0," ",IF(LEFT(EDTC115161718[[#Headers],[EnterQ1]],6)="EnterQ"," ",
IF((VLOOKUP($B83,INDIRECT("'"&amp;$D$33&amp;"'!$A$9:$AD$120"),MATCH("# of Records Reviewed (denominator):",INDIRECT("'" &amp; $D$33 &amp; "'!$A$9:$AD$9"),0),FALSE))="","N/A",
IF(VLOOKUP($B83,INDIRECT("'" &amp; $D$33 &amp; "'!$A$9:$AD$120"),MATCH("# of Records Reviewed (denominator):",INDIRECT("'" &amp; $D$33 &amp; "'!$A$9:$AD$9"),0),FALSE)="0","0 cases",
(VLOOKUP($B83,INDIRECT("'" &amp; $D$33 &amp; "'!$A$9:$AD$120"),MATCH("5. Mental Status/Orientation Assessment",INDIRECT("'" &amp; $D$33 &amp; "'!$A$9:$AD$9"),0),FALSE)/VLOOKUP($B83,INDIRECT("'" &amp; $D$33 &amp; "'!$A$9:$AD$120"),MATCH("# of Records Reviewed (denominator):",INDIRECT("'" &amp; $D$33 &amp; "'!$A$9:$AD$9"),0),FALSE))))))</f>
        <v xml:space="preserve"> </v>
      </c>
      <c r="E83" s="53" t="str">
        <f ca="1">IF($B83=0," ",IF(LEFT(EDTC115161718[[#Headers],[EnterQ2]],6)="EnterQ"," ",
IF((VLOOKUP($B83,INDIRECT("'"&amp;$D$33&amp;"'!$A$9:$AD$120"),MATCH("# of Records Reviewed (denominator):",INDIRECT("'" &amp; $D$33 &amp; "'!$A$9:$AD$9"),0),FALSE))="","N/A",
IF(VLOOKUP($B83,INDIRECT("'" &amp; $D$33 &amp; "'!$A$9:$AD$120"),MATCH("# of Records Reviewed (denominator):",INDIRECT("'" &amp; $D$33 &amp; "'!$A$9:$AD$9"),0),FALSE)="0","0 cases",
(VLOOKUP($B83,INDIRECT("'" &amp; $D$33 &amp; "'!$A$9:$AD$120"),MATCH("5. Mental Status/Orientation Assessment",INDIRECT("'" &amp; $D$33 &amp; "'!$A$9:$AD$9"),0),FALSE)/VLOOKUP($B83,INDIRECT("'" &amp; $D$33 &amp; "'!$A$9:$AD$120"),MATCH("# of Records Reviewed (denominator):",INDIRECT("'" &amp; $D$33 &amp; "'!$A$9:$AD$9"),0),FALSE))))))</f>
        <v xml:space="preserve"> </v>
      </c>
      <c r="F83" s="53" t="str">
        <f ca="1">IF($B83=0," ",IF(LEFT(EDTC115161718[[#Headers],[EnterQ3]],6)="EnterQ"," ",
IF((VLOOKUP($B83,INDIRECT("'"&amp;$D$33&amp;"'!$A$9:$AD$120"),MATCH("# of Records Reviewed (denominator):",INDIRECT("'" &amp; $D$33 &amp; "'!$A$9:$AD$9"),0),FALSE))="","N/A",
IF(VLOOKUP($B83,INDIRECT("'" &amp; $D$33 &amp; "'!$A$9:$AD$120"),MATCH("# of Records Reviewed (denominator):",INDIRECT("'" &amp; $D$33 &amp; "'!$A$9:$AD$9"),0),FALSE)="0","0 cases",
(VLOOKUP($B83,INDIRECT("'" &amp; $D$33 &amp; "'!$A$9:$AD$120"),MATCH("5. Mental Status/Orientation Assessment",INDIRECT("'" &amp; $D$33 &amp; "'!$A$9:$AD$9"),0),FALSE)/VLOOKUP($B83,INDIRECT("'" &amp; $D$33 &amp; "'!$A$9:$AD$120"),MATCH("# of Records Reviewed (denominator):",INDIRECT("'" &amp; $D$33 &amp; "'!$A$9:$AD$9"),0),FALSE))))))</f>
        <v xml:space="preserve"> </v>
      </c>
      <c r="G83" s="53" t="str">
        <f ca="1">IF($B83=0," ",IF(LEFT(EDTC115161718[[#Headers],[EnterQ4]],6)="EnterQ"," ",
IF((VLOOKUP($B83,INDIRECT("'"&amp;$D$33&amp;"'!$A$9:$AD$120"),MATCH("# of Records Reviewed (denominator):",INDIRECT("'" &amp; $D$33 &amp; "'!$A$9:$AD$9"),0),FALSE))="","N/A",
IF(VLOOKUP($B83,INDIRECT("'" &amp; $D$33 &amp; "'!$A$9:$AD$120"),MATCH("# of Records Reviewed (denominator):",INDIRECT("'" &amp; $D$33 &amp; "'!$A$9:$AD$9"),0),FALSE)="0","0 cases",
(VLOOKUP($B83,INDIRECT("'" &amp; $D$33 &amp; "'!$A$9:$AD$120"),MATCH("5. Mental Status/Orientation Assessment",INDIRECT("'" &amp; $D$33 &amp; "'!$A$9:$AD$9"),0),FALSE)/VLOOKUP($B83,INDIRECT("'" &amp; $D$33 &amp; "'!$A$9:$AD$120"),MATCH("# of Records Reviewed (denominator):",INDIRECT("'" &amp; $D$33 &amp; "'!$A$9:$AD$9"),0),FALSE))))))</f>
        <v xml:space="preserve"> </v>
      </c>
      <c r="H83" s="53" t="str">
        <f ca="1">IF($B83=0," ",IF(LEFT(EDTC115161718[[#Headers],[EnterQ5]],6)="EnterQ"," ",
IF((VLOOKUP($B83,INDIRECT("'"&amp;$D$33&amp;"'!$A$9:$AD$120"),MATCH("# of Records Reviewed (denominator):",INDIRECT("'" &amp; $D$33 &amp; "'!$A$9:$AD$9"),0),FALSE))="","N/A",
IF(VLOOKUP($B83,INDIRECT("'" &amp; $D$33 &amp; "'!$A$9:$AD$120"),MATCH("# of Records Reviewed (denominator):",INDIRECT("'" &amp; $D$33 &amp; "'!$A$9:$AD$9"),0),FALSE)="0","0 cases",
(VLOOKUP($B83,INDIRECT("'" &amp; $D$33 &amp; "'!$A$9:$AD$120"),MATCH("5. Mental Status/Orientation Assessment",INDIRECT("'" &amp; $D$33 &amp; "'!$A$9:$AD$9"),0),FALSE)/VLOOKUP($B83,INDIRECT("'" &amp; $D$33 &amp; "'!$A$9:$AD$120"),MATCH("# of Records Reviewed (denominator):",INDIRECT("'" &amp; $D$33 &amp; "'!$A$9:$AD$9"),0),FALSE))))))</f>
        <v xml:space="preserve"> </v>
      </c>
      <c r="I83" s="53" t="str">
        <f ca="1">IF($B83=0," ",IF(LEFT(EDTC115161718[[#Headers],[EnterQ6]],6)="EnterQ"," ",
IF((VLOOKUP($B83,INDIRECT("'"&amp;$D$33&amp;"'!$A$9:$AD$120"),MATCH("# of Records Reviewed (denominator):",INDIRECT("'" &amp; $D$33 &amp; "'!$A$9:$AD$9"),0),FALSE))="","N/A",
IF(VLOOKUP($B83,INDIRECT("'" &amp; $D$33 &amp; "'!$A$9:$AD$120"),MATCH("# of Records Reviewed (denominator):",INDIRECT("'" &amp; $D$33 &amp; "'!$A$9:$AD$9"),0),FALSE)="0","0 cases",
(VLOOKUP($B83,INDIRECT("'" &amp; $D$33 &amp; "'!$A$9:$AD$120"),MATCH("5. Mental Status/Orientation Assessment",INDIRECT("'" &amp; $D$33 &amp; "'!$A$9:$AD$9"),0),FALSE)/VLOOKUP($B83,INDIRECT("'" &amp; $D$33 &amp; "'!$A$9:$AD$120"),MATCH("# of Records Reviewed (denominator):",INDIRECT("'" &amp; $D$33 &amp; "'!$A$9:$AD$9"),0),FALSE))))))</f>
        <v xml:space="preserve"> </v>
      </c>
      <c r="J83" s="53" t="str">
        <f ca="1">IF($B83=0," ",IF(LEFT(EDTC115161718[[#Headers],[EnterQ7]],6)="EnterQ"," ",
IF((VLOOKUP($B83,INDIRECT("'"&amp;$D$33&amp;"'!$A$9:$AD$120"),MATCH("# of Records Reviewed (denominator):",INDIRECT("'" &amp; $D$33 &amp; "'!$A$9:$AD$9"),0),FALSE))="","N/A",
IF(VLOOKUP($B83,INDIRECT("'" &amp; $D$33 &amp; "'!$A$9:$AD$120"),MATCH("# of Records Reviewed (denominator):",INDIRECT("'" &amp; $D$33 &amp; "'!$A$9:$AD$9"),0),FALSE)="0","0 cases",
(VLOOKUP($B83,INDIRECT("'" &amp; $D$33 &amp; "'!$A$9:$AD$120"),MATCH("5. Mental Status/Orientation Assessment",INDIRECT("'" &amp; $D$33 &amp; "'!$A$9:$AD$9"),0),FALSE)/VLOOKUP($B83,INDIRECT("'" &amp; $D$33 &amp; "'!$A$9:$AD$120"),MATCH("# of Records Reviewed (denominator):",INDIRECT("'" &amp; $D$33 &amp; "'!$A$9:$AD$9"),0),FALSE))))))</f>
        <v xml:space="preserve"> </v>
      </c>
      <c r="K83" s="53" t="str">
        <f ca="1">IF($B83=0," ",IF(LEFT(EDTC115161718[[#Headers],[EnterQ8]],6)="EnterQ"," ",
IF((VLOOKUP($B83,INDIRECT("'"&amp;$D$33&amp;"'!$A$9:$AD$120"),MATCH("# of Records Reviewed (denominator):",INDIRECT("'" &amp; $D$33 &amp; "'!$A$9:$AD$9"),0),FALSE))="","N/A",
IF(VLOOKUP($B83,INDIRECT("'" &amp; $D$33 &amp; "'!$A$9:$AD$120"),MATCH("# of Records Reviewed (denominator):",INDIRECT("'" &amp; $D$33 &amp; "'!$A$9:$AD$9"),0),FALSE)="0","0 cases",
(VLOOKUP($B83,INDIRECT("'" &amp; $D$33 &amp; "'!$A$9:$AD$120"),MATCH("5. Mental Status/Orientation Assessment",INDIRECT("'" &amp; $D$33 &amp; "'!$A$9:$AD$9"),0),FALSE)/VLOOKUP($B83,INDIRECT("'" &amp; $D$33 &amp; "'!$A$9:$AD$120"),MATCH("# of Records Reviewed (denominator):",INDIRECT("'" &amp; $D$33 &amp; "'!$A$9:$AD$9"),0),FALSE))))))</f>
        <v xml:space="preserve"> </v>
      </c>
    </row>
    <row r="84" spans="2:11" x14ac:dyDescent="0.25">
      <c r="B84" s="52">
        <f>IF('Update Master Hospital List'!D51=0,0,'Update Master Hospital List'!D51)</f>
        <v>0</v>
      </c>
      <c r="C84" s="52">
        <f>IF('Update Master Hospital List'!E51=0,0,'Update Master Hospital List'!E51)</f>
        <v>0</v>
      </c>
      <c r="D84" s="53" t="str">
        <f ca="1">IF($B84=0," ",IF(LEFT(EDTC115161718[[#Headers],[EnterQ1]],6)="EnterQ"," ",
IF((VLOOKUP($B84,INDIRECT("'"&amp;$D$33&amp;"'!$A$9:$AD$120"),MATCH("# of Records Reviewed (denominator):",INDIRECT("'" &amp; $D$33 &amp; "'!$A$9:$AD$9"),0),FALSE))="","N/A",
IF(VLOOKUP($B84,INDIRECT("'" &amp; $D$33 &amp; "'!$A$9:$AD$120"),MATCH("# of Records Reviewed (denominator):",INDIRECT("'" &amp; $D$33 &amp; "'!$A$9:$AD$9"),0),FALSE)="0","0 cases",
(VLOOKUP($B84,INDIRECT("'" &amp; $D$33 &amp; "'!$A$9:$AD$120"),MATCH("5. Mental Status/Orientation Assessment",INDIRECT("'" &amp; $D$33 &amp; "'!$A$9:$AD$9"),0),FALSE)/VLOOKUP($B84,INDIRECT("'" &amp; $D$33 &amp; "'!$A$9:$AD$120"),MATCH("# of Records Reviewed (denominator):",INDIRECT("'" &amp; $D$33 &amp; "'!$A$9:$AD$9"),0),FALSE))))))</f>
        <v xml:space="preserve"> </v>
      </c>
      <c r="E84" s="53" t="str">
        <f ca="1">IF($B84=0," ",IF(LEFT(EDTC115161718[[#Headers],[EnterQ2]],6)="EnterQ"," ",
IF((VLOOKUP($B84,INDIRECT("'"&amp;$D$33&amp;"'!$A$9:$AD$120"),MATCH("# of Records Reviewed (denominator):",INDIRECT("'" &amp; $D$33 &amp; "'!$A$9:$AD$9"),0),FALSE))="","N/A",
IF(VLOOKUP($B84,INDIRECT("'" &amp; $D$33 &amp; "'!$A$9:$AD$120"),MATCH("# of Records Reviewed (denominator):",INDIRECT("'" &amp; $D$33 &amp; "'!$A$9:$AD$9"),0),FALSE)="0","0 cases",
(VLOOKUP($B84,INDIRECT("'" &amp; $D$33 &amp; "'!$A$9:$AD$120"),MATCH("5. Mental Status/Orientation Assessment",INDIRECT("'" &amp; $D$33 &amp; "'!$A$9:$AD$9"),0),FALSE)/VLOOKUP($B84,INDIRECT("'" &amp; $D$33 &amp; "'!$A$9:$AD$120"),MATCH("# of Records Reviewed (denominator):",INDIRECT("'" &amp; $D$33 &amp; "'!$A$9:$AD$9"),0),FALSE))))))</f>
        <v xml:space="preserve"> </v>
      </c>
      <c r="F84" s="53" t="str">
        <f ca="1">IF($B84=0," ",IF(LEFT(EDTC115161718[[#Headers],[EnterQ3]],6)="EnterQ"," ",
IF((VLOOKUP($B84,INDIRECT("'"&amp;$D$33&amp;"'!$A$9:$AD$120"),MATCH("# of Records Reviewed (denominator):",INDIRECT("'" &amp; $D$33 &amp; "'!$A$9:$AD$9"),0),FALSE))="","N/A",
IF(VLOOKUP($B84,INDIRECT("'" &amp; $D$33 &amp; "'!$A$9:$AD$120"),MATCH("# of Records Reviewed (denominator):",INDIRECT("'" &amp; $D$33 &amp; "'!$A$9:$AD$9"),0),FALSE)="0","0 cases",
(VLOOKUP($B84,INDIRECT("'" &amp; $D$33 &amp; "'!$A$9:$AD$120"),MATCH("5. Mental Status/Orientation Assessment",INDIRECT("'" &amp; $D$33 &amp; "'!$A$9:$AD$9"),0),FALSE)/VLOOKUP($B84,INDIRECT("'" &amp; $D$33 &amp; "'!$A$9:$AD$120"),MATCH("# of Records Reviewed (denominator):",INDIRECT("'" &amp; $D$33 &amp; "'!$A$9:$AD$9"),0),FALSE))))))</f>
        <v xml:space="preserve"> </v>
      </c>
      <c r="G84" s="53" t="str">
        <f ca="1">IF($B84=0," ",IF(LEFT(EDTC115161718[[#Headers],[EnterQ4]],6)="EnterQ"," ",
IF((VLOOKUP($B84,INDIRECT("'"&amp;$D$33&amp;"'!$A$9:$AD$120"),MATCH("# of Records Reviewed (denominator):",INDIRECT("'" &amp; $D$33 &amp; "'!$A$9:$AD$9"),0),FALSE))="","N/A",
IF(VLOOKUP($B84,INDIRECT("'" &amp; $D$33 &amp; "'!$A$9:$AD$120"),MATCH("# of Records Reviewed (denominator):",INDIRECT("'" &amp; $D$33 &amp; "'!$A$9:$AD$9"),0),FALSE)="0","0 cases",
(VLOOKUP($B84,INDIRECT("'" &amp; $D$33 &amp; "'!$A$9:$AD$120"),MATCH("5. Mental Status/Orientation Assessment",INDIRECT("'" &amp; $D$33 &amp; "'!$A$9:$AD$9"),0),FALSE)/VLOOKUP($B84,INDIRECT("'" &amp; $D$33 &amp; "'!$A$9:$AD$120"),MATCH("# of Records Reviewed (denominator):",INDIRECT("'" &amp; $D$33 &amp; "'!$A$9:$AD$9"),0),FALSE))))))</f>
        <v xml:space="preserve"> </v>
      </c>
      <c r="H84" s="53" t="str">
        <f ca="1">IF($B84=0," ",IF(LEFT(EDTC115161718[[#Headers],[EnterQ5]],6)="EnterQ"," ",
IF((VLOOKUP($B84,INDIRECT("'"&amp;$D$33&amp;"'!$A$9:$AD$120"),MATCH("# of Records Reviewed (denominator):",INDIRECT("'" &amp; $D$33 &amp; "'!$A$9:$AD$9"),0),FALSE))="","N/A",
IF(VLOOKUP($B84,INDIRECT("'" &amp; $D$33 &amp; "'!$A$9:$AD$120"),MATCH("# of Records Reviewed (denominator):",INDIRECT("'" &amp; $D$33 &amp; "'!$A$9:$AD$9"),0),FALSE)="0","0 cases",
(VLOOKUP($B84,INDIRECT("'" &amp; $D$33 &amp; "'!$A$9:$AD$120"),MATCH("5. Mental Status/Orientation Assessment",INDIRECT("'" &amp; $D$33 &amp; "'!$A$9:$AD$9"),0),FALSE)/VLOOKUP($B84,INDIRECT("'" &amp; $D$33 &amp; "'!$A$9:$AD$120"),MATCH("# of Records Reviewed (denominator):",INDIRECT("'" &amp; $D$33 &amp; "'!$A$9:$AD$9"),0),FALSE))))))</f>
        <v xml:space="preserve"> </v>
      </c>
      <c r="I84" s="53" t="str">
        <f ca="1">IF($B84=0," ",IF(LEFT(EDTC115161718[[#Headers],[EnterQ6]],6)="EnterQ"," ",
IF((VLOOKUP($B84,INDIRECT("'"&amp;$D$33&amp;"'!$A$9:$AD$120"),MATCH("# of Records Reviewed (denominator):",INDIRECT("'" &amp; $D$33 &amp; "'!$A$9:$AD$9"),0),FALSE))="","N/A",
IF(VLOOKUP($B84,INDIRECT("'" &amp; $D$33 &amp; "'!$A$9:$AD$120"),MATCH("# of Records Reviewed (denominator):",INDIRECT("'" &amp; $D$33 &amp; "'!$A$9:$AD$9"),0),FALSE)="0","0 cases",
(VLOOKUP($B84,INDIRECT("'" &amp; $D$33 &amp; "'!$A$9:$AD$120"),MATCH("5. Mental Status/Orientation Assessment",INDIRECT("'" &amp; $D$33 &amp; "'!$A$9:$AD$9"),0),FALSE)/VLOOKUP($B84,INDIRECT("'" &amp; $D$33 &amp; "'!$A$9:$AD$120"),MATCH("# of Records Reviewed (denominator):",INDIRECT("'" &amp; $D$33 &amp; "'!$A$9:$AD$9"),0),FALSE))))))</f>
        <v xml:space="preserve"> </v>
      </c>
      <c r="J84" s="53" t="str">
        <f ca="1">IF($B84=0," ",IF(LEFT(EDTC115161718[[#Headers],[EnterQ7]],6)="EnterQ"," ",
IF((VLOOKUP($B84,INDIRECT("'"&amp;$D$33&amp;"'!$A$9:$AD$120"),MATCH("# of Records Reviewed (denominator):",INDIRECT("'" &amp; $D$33 &amp; "'!$A$9:$AD$9"),0),FALSE))="","N/A",
IF(VLOOKUP($B84,INDIRECT("'" &amp; $D$33 &amp; "'!$A$9:$AD$120"),MATCH("# of Records Reviewed (denominator):",INDIRECT("'" &amp; $D$33 &amp; "'!$A$9:$AD$9"),0),FALSE)="0","0 cases",
(VLOOKUP($B84,INDIRECT("'" &amp; $D$33 &amp; "'!$A$9:$AD$120"),MATCH("5. Mental Status/Orientation Assessment",INDIRECT("'" &amp; $D$33 &amp; "'!$A$9:$AD$9"),0),FALSE)/VLOOKUP($B84,INDIRECT("'" &amp; $D$33 &amp; "'!$A$9:$AD$120"),MATCH("# of Records Reviewed (denominator):",INDIRECT("'" &amp; $D$33 &amp; "'!$A$9:$AD$9"),0),FALSE))))))</f>
        <v xml:space="preserve"> </v>
      </c>
      <c r="K84" s="53" t="str">
        <f ca="1">IF($B84=0," ",IF(LEFT(EDTC115161718[[#Headers],[EnterQ8]],6)="EnterQ"," ",
IF((VLOOKUP($B84,INDIRECT("'"&amp;$D$33&amp;"'!$A$9:$AD$120"),MATCH("# of Records Reviewed (denominator):",INDIRECT("'" &amp; $D$33 &amp; "'!$A$9:$AD$9"),0),FALSE))="","N/A",
IF(VLOOKUP($B84,INDIRECT("'" &amp; $D$33 &amp; "'!$A$9:$AD$120"),MATCH("# of Records Reviewed (denominator):",INDIRECT("'" &amp; $D$33 &amp; "'!$A$9:$AD$9"),0),FALSE)="0","0 cases",
(VLOOKUP($B84,INDIRECT("'" &amp; $D$33 &amp; "'!$A$9:$AD$120"),MATCH("5. Mental Status/Orientation Assessment",INDIRECT("'" &amp; $D$33 &amp; "'!$A$9:$AD$9"),0),FALSE)/VLOOKUP($B84,INDIRECT("'" &amp; $D$33 &amp; "'!$A$9:$AD$120"),MATCH("# of Records Reviewed (denominator):",INDIRECT("'" &amp; $D$33 &amp; "'!$A$9:$AD$9"),0),FALSE))))))</f>
        <v xml:space="preserve"> </v>
      </c>
    </row>
    <row r="85" spans="2:11" x14ac:dyDescent="0.25">
      <c r="B85" s="52">
        <f>IF('Update Master Hospital List'!D52=0,0,'Update Master Hospital List'!D52)</f>
        <v>0</v>
      </c>
      <c r="C85" s="52">
        <f>IF('Update Master Hospital List'!E52=0,0,'Update Master Hospital List'!E52)</f>
        <v>0</v>
      </c>
      <c r="D85" s="53" t="str">
        <f ca="1">IF($B85=0," ",IF(LEFT(EDTC115161718[[#Headers],[EnterQ1]],6)="EnterQ"," ",
IF((VLOOKUP($B85,INDIRECT("'"&amp;$D$33&amp;"'!$A$9:$AD$120"),MATCH("# of Records Reviewed (denominator):",INDIRECT("'" &amp; $D$33 &amp; "'!$A$9:$AD$9"),0),FALSE))="","N/A",
IF(VLOOKUP($B85,INDIRECT("'" &amp; $D$33 &amp; "'!$A$9:$AD$120"),MATCH("# of Records Reviewed (denominator):",INDIRECT("'" &amp; $D$33 &amp; "'!$A$9:$AD$9"),0),FALSE)="0","0 cases",
(VLOOKUP($B85,INDIRECT("'" &amp; $D$33 &amp; "'!$A$9:$AD$120"),MATCH("5. Mental Status/Orientation Assessment",INDIRECT("'" &amp; $D$33 &amp; "'!$A$9:$AD$9"),0),FALSE)/VLOOKUP($B85,INDIRECT("'" &amp; $D$33 &amp; "'!$A$9:$AD$120"),MATCH("# of Records Reviewed (denominator):",INDIRECT("'" &amp; $D$33 &amp; "'!$A$9:$AD$9"),0),FALSE))))))</f>
        <v xml:space="preserve"> </v>
      </c>
      <c r="E85" s="53" t="str">
        <f ca="1">IF($B85=0," ",IF(LEFT(EDTC115161718[[#Headers],[EnterQ2]],6)="EnterQ"," ",
IF((VLOOKUP($B85,INDIRECT("'"&amp;$D$33&amp;"'!$A$9:$AD$120"),MATCH("# of Records Reviewed (denominator):",INDIRECT("'" &amp; $D$33 &amp; "'!$A$9:$AD$9"),0),FALSE))="","N/A",
IF(VLOOKUP($B85,INDIRECT("'" &amp; $D$33 &amp; "'!$A$9:$AD$120"),MATCH("# of Records Reviewed (denominator):",INDIRECT("'" &amp; $D$33 &amp; "'!$A$9:$AD$9"),0),FALSE)="0","0 cases",
(VLOOKUP($B85,INDIRECT("'" &amp; $D$33 &amp; "'!$A$9:$AD$120"),MATCH("5. Mental Status/Orientation Assessment",INDIRECT("'" &amp; $D$33 &amp; "'!$A$9:$AD$9"),0),FALSE)/VLOOKUP($B85,INDIRECT("'" &amp; $D$33 &amp; "'!$A$9:$AD$120"),MATCH("# of Records Reviewed (denominator):",INDIRECT("'" &amp; $D$33 &amp; "'!$A$9:$AD$9"),0),FALSE))))))</f>
        <v xml:space="preserve"> </v>
      </c>
      <c r="F85" s="53" t="str">
        <f ca="1">IF($B85=0," ",IF(LEFT(EDTC115161718[[#Headers],[EnterQ3]],6)="EnterQ"," ",
IF((VLOOKUP($B85,INDIRECT("'"&amp;$D$33&amp;"'!$A$9:$AD$120"),MATCH("# of Records Reviewed (denominator):",INDIRECT("'" &amp; $D$33 &amp; "'!$A$9:$AD$9"),0),FALSE))="","N/A",
IF(VLOOKUP($B85,INDIRECT("'" &amp; $D$33 &amp; "'!$A$9:$AD$120"),MATCH("# of Records Reviewed (denominator):",INDIRECT("'" &amp; $D$33 &amp; "'!$A$9:$AD$9"),0),FALSE)="0","0 cases",
(VLOOKUP($B85,INDIRECT("'" &amp; $D$33 &amp; "'!$A$9:$AD$120"),MATCH("5. Mental Status/Orientation Assessment",INDIRECT("'" &amp; $D$33 &amp; "'!$A$9:$AD$9"),0),FALSE)/VLOOKUP($B85,INDIRECT("'" &amp; $D$33 &amp; "'!$A$9:$AD$120"),MATCH("# of Records Reviewed (denominator):",INDIRECT("'" &amp; $D$33 &amp; "'!$A$9:$AD$9"),0),FALSE))))))</f>
        <v xml:space="preserve"> </v>
      </c>
      <c r="G85" s="53" t="str">
        <f ca="1">IF($B85=0," ",IF(LEFT(EDTC115161718[[#Headers],[EnterQ4]],6)="EnterQ"," ",
IF((VLOOKUP($B85,INDIRECT("'"&amp;$D$33&amp;"'!$A$9:$AD$120"),MATCH("# of Records Reviewed (denominator):",INDIRECT("'" &amp; $D$33 &amp; "'!$A$9:$AD$9"),0),FALSE))="","N/A",
IF(VLOOKUP($B85,INDIRECT("'" &amp; $D$33 &amp; "'!$A$9:$AD$120"),MATCH("# of Records Reviewed (denominator):",INDIRECT("'" &amp; $D$33 &amp; "'!$A$9:$AD$9"),0),FALSE)="0","0 cases",
(VLOOKUP($B85,INDIRECT("'" &amp; $D$33 &amp; "'!$A$9:$AD$120"),MATCH("5. Mental Status/Orientation Assessment",INDIRECT("'" &amp; $D$33 &amp; "'!$A$9:$AD$9"),0),FALSE)/VLOOKUP($B85,INDIRECT("'" &amp; $D$33 &amp; "'!$A$9:$AD$120"),MATCH("# of Records Reviewed (denominator):",INDIRECT("'" &amp; $D$33 &amp; "'!$A$9:$AD$9"),0),FALSE))))))</f>
        <v xml:space="preserve"> </v>
      </c>
      <c r="H85" s="53" t="str">
        <f ca="1">IF($B85=0," ",IF(LEFT(EDTC115161718[[#Headers],[EnterQ5]],6)="EnterQ"," ",
IF((VLOOKUP($B85,INDIRECT("'"&amp;$D$33&amp;"'!$A$9:$AD$120"),MATCH("# of Records Reviewed (denominator):",INDIRECT("'" &amp; $D$33 &amp; "'!$A$9:$AD$9"),0),FALSE))="","N/A",
IF(VLOOKUP($B85,INDIRECT("'" &amp; $D$33 &amp; "'!$A$9:$AD$120"),MATCH("# of Records Reviewed (denominator):",INDIRECT("'" &amp; $D$33 &amp; "'!$A$9:$AD$9"),0),FALSE)="0","0 cases",
(VLOOKUP($B85,INDIRECT("'" &amp; $D$33 &amp; "'!$A$9:$AD$120"),MATCH("5. Mental Status/Orientation Assessment",INDIRECT("'" &amp; $D$33 &amp; "'!$A$9:$AD$9"),0),FALSE)/VLOOKUP($B85,INDIRECT("'" &amp; $D$33 &amp; "'!$A$9:$AD$120"),MATCH("# of Records Reviewed (denominator):",INDIRECT("'" &amp; $D$33 &amp; "'!$A$9:$AD$9"),0),FALSE))))))</f>
        <v xml:space="preserve"> </v>
      </c>
      <c r="I85" s="53" t="str">
        <f ca="1">IF($B85=0," ",IF(LEFT(EDTC115161718[[#Headers],[EnterQ6]],6)="EnterQ"," ",
IF((VLOOKUP($B85,INDIRECT("'"&amp;$D$33&amp;"'!$A$9:$AD$120"),MATCH("# of Records Reviewed (denominator):",INDIRECT("'" &amp; $D$33 &amp; "'!$A$9:$AD$9"),0),FALSE))="","N/A",
IF(VLOOKUP($B85,INDIRECT("'" &amp; $D$33 &amp; "'!$A$9:$AD$120"),MATCH("# of Records Reviewed (denominator):",INDIRECT("'" &amp; $D$33 &amp; "'!$A$9:$AD$9"),0),FALSE)="0","0 cases",
(VLOOKUP($B85,INDIRECT("'" &amp; $D$33 &amp; "'!$A$9:$AD$120"),MATCH("5. Mental Status/Orientation Assessment",INDIRECT("'" &amp; $D$33 &amp; "'!$A$9:$AD$9"),0),FALSE)/VLOOKUP($B85,INDIRECT("'" &amp; $D$33 &amp; "'!$A$9:$AD$120"),MATCH("# of Records Reviewed (denominator):",INDIRECT("'" &amp; $D$33 &amp; "'!$A$9:$AD$9"),0),FALSE))))))</f>
        <v xml:space="preserve"> </v>
      </c>
      <c r="J85" s="53" t="str">
        <f ca="1">IF($B85=0," ",IF(LEFT(EDTC115161718[[#Headers],[EnterQ7]],6)="EnterQ"," ",
IF((VLOOKUP($B85,INDIRECT("'"&amp;$D$33&amp;"'!$A$9:$AD$120"),MATCH("# of Records Reviewed (denominator):",INDIRECT("'" &amp; $D$33 &amp; "'!$A$9:$AD$9"),0),FALSE))="","N/A",
IF(VLOOKUP($B85,INDIRECT("'" &amp; $D$33 &amp; "'!$A$9:$AD$120"),MATCH("# of Records Reviewed (denominator):",INDIRECT("'" &amp; $D$33 &amp; "'!$A$9:$AD$9"),0),FALSE)="0","0 cases",
(VLOOKUP($B85,INDIRECT("'" &amp; $D$33 &amp; "'!$A$9:$AD$120"),MATCH("5. Mental Status/Orientation Assessment",INDIRECT("'" &amp; $D$33 &amp; "'!$A$9:$AD$9"),0),FALSE)/VLOOKUP($B85,INDIRECT("'" &amp; $D$33 &amp; "'!$A$9:$AD$120"),MATCH("# of Records Reviewed (denominator):",INDIRECT("'" &amp; $D$33 &amp; "'!$A$9:$AD$9"),0),FALSE))))))</f>
        <v xml:space="preserve"> </v>
      </c>
      <c r="K85" s="53" t="str">
        <f ca="1">IF($B85=0," ",IF(LEFT(EDTC115161718[[#Headers],[EnterQ8]],6)="EnterQ"," ",
IF((VLOOKUP($B85,INDIRECT("'"&amp;$D$33&amp;"'!$A$9:$AD$120"),MATCH("# of Records Reviewed (denominator):",INDIRECT("'" &amp; $D$33 &amp; "'!$A$9:$AD$9"),0),FALSE))="","N/A",
IF(VLOOKUP($B85,INDIRECT("'" &amp; $D$33 &amp; "'!$A$9:$AD$120"),MATCH("# of Records Reviewed (denominator):",INDIRECT("'" &amp; $D$33 &amp; "'!$A$9:$AD$9"),0),FALSE)="0","0 cases",
(VLOOKUP($B85,INDIRECT("'" &amp; $D$33 &amp; "'!$A$9:$AD$120"),MATCH("5. Mental Status/Orientation Assessment",INDIRECT("'" &amp; $D$33 &amp; "'!$A$9:$AD$9"),0),FALSE)/VLOOKUP($B85,INDIRECT("'" &amp; $D$33 &amp; "'!$A$9:$AD$120"),MATCH("# of Records Reviewed (denominator):",INDIRECT("'" &amp; $D$33 &amp; "'!$A$9:$AD$9"),0),FALSE))))))</f>
        <v xml:space="preserve"> </v>
      </c>
    </row>
    <row r="86" spans="2:11" x14ac:dyDescent="0.25">
      <c r="B86" s="52">
        <f>IF('Update Master Hospital List'!D53=0,0,'Update Master Hospital List'!D53)</f>
        <v>0</v>
      </c>
      <c r="C86" s="52">
        <f>IF('Update Master Hospital List'!E53=0,0,'Update Master Hospital List'!E53)</f>
        <v>0</v>
      </c>
      <c r="D86" s="53" t="str">
        <f ca="1">IF($B86=0," ",IF(LEFT(EDTC115161718[[#Headers],[EnterQ1]],6)="EnterQ"," ",
IF((VLOOKUP($B86,INDIRECT("'"&amp;$D$33&amp;"'!$A$9:$AD$120"),MATCH("# of Records Reviewed (denominator):",INDIRECT("'" &amp; $D$33 &amp; "'!$A$9:$AD$9"),0),FALSE))="","N/A",
IF(VLOOKUP($B86,INDIRECT("'" &amp; $D$33 &amp; "'!$A$9:$AD$120"),MATCH("# of Records Reviewed (denominator):",INDIRECT("'" &amp; $D$33 &amp; "'!$A$9:$AD$9"),0),FALSE)="0","0 cases",
(VLOOKUP($B86,INDIRECT("'" &amp; $D$33 &amp; "'!$A$9:$AD$120"),MATCH("5. Mental Status/Orientation Assessment",INDIRECT("'" &amp; $D$33 &amp; "'!$A$9:$AD$9"),0),FALSE)/VLOOKUP($B86,INDIRECT("'" &amp; $D$33 &amp; "'!$A$9:$AD$120"),MATCH("# of Records Reviewed (denominator):",INDIRECT("'" &amp; $D$33 &amp; "'!$A$9:$AD$9"),0),FALSE))))))</f>
        <v xml:space="preserve"> </v>
      </c>
      <c r="E86" s="53" t="str">
        <f ca="1">IF($B86=0," ",IF(LEFT(EDTC115161718[[#Headers],[EnterQ2]],6)="EnterQ"," ",
IF((VLOOKUP($B86,INDIRECT("'"&amp;$D$33&amp;"'!$A$9:$AD$120"),MATCH("# of Records Reviewed (denominator):",INDIRECT("'" &amp; $D$33 &amp; "'!$A$9:$AD$9"),0),FALSE))="","N/A",
IF(VLOOKUP($B86,INDIRECT("'" &amp; $D$33 &amp; "'!$A$9:$AD$120"),MATCH("# of Records Reviewed (denominator):",INDIRECT("'" &amp; $D$33 &amp; "'!$A$9:$AD$9"),0),FALSE)="0","0 cases",
(VLOOKUP($B86,INDIRECT("'" &amp; $D$33 &amp; "'!$A$9:$AD$120"),MATCH("5. Mental Status/Orientation Assessment",INDIRECT("'" &amp; $D$33 &amp; "'!$A$9:$AD$9"),0),FALSE)/VLOOKUP($B86,INDIRECT("'" &amp; $D$33 &amp; "'!$A$9:$AD$120"),MATCH("# of Records Reviewed (denominator):",INDIRECT("'" &amp; $D$33 &amp; "'!$A$9:$AD$9"),0),FALSE))))))</f>
        <v xml:space="preserve"> </v>
      </c>
      <c r="F86" s="53" t="str">
        <f ca="1">IF($B86=0," ",IF(LEFT(EDTC115161718[[#Headers],[EnterQ3]],6)="EnterQ"," ",
IF((VLOOKUP($B86,INDIRECT("'"&amp;$D$33&amp;"'!$A$9:$AD$120"),MATCH("# of Records Reviewed (denominator):",INDIRECT("'" &amp; $D$33 &amp; "'!$A$9:$AD$9"),0),FALSE))="","N/A",
IF(VLOOKUP($B86,INDIRECT("'" &amp; $D$33 &amp; "'!$A$9:$AD$120"),MATCH("# of Records Reviewed (denominator):",INDIRECT("'" &amp; $D$33 &amp; "'!$A$9:$AD$9"),0),FALSE)="0","0 cases",
(VLOOKUP($B86,INDIRECT("'" &amp; $D$33 &amp; "'!$A$9:$AD$120"),MATCH("5. Mental Status/Orientation Assessment",INDIRECT("'" &amp; $D$33 &amp; "'!$A$9:$AD$9"),0),FALSE)/VLOOKUP($B86,INDIRECT("'" &amp; $D$33 &amp; "'!$A$9:$AD$120"),MATCH("# of Records Reviewed (denominator):",INDIRECT("'" &amp; $D$33 &amp; "'!$A$9:$AD$9"),0),FALSE))))))</f>
        <v xml:space="preserve"> </v>
      </c>
      <c r="G86" s="53" t="str">
        <f ca="1">IF($B86=0," ",IF(LEFT(EDTC115161718[[#Headers],[EnterQ4]],6)="EnterQ"," ",
IF((VLOOKUP($B86,INDIRECT("'"&amp;$D$33&amp;"'!$A$9:$AD$120"),MATCH("# of Records Reviewed (denominator):",INDIRECT("'" &amp; $D$33 &amp; "'!$A$9:$AD$9"),0),FALSE))="","N/A",
IF(VLOOKUP($B86,INDIRECT("'" &amp; $D$33 &amp; "'!$A$9:$AD$120"),MATCH("# of Records Reviewed (denominator):",INDIRECT("'" &amp; $D$33 &amp; "'!$A$9:$AD$9"),0),FALSE)="0","0 cases",
(VLOOKUP($B86,INDIRECT("'" &amp; $D$33 &amp; "'!$A$9:$AD$120"),MATCH("5. Mental Status/Orientation Assessment",INDIRECT("'" &amp; $D$33 &amp; "'!$A$9:$AD$9"),0),FALSE)/VLOOKUP($B86,INDIRECT("'" &amp; $D$33 &amp; "'!$A$9:$AD$120"),MATCH("# of Records Reviewed (denominator):",INDIRECT("'" &amp; $D$33 &amp; "'!$A$9:$AD$9"),0),FALSE))))))</f>
        <v xml:space="preserve"> </v>
      </c>
      <c r="H86" s="53" t="str">
        <f ca="1">IF($B86=0," ",IF(LEFT(EDTC115161718[[#Headers],[EnterQ5]],6)="EnterQ"," ",
IF((VLOOKUP($B86,INDIRECT("'"&amp;$D$33&amp;"'!$A$9:$AD$120"),MATCH("# of Records Reviewed (denominator):",INDIRECT("'" &amp; $D$33 &amp; "'!$A$9:$AD$9"),0),FALSE))="","N/A",
IF(VLOOKUP($B86,INDIRECT("'" &amp; $D$33 &amp; "'!$A$9:$AD$120"),MATCH("# of Records Reviewed (denominator):",INDIRECT("'" &amp; $D$33 &amp; "'!$A$9:$AD$9"),0),FALSE)="0","0 cases",
(VLOOKUP($B86,INDIRECT("'" &amp; $D$33 &amp; "'!$A$9:$AD$120"),MATCH("5. Mental Status/Orientation Assessment",INDIRECT("'" &amp; $D$33 &amp; "'!$A$9:$AD$9"),0),FALSE)/VLOOKUP($B86,INDIRECT("'" &amp; $D$33 &amp; "'!$A$9:$AD$120"),MATCH("# of Records Reviewed (denominator):",INDIRECT("'" &amp; $D$33 &amp; "'!$A$9:$AD$9"),0),FALSE))))))</f>
        <v xml:space="preserve"> </v>
      </c>
      <c r="I86" s="53" t="str">
        <f ca="1">IF($B86=0," ",IF(LEFT(EDTC115161718[[#Headers],[EnterQ6]],6)="EnterQ"," ",
IF((VLOOKUP($B86,INDIRECT("'"&amp;$D$33&amp;"'!$A$9:$AD$120"),MATCH("# of Records Reviewed (denominator):",INDIRECT("'" &amp; $D$33 &amp; "'!$A$9:$AD$9"),0),FALSE))="","N/A",
IF(VLOOKUP($B86,INDIRECT("'" &amp; $D$33 &amp; "'!$A$9:$AD$120"),MATCH("# of Records Reviewed (denominator):",INDIRECT("'" &amp; $D$33 &amp; "'!$A$9:$AD$9"),0),FALSE)="0","0 cases",
(VLOOKUP($B86,INDIRECT("'" &amp; $D$33 &amp; "'!$A$9:$AD$120"),MATCH("5. Mental Status/Orientation Assessment",INDIRECT("'" &amp; $D$33 &amp; "'!$A$9:$AD$9"),0),FALSE)/VLOOKUP($B86,INDIRECT("'" &amp; $D$33 &amp; "'!$A$9:$AD$120"),MATCH("# of Records Reviewed (denominator):",INDIRECT("'" &amp; $D$33 &amp; "'!$A$9:$AD$9"),0),FALSE))))))</f>
        <v xml:space="preserve"> </v>
      </c>
      <c r="J86" s="53" t="str">
        <f ca="1">IF($B86=0," ",IF(LEFT(EDTC115161718[[#Headers],[EnterQ7]],6)="EnterQ"," ",
IF((VLOOKUP($B86,INDIRECT("'"&amp;$D$33&amp;"'!$A$9:$AD$120"),MATCH("# of Records Reviewed (denominator):",INDIRECT("'" &amp; $D$33 &amp; "'!$A$9:$AD$9"),0),FALSE))="","N/A",
IF(VLOOKUP($B86,INDIRECT("'" &amp; $D$33 &amp; "'!$A$9:$AD$120"),MATCH("# of Records Reviewed (denominator):",INDIRECT("'" &amp; $D$33 &amp; "'!$A$9:$AD$9"),0),FALSE)="0","0 cases",
(VLOOKUP($B86,INDIRECT("'" &amp; $D$33 &amp; "'!$A$9:$AD$120"),MATCH("5. Mental Status/Orientation Assessment",INDIRECT("'" &amp; $D$33 &amp; "'!$A$9:$AD$9"),0),FALSE)/VLOOKUP($B86,INDIRECT("'" &amp; $D$33 &amp; "'!$A$9:$AD$120"),MATCH("# of Records Reviewed (denominator):",INDIRECT("'" &amp; $D$33 &amp; "'!$A$9:$AD$9"),0),FALSE))))))</f>
        <v xml:space="preserve"> </v>
      </c>
      <c r="K86" s="53" t="str">
        <f ca="1">IF($B86=0," ",IF(LEFT(EDTC115161718[[#Headers],[EnterQ8]],6)="EnterQ"," ",
IF((VLOOKUP($B86,INDIRECT("'"&amp;$D$33&amp;"'!$A$9:$AD$120"),MATCH("# of Records Reviewed (denominator):",INDIRECT("'" &amp; $D$33 &amp; "'!$A$9:$AD$9"),0),FALSE))="","N/A",
IF(VLOOKUP($B86,INDIRECT("'" &amp; $D$33 &amp; "'!$A$9:$AD$120"),MATCH("# of Records Reviewed (denominator):",INDIRECT("'" &amp; $D$33 &amp; "'!$A$9:$AD$9"),0),FALSE)="0","0 cases",
(VLOOKUP($B86,INDIRECT("'" &amp; $D$33 &amp; "'!$A$9:$AD$120"),MATCH("5. Mental Status/Orientation Assessment",INDIRECT("'" &amp; $D$33 &amp; "'!$A$9:$AD$9"),0),FALSE)/VLOOKUP($B86,INDIRECT("'" &amp; $D$33 &amp; "'!$A$9:$AD$120"),MATCH("# of Records Reviewed (denominator):",INDIRECT("'" &amp; $D$33 &amp; "'!$A$9:$AD$9"),0),FALSE))))))</f>
        <v xml:space="preserve"> </v>
      </c>
    </row>
    <row r="87" spans="2:11" x14ac:dyDescent="0.25">
      <c r="B87" s="52">
        <f>IF('Update Master Hospital List'!D54=0,0,'Update Master Hospital List'!D54)</f>
        <v>0</v>
      </c>
      <c r="C87" s="52">
        <f>IF('Update Master Hospital List'!E54=0,0,'Update Master Hospital List'!E54)</f>
        <v>0</v>
      </c>
      <c r="D87" s="53" t="str">
        <f ca="1">IF($B87=0," ",IF(LEFT(EDTC115161718[[#Headers],[EnterQ1]],6)="EnterQ"," ",
IF((VLOOKUP($B87,INDIRECT("'"&amp;$D$33&amp;"'!$A$9:$AD$120"),MATCH("# of Records Reviewed (denominator):",INDIRECT("'" &amp; $D$33 &amp; "'!$A$9:$AD$9"),0),FALSE))="","N/A",
IF(VLOOKUP($B87,INDIRECT("'" &amp; $D$33 &amp; "'!$A$9:$AD$120"),MATCH("# of Records Reviewed (denominator):",INDIRECT("'" &amp; $D$33 &amp; "'!$A$9:$AD$9"),0),FALSE)="0","0 cases",
(VLOOKUP($B87,INDIRECT("'" &amp; $D$33 &amp; "'!$A$9:$AD$120"),MATCH("5. Mental Status/Orientation Assessment",INDIRECT("'" &amp; $D$33 &amp; "'!$A$9:$AD$9"),0),FALSE)/VLOOKUP($B87,INDIRECT("'" &amp; $D$33 &amp; "'!$A$9:$AD$120"),MATCH("# of Records Reviewed (denominator):",INDIRECT("'" &amp; $D$33 &amp; "'!$A$9:$AD$9"),0),FALSE))))))</f>
        <v xml:space="preserve"> </v>
      </c>
      <c r="E87" s="53" t="str">
        <f ca="1">IF($B87=0," ",IF(LEFT(EDTC115161718[[#Headers],[EnterQ2]],6)="EnterQ"," ",
IF((VLOOKUP($B87,INDIRECT("'"&amp;$D$33&amp;"'!$A$9:$AD$120"),MATCH("# of Records Reviewed (denominator):",INDIRECT("'" &amp; $D$33 &amp; "'!$A$9:$AD$9"),0),FALSE))="","N/A",
IF(VLOOKUP($B87,INDIRECT("'" &amp; $D$33 &amp; "'!$A$9:$AD$120"),MATCH("# of Records Reviewed (denominator):",INDIRECT("'" &amp; $D$33 &amp; "'!$A$9:$AD$9"),0),FALSE)="0","0 cases",
(VLOOKUP($B87,INDIRECT("'" &amp; $D$33 &amp; "'!$A$9:$AD$120"),MATCH("5. Mental Status/Orientation Assessment",INDIRECT("'" &amp; $D$33 &amp; "'!$A$9:$AD$9"),0),FALSE)/VLOOKUP($B87,INDIRECT("'" &amp; $D$33 &amp; "'!$A$9:$AD$120"),MATCH("# of Records Reviewed (denominator):",INDIRECT("'" &amp; $D$33 &amp; "'!$A$9:$AD$9"),0),FALSE))))))</f>
        <v xml:space="preserve"> </v>
      </c>
      <c r="F87" s="53" t="str">
        <f ca="1">IF($B87=0," ",IF(LEFT(EDTC115161718[[#Headers],[EnterQ3]],6)="EnterQ"," ",
IF((VLOOKUP($B87,INDIRECT("'"&amp;$D$33&amp;"'!$A$9:$AD$120"),MATCH("# of Records Reviewed (denominator):",INDIRECT("'" &amp; $D$33 &amp; "'!$A$9:$AD$9"),0),FALSE))="","N/A",
IF(VLOOKUP($B87,INDIRECT("'" &amp; $D$33 &amp; "'!$A$9:$AD$120"),MATCH("# of Records Reviewed (denominator):",INDIRECT("'" &amp; $D$33 &amp; "'!$A$9:$AD$9"),0),FALSE)="0","0 cases",
(VLOOKUP($B87,INDIRECT("'" &amp; $D$33 &amp; "'!$A$9:$AD$120"),MATCH("5. Mental Status/Orientation Assessment",INDIRECT("'" &amp; $D$33 &amp; "'!$A$9:$AD$9"),0),FALSE)/VLOOKUP($B87,INDIRECT("'" &amp; $D$33 &amp; "'!$A$9:$AD$120"),MATCH("# of Records Reviewed (denominator):",INDIRECT("'" &amp; $D$33 &amp; "'!$A$9:$AD$9"),0),FALSE))))))</f>
        <v xml:space="preserve"> </v>
      </c>
      <c r="G87" s="53" t="str">
        <f ca="1">IF($B87=0," ",IF(LEFT(EDTC115161718[[#Headers],[EnterQ4]],6)="EnterQ"," ",
IF((VLOOKUP($B87,INDIRECT("'"&amp;$D$33&amp;"'!$A$9:$AD$120"),MATCH("# of Records Reviewed (denominator):",INDIRECT("'" &amp; $D$33 &amp; "'!$A$9:$AD$9"),0),FALSE))="","N/A",
IF(VLOOKUP($B87,INDIRECT("'" &amp; $D$33 &amp; "'!$A$9:$AD$120"),MATCH("# of Records Reviewed (denominator):",INDIRECT("'" &amp; $D$33 &amp; "'!$A$9:$AD$9"),0),FALSE)="0","0 cases",
(VLOOKUP($B87,INDIRECT("'" &amp; $D$33 &amp; "'!$A$9:$AD$120"),MATCH("5. Mental Status/Orientation Assessment",INDIRECT("'" &amp; $D$33 &amp; "'!$A$9:$AD$9"),0),FALSE)/VLOOKUP($B87,INDIRECT("'" &amp; $D$33 &amp; "'!$A$9:$AD$120"),MATCH("# of Records Reviewed (denominator):",INDIRECT("'" &amp; $D$33 &amp; "'!$A$9:$AD$9"),0),FALSE))))))</f>
        <v xml:space="preserve"> </v>
      </c>
      <c r="H87" s="53" t="str">
        <f ca="1">IF($B87=0," ",IF(LEFT(EDTC115161718[[#Headers],[EnterQ5]],6)="EnterQ"," ",
IF((VLOOKUP($B87,INDIRECT("'"&amp;$D$33&amp;"'!$A$9:$AD$120"),MATCH("# of Records Reviewed (denominator):",INDIRECT("'" &amp; $D$33 &amp; "'!$A$9:$AD$9"),0),FALSE))="","N/A",
IF(VLOOKUP($B87,INDIRECT("'" &amp; $D$33 &amp; "'!$A$9:$AD$120"),MATCH("# of Records Reviewed (denominator):",INDIRECT("'" &amp; $D$33 &amp; "'!$A$9:$AD$9"),0),FALSE)="0","0 cases",
(VLOOKUP($B87,INDIRECT("'" &amp; $D$33 &amp; "'!$A$9:$AD$120"),MATCH("5. Mental Status/Orientation Assessment",INDIRECT("'" &amp; $D$33 &amp; "'!$A$9:$AD$9"),0),FALSE)/VLOOKUP($B87,INDIRECT("'" &amp; $D$33 &amp; "'!$A$9:$AD$120"),MATCH("# of Records Reviewed (denominator):",INDIRECT("'" &amp; $D$33 &amp; "'!$A$9:$AD$9"),0),FALSE))))))</f>
        <v xml:space="preserve"> </v>
      </c>
      <c r="I87" s="53" t="str">
        <f ca="1">IF($B87=0," ",IF(LEFT(EDTC115161718[[#Headers],[EnterQ6]],6)="EnterQ"," ",
IF((VLOOKUP($B87,INDIRECT("'"&amp;$D$33&amp;"'!$A$9:$AD$120"),MATCH("# of Records Reviewed (denominator):",INDIRECT("'" &amp; $D$33 &amp; "'!$A$9:$AD$9"),0),FALSE))="","N/A",
IF(VLOOKUP($B87,INDIRECT("'" &amp; $D$33 &amp; "'!$A$9:$AD$120"),MATCH("# of Records Reviewed (denominator):",INDIRECT("'" &amp; $D$33 &amp; "'!$A$9:$AD$9"),0),FALSE)="0","0 cases",
(VLOOKUP($B87,INDIRECT("'" &amp; $D$33 &amp; "'!$A$9:$AD$120"),MATCH("5. Mental Status/Orientation Assessment",INDIRECT("'" &amp; $D$33 &amp; "'!$A$9:$AD$9"),0),FALSE)/VLOOKUP($B87,INDIRECT("'" &amp; $D$33 &amp; "'!$A$9:$AD$120"),MATCH("# of Records Reviewed (denominator):",INDIRECT("'" &amp; $D$33 &amp; "'!$A$9:$AD$9"),0),FALSE))))))</f>
        <v xml:space="preserve"> </v>
      </c>
      <c r="J87" s="53" t="str">
        <f ca="1">IF($B87=0," ",IF(LEFT(EDTC115161718[[#Headers],[EnterQ7]],6)="EnterQ"," ",
IF((VLOOKUP($B87,INDIRECT("'"&amp;$D$33&amp;"'!$A$9:$AD$120"),MATCH("# of Records Reviewed (denominator):",INDIRECT("'" &amp; $D$33 &amp; "'!$A$9:$AD$9"),0),FALSE))="","N/A",
IF(VLOOKUP($B87,INDIRECT("'" &amp; $D$33 &amp; "'!$A$9:$AD$120"),MATCH("# of Records Reviewed (denominator):",INDIRECT("'" &amp; $D$33 &amp; "'!$A$9:$AD$9"),0),FALSE)="0","0 cases",
(VLOOKUP($B87,INDIRECT("'" &amp; $D$33 &amp; "'!$A$9:$AD$120"),MATCH("5. Mental Status/Orientation Assessment",INDIRECT("'" &amp; $D$33 &amp; "'!$A$9:$AD$9"),0),FALSE)/VLOOKUP($B87,INDIRECT("'" &amp; $D$33 &amp; "'!$A$9:$AD$120"),MATCH("# of Records Reviewed (denominator):",INDIRECT("'" &amp; $D$33 &amp; "'!$A$9:$AD$9"),0),FALSE))))))</f>
        <v xml:space="preserve"> </v>
      </c>
      <c r="K87" s="53" t="str">
        <f ca="1">IF($B87=0," ",IF(LEFT(EDTC115161718[[#Headers],[EnterQ8]],6)="EnterQ"," ",
IF((VLOOKUP($B87,INDIRECT("'"&amp;$D$33&amp;"'!$A$9:$AD$120"),MATCH("# of Records Reviewed (denominator):",INDIRECT("'" &amp; $D$33 &amp; "'!$A$9:$AD$9"),0),FALSE))="","N/A",
IF(VLOOKUP($B87,INDIRECT("'" &amp; $D$33 &amp; "'!$A$9:$AD$120"),MATCH("# of Records Reviewed (denominator):",INDIRECT("'" &amp; $D$33 &amp; "'!$A$9:$AD$9"),0),FALSE)="0","0 cases",
(VLOOKUP($B87,INDIRECT("'" &amp; $D$33 &amp; "'!$A$9:$AD$120"),MATCH("5. Mental Status/Orientation Assessment",INDIRECT("'" &amp; $D$33 &amp; "'!$A$9:$AD$9"),0),FALSE)/VLOOKUP($B87,INDIRECT("'" &amp; $D$33 &amp; "'!$A$9:$AD$120"),MATCH("# of Records Reviewed (denominator):",INDIRECT("'" &amp; $D$33 &amp; "'!$A$9:$AD$9"),0),FALSE))))))</f>
        <v xml:space="preserve"> </v>
      </c>
    </row>
    <row r="88" spans="2:11" x14ac:dyDescent="0.25">
      <c r="B88" s="52">
        <f>IF('Update Master Hospital List'!D55=0,0,'Update Master Hospital List'!D55)</f>
        <v>0</v>
      </c>
      <c r="C88" s="52">
        <f>IF('Update Master Hospital List'!E55=0,0,'Update Master Hospital List'!E55)</f>
        <v>0</v>
      </c>
      <c r="D88" s="53" t="str">
        <f ca="1">IF($B88=0," ",IF(LEFT(EDTC115161718[[#Headers],[EnterQ1]],6)="EnterQ"," ",
IF((VLOOKUP($B88,INDIRECT("'"&amp;$D$33&amp;"'!$A$9:$AD$120"),MATCH("# of Records Reviewed (denominator):",INDIRECT("'" &amp; $D$33 &amp; "'!$A$9:$AD$9"),0),FALSE))="","N/A",
IF(VLOOKUP($B88,INDIRECT("'" &amp; $D$33 &amp; "'!$A$9:$AD$120"),MATCH("# of Records Reviewed (denominator):",INDIRECT("'" &amp; $D$33 &amp; "'!$A$9:$AD$9"),0),FALSE)="0","0 cases",
(VLOOKUP($B88,INDIRECT("'" &amp; $D$33 &amp; "'!$A$9:$AD$120"),MATCH("5. Mental Status/Orientation Assessment",INDIRECT("'" &amp; $D$33 &amp; "'!$A$9:$AD$9"),0),FALSE)/VLOOKUP($B88,INDIRECT("'" &amp; $D$33 &amp; "'!$A$9:$AD$120"),MATCH("# of Records Reviewed (denominator):",INDIRECT("'" &amp; $D$33 &amp; "'!$A$9:$AD$9"),0),FALSE))))))</f>
        <v xml:space="preserve"> </v>
      </c>
      <c r="E88" s="53" t="str">
        <f ca="1">IF($B88=0," ",IF(LEFT(EDTC115161718[[#Headers],[EnterQ2]],6)="EnterQ"," ",
IF((VLOOKUP($B88,INDIRECT("'"&amp;$D$33&amp;"'!$A$9:$AD$120"),MATCH("# of Records Reviewed (denominator):",INDIRECT("'" &amp; $D$33 &amp; "'!$A$9:$AD$9"),0),FALSE))="","N/A",
IF(VLOOKUP($B88,INDIRECT("'" &amp; $D$33 &amp; "'!$A$9:$AD$120"),MATCH("# of Records Reviewed (denominator):",INDIRECT("'" &amp; $D$33 &amp; "'!$A$9:$AD$9"),0),FALSE)="0","0 cases",
(VLOOKUP($B88,INDIRECT("'" &amp; $D$33 &amp; "'!$A$9:$AD$120"),MATCH("5. Mental Status/Orientation Assessment",INDIRECT("'" &amp; $D$33 &amp; "'!$A$9:$AD$9"),0),FALSE)/VLOOKUP($B88,INDIRECT("'" &amp; $D$33 &amp; "'!$A$9:$AD$120"),MATCH("# of Records Reviewed (denominator):",INDIRECT("'" &amp; $D$33 &amp; "'!$A$9:$AD$9"),0),FALSE))))))</f>
        <v xml:space="preserve"> </v>
      </c>
      <c r="F88" s="53" t="str">
        <f ca="1">IF($B88=0," ",IF(LEFT(EDTC115161718[[#Headers],[EnterQ3]],6)="EnterQ"," ",
IF((VLOOKUP($B88,INDIRECT("'"&amp;$D$33&amp;"'!$A$9:$AD$120"),MATCH("# of Records Reviewed (denominator):",INDIRECT("'" &amp; $D$33 &amp; "'!$A$9:$AD$9"),0),FALSE))="","N/A",
IF(VLOOKUP($B88,INDIRECT("'" &amp; $D$33 &amp; "'!$A$9:$AD$120"),MATCH("# of Records Reviewed (denominator):",INDIRECT("'" &amp; $D$33 &amp; "'!$A$9:$AD$9"),0),FALSE)="0","0 cases",
(VLOOKUP($B88,INDIRECT("'" &amp; $D$33 &amp; "'!$A$9:$AD$120"),MATCH("5. Mental Status/Orientation Assessment",INDIRECT("'" &amp; $D$33 &amp; "'!$A$9:$AD$9"),0),FALSE)/VLOOKUP($B88,INDIRECT("'" &amp; $D$33 &amp; "'!$A$9:$AD$120"),MATCH("# of Records Reviewed (denominator):",INDIRECT("'" &amp; $D$33 &amp; "'!$A$9:$AD$9"),0),FALSE))))))</f>
        <v xml:space="preserve"> </v>
      </c>
      <c r="G88" s="53" t="str">
        <f ca="1">IF($B88=0," ",IF(LEFT(EDTC115161718[[#Headers],[EnterQ4]],6)="EnterQ"," ",
IF((VLOOKUP($B88,INDIRECT("'"&amp;$D$33&amp;"'!$A$9:$AD$120"),MATCH("# of Records Reviewed (denominator):",INDIRECT("'" &amp; $D$33 &amp; "'!$A$9:$AD$9"),0),FALSE))="","N/A",
IF(VLOOKUP($B88,INDIRECT("'" &amp; $D$33 &amp; "'!$A$9:$AD$120"),MATCH("# of Records Reviewed (denominator):",INDIRECT("'" &amp; $D$33 &amp; "'!$A$9:$AD$9"),0),FALSE)="0","0 cases",
(VLOOKUP($B88,INDIRECT("'" &amp; $D$33 &amp; "'!$A$9:$AD$120"),MATCH("5. Mental Status/Orientation Assessment",INDIRECT("'" &amp; $D$33 &amp; "'!$A$9:$AD$9"),0),FALSE)/VLOOKUP($B88,INDIRECT("'" &amp; $D$33 &amp; "'!$A$9:$AD$120"),MATCH("# of Records Reviewed (denominator):",INDIRECT("'" &amp; $D$33 &amp; "'!$A$9:$AD$9"),0),FALSE))))))</f>
        <v xml:space="preserve"> </v>
      </c>
      <c r="H88" s="53" t="str">
        <f ca="1">IF($B88=0," ",IF(LEFT(EDTC115161718[[#Headers],[EnterQ5]],6)="EnterQ"," ",
IF((VLOOKUP($B88,INDIRECT("'"&amp;$D$33&amp;"'!$A$9:$AD$120"),MATCH("# of Records Reviewed (denominator):",INDIRECT("'" &amp; $D$33 &amp; "'!$A$9:$AD$9"),0),FALSE))="","N/A",
IF(VLOOKUP($B88,INDIRECT("'" &amp; $D$33 &amp; "'!$A$9:$AD$120"),MATCH("# of Records Reviewed (denominator):",INDIRECT("'" &amp; $D$33 &amp; "'!$A$9:$AD$9"),0),FALSE)="0","0 cases",
(VLOOKUP($B88,INDIRECT("'" &amp; $D$33 &amp; "'!$A$9:$AD$120"),MATCH("5. Mental Status/Orientation Assessment",INDIRECT("'" &amp; $D$33 &amp; "'!$A$9:$AD$9"),0),FALSE)/VLOOKUP($B88,INDIRECT("'" &amp; $D$33 &amp; "'!$A$9:$AD$120"),MATCH("# of Records Reviewed (denominator):",INDIRECT("'" &amp; $D$33 &amp; "'!$A$9:$AD$9"),0),FALSE))))))</f>
        <v xml:space="preserve"> </v>
      </c>
      <c r="I88" s="53" t="str">
        <f ca="1">IF($B88=0," ",IF(LEFT(EDTC115161718[[#Headers],[EnterQ6]],6)="EnterQ"," ",
IF((VLOOKUP($B88,INDIRECT("'"&amp;$D$33&amp;"'!$A$9:$AD$120"),MATCH("# of Records Reviewed (denominator):",INDIRECT("'" &amp; $D$33 &amp; "'!$A$9:$AD$9"),0),FALSE))="","N/A",
IF(VLOOKUP($B88,INDIRECT("'" &amp; $D$33 &amp; "'!$A$9:$AD$120"),MATCH("# of Records Reviewed (denominator):",INDIRECT("'" &amp; $D$33 &amp; "'!$A$9:$AD$9"),0),FALSE)="0","0 cases",
(VLOOKUP($B88,INDIRECT("'" &amp; $D$33 &amp; "'!$A$9:$AD$120"),MATCH("5. Mental Status/Orientation Assessment",INDIRECT("'" &amp; $D$33 &amp; "'!$A$9:$AD$9"),0),FALSE)/VLOOKUP($B88,INDIRECT("'" &amp; $D$33 &amp; "'!$A$9:$AD$120"),MATCH("# of Records Reviewed (denominator):",INDIRECT("'" &amp; $D$33 &amp; "'!$A$9:$AD$9"),0),FALSE))))))</f>
        <v xml:space="preserve"> </v>
      </c>
      <c r="J88" s="53" t="str">
        <f ca="1">IF($B88=0," ",IF(LEFT(EDTC115161718[[#Headers],[EnterQ7]],6)="EnterQ"," ",
IF((VLOOKUP($B88,INDIRECT("'"&amp;$D$33&amp;"'!$A$9:$AD$120"),MATCH("# of Records Reviewed (denominator):",INDIRECT("'" &amp; $D$33 &amp; "'!$A$9:$AD$9"),0),FALSE))="","N/A",
IF(VLOOKUP($B88,INDIRECT("'" &amp; $D$33 &amp; "'!$A$9:$AD$120"),MATCH("# of Records Reviewed (denominator):",INDIRECT("'" &amp; $D$33 &amp; "'!$A$9:$AD$9"),0),FALSE)="0","0 cases",
(VLOOKUP($B88,INDIRECT("'" &amp; $D$33 &amp; "'!$A$9:$AD$120"),MATCH("5. Mental Status/Orientation Assessment",INDIRECT("'" &amp; $D$33 &amp; "'!$A$9:$AD$9"),0),FALSE)/VLOOKUP($B88,INDIRECT("'" &amp; $D$33 &amp; "'!$A$9:$AD$120"),MATCH("# of Records Reviewed (denominator):",INDIRECT("'" &amp; $D$33 &amp; "'!$A$9:$AD$9"),0),FALSE))))))</f>
        <v xml:space="preserve"> </v>
      </c>
      <c r="K88" s="53" t="str">
        <f ca="1">IF($B88=0," ",IF(LEFT(EDTC115161718[[#Headers],[EnterQ8]],6)="EnterQ"," ",
IF((VLOOKUP($B88,INDIRECT("'"&amp;$D$33&amp;"'!$A$9:$AD$120"),MATCH("# of Records Reviewed (denominator):",INDIRECT("'" &amp; $D$33 &amp; "'!$A$9:$AD$9"),0),FALSE))="","N/A",
IF(VLOOKUP($B88,INDIRECT("'" &amp; $D$33 &amp; "'!$A$9:$AD$120"),MATCH("# of Records Reviewed (denominator):",INDIRECT("'" &amp; $D$33 &amp; "'!$A$9:$AD$9"),0),FALSE)="0","0 cases",
(VLOOKUP($B88,INDIRECT("'" &amp; $D$33 &amp; "'!$A$9:$AD$120"),MATCH("5. Mental Status/Orientation Assessment",INDIRECT("'" &amp; $D$33 &amp; "'!$A$9:$AD$9"),0),FALSE)/VLOOKUP($B88,INDIRECT("'" &amp; $D$33 &amp; "'!$A$9:$AD$120"),MATCH("# of Records Reviewed (denominator):",INDIRECT("'" &amp; $D$33 &amp; "'!$A$9:$AD$9"),0),FALSE))))))</f>
        <v xml:space="preserve"> </v>
      </c>
    </row>
    <row r="89" spans="2:11" x14ac:dyDescent="0.25">
      <c r="B89" s="52">
        <f>IF('Update Master Hospital List'!D56=0,0,'Update Master Hospital List'!D56)</f>
        <v>0</v>
      </c>
      <c r="C89" s="52">
        <f>IF('Update Master Hospital List'!E56=0,0,'Update Master Hospital List'!E56)</f>
        <v>0</v>
      </c>
      <c r="D89" s="53" t="str">
        <f ca="1">IF($B89=0," ",IF(LEFT(EDTC115161718[[#Headers],[EnterQ1]],6)="EnterQ"," ",
IF((VLOOKUP($B89,INDIRECT("'"&amp;$D$33&amp;"'!$A$9:$AD$120"),MATCH("# of Records Reviewed (denominator):",INDIRECT("'" &amp; $D$33 &amp; "'!$A$9:$AD$9"),0),FALSE))="","N/A",
IF(VLOOKUP($B89,INDIRECT("'" &amp; $D$33 &amp; "'!$A$9:$AD$120"),MATCH("# of Records Reviewed (denominator):",INDIRECT("'" &amp; $D$33 &amp; "'!$A$9:$AD$9"),0),FALSE)="0","0 cases",
(VLOOKUP($B89,INDIRECT("'" &amp; $D$33 &amp; "'!$A$9:$AD$120"),MATCH("5. Mental Status/Orientation Assessment",INDIRECT("'" &amp; $D$33 &amp; "'!$A$9:$AD$9"),0),FALSE)/VLOOKUP($B89,INDIRECT("'" &amp; $D$33 &amp; "'!$A$9:$AD$120"),MATCH("# of Records Reviewed (denominator):",INDIRECT("'" &amp; $D$33 &amp; "'!$A$9:$AD$9"),0),FALSE))))))</f>
        <v xml:space="preserve"> </v>
      </c>
      <c r="E89" s="53" t="str">
        <f ca="1">IF($B89=0," ",IF(LEFT(EDTC115161718[[#Headers],[EnterQ2]],6)="EnterQ"," ",
IF((VLOOKUP($B89,INDIRECT("'"&amp;$D$33&amp;"'!$A$9:$AD$120"),MATCH("# of Records Reviewed (denominator):",INDIRECT("'" &amp; $D$33 &amp; "'!$A$9:$AD$9"),0),FALSE))="","N/A",
IF(VLOOKUP($B89,INDIRECT("'" &amp; $D$33 &amp; "'!$A$9:$AD$120"),MATCH("# of Records Reviewed (denominator):",INDIRECT("'" &amp; $D$33 &amp; "'!$A$9:$AD$9"),0),FALSE)="0","0 cases",
(VLOOKUP($B89,INDIRECT("'" &amp; $D$33 &amp; "'!$A$9:$AD$120"),MATCH("5. Mental Status/Orientation Assessment",INDIRECT("'" &amp; $D$33 &amp; "'!$A$9:$AD$9"),0),FALSE)/VLOOKUP($B89,INDIRECT("'" &amp; $D$33 &amp; "'!$A$9:$AD$120"),MATCH("# of Records Reviewed (denominator):",INDIRECT("'" &amp; $D$33 &amp; "'!$A$9:$AD$9"),0),FALSE))))))</f>
        <v xml:space="preserve"> </v>
      </c>
      <c r="F89" s="53" t="str">
        <f ca="1">IF($B89=0," ",IF(LEFT(EDTC115161718[[#Headers],[EnterQ3]],6)="EnterQ"," ",
IF((VLOOKUP($B89,INDIRECT("'"&amp;$D$33&amp;"'!$A$9:$AD$120"),MATCH("# of Records Reviewed (denominator):",INDIRECT("'" &amp; $D$33 &amp; "'!$A$9:$AD$9"),0),FALSE))="","N/A",
IF(VLOOKUP($B89,INDIRECT("'" &amp; $D$33 &amp; "'!$A$9:$AD$120"),MATCH("# of Records Reviewed (denominator):",INDIRECT("'" &amp; $D$33 &amp; "'!$A$9:$AD$9"),0),FALSE)="0","0 cases",
(VLOOKUP($B89,INDIRECT("'" &amp; $D$33 &amp; "'!$A$9:$AD$120"),MATCH("5. Mental Status/Orientation Assessment",INDIRECT("'" &amp; $D$33 &amp; "'!$A$9:$AD$9"),0),FALSE)/VLOOKUP($B89,INDIRECT("'" &amp; $D$33 &amp; "'!$A$9:$AD$120"),MATCH("# of Records Reviewed (denominator):",INDIRECT("'" &amp; $D$33 &amp; "'!$A$9:$AD$9"),0),FALSE))))))</f>
        <v xml:space="preserve"> </v>
      </c>
      <c r="G89" s="53" t="str">
        <f ca="1">IF($B89=0," ",IF(LEFT(EDTC115161718[[#Headers],[EnterQ4]],6)="EnterQ"," ",
IF((VLOOKUP($B89,INDIRECT("'"&amp;$D$33&amp;"'!$A$9:$AD$120"),MATCH("# of Records Reviewed (denominator):",INDIRECT("'" &amp; $D$33 &amp; "'!$A$9:$AD$9"),0),FALSE))="","N/A",
IF(VLOOKUP($B89,INDIRECT("'" &amp; $D$33 &amp; "'!$A$9:$AD$120"),MATCH("# of Records Reviewed (denominator):",INDIRECT("'" &amp; $D$33 &amp; "'!$A$9:$AD$9"),0),FALSE)="0","0 cases",
(VLOOKUP($B89,INDIRECT("'" &amp; $D$33 &amp; "'!$A$9:$AD$120"),MATCH("5. Mental Status/Orientation Assessment",INDIRECT("'" &amp; $D$33 &amp; "'!$A$9:$AD$9"),0),FALSE)/VLOOKUP($B89,INDIRECT("'" &amp; $D$33 &amp; "'!$A$9:$AD$120"),MATCH("# of Records Reviewed (denominator):",INDIRECT("'" &amp; $D$33 &amp; "'!$A$9:$AD$9"),0),FALSE))))))</f>
        <v xml:space="preserve"> </v>
      </c>
      <c r="H89" s="53" t="str">
        <f ca="1">IF($B89=0," ",IF(LEFT(EDTC115161718[[#Headers],[EnterQ5]],6)="EnterQ"," ",
IF((VLOOKUP($B89,INDIRECT("'"&amp;$D$33&amp;"'!$A$9:$AD$120"),MATCH("# of Records Reviewed (denominator):",INDIRECT("'" &amp; $D$33 &amp; "'!$A$9:$AD$9"),0),FALSE))="","N/A",
IF(VLOOKUP($B89,INDIRECT("'" &amp; $D$33 &amp; "'!$A$9:$AD$120"),MATCH("# of Records Reviewed (denominator):",INDIRECT("'" &amp; $D$33 &amp; "'!$A$9:$AD$9"),0),FALSE)="0","0 cases",
(VLOOKUP($B89,INDIRECT("'" &amp; $D$33 &amp; "'!$A$9:$AD$120"),MATCH("5. Mental Status/Orientation Assessment",INDIRECT("'" &amp; $D$33 &amp; "'!$A$9:$AD$9"),0),FALSE)/VLOOKUP($B89,INDIRECT("'" &amp; $D$33 &amp; "'!$A$9:$AD$120"),MATCH("# of Records Reviewed (denominator):",INDIRECT("'" &amp; $D$33 &amp; "'!$A$9:$AD$9"),0),FALSE))))))</f>
        <v xml:space="preserve"> </v>
      </c>
      <c r="I89" s="53" t="str">
        <f ca="1">IF($B89=0," ",IF(LEFT(EDTC115161718[[#Headers],[EnterQ6]],6)="EnterQ"," ",
IF((VLOOKUP($B89,INDIRECT("'"&amp;$D$33&amp;"'!$A$9:$AD$120"),MATCH("# of Records Reviewed (denominator):",INDIRECT("'" &amp; $D$33 &amp; "'!$A$9:$AD$9"),0),FALSE))="","N/A",
IF(VLOOKUP($B89,INDIRECT("'" &amp; $D$33 &amp; "'!$A$9:$AD$120"),MATCH("# of Records Reviewed (denominator):",INDIRECT("'" &amp; $D$33 &amp; "'!$A$9:$AD$9"),0),FALSE)="0","0 cases",
(VLOOKUP($B89,INDIRECT("'" &amp; $D$33 &amp; "'!$A$9:$AD$120"),MATCH("5. Mental Status/Orientation Assessment",INDIRECT("'" &amp; $D$33 &amp; "'!$A$9:$AD$9"),0),FALSE)/VLOOKUP($B89,INDIRECT("'" &amp; $D$33 &amp; "'!$A$9:$AD$120"),MATCH("# of Records Reviewed (denominator):",INDIRECT("'" &amp; $D$33 &amp; "'!$A$9:$AD$9"),0),FALSE))))))</f>
        <v xml:space="preserve"> </v>
      </c>
      <c r="J89" s="53" t="str">
        <f ca="1">IF($B89=0," ",IF(LEFT(EDTC115161718[[#Headers],[EnterQ7]],6)="EnterQ"," ",
IF((VLOOKUP($B89,INDIRECT("'"&amp;$D$33&amp;"'!$A$9:$AD$120"),MATCH("# of Records Reviewed (denominator):",INDIRECT("'" &amp; $D$33 &amp; "'!$A$9:$AD$9"),0),FALSE))="","N/A",
IF(VLOOKUP($B89,INDIRECT("'" &amp; $D$33 &amp; "'!$A$9:$AD$120"),MATCH("# of Records Reviewed (denominator):",INDIRECT("'" &amp; $D$33 &amp; "'!$A$9:$AD$9"),0),FALSE)="0","0 cases",
(VLOOKUP($B89,INDIRECT("'" &amp; $D$33 &amp; "'!$A$9:$AD$120"),MATCH("5. Mental Status/Orientation Assessment",INDIRECT("'" &amp; $D$33 &amp; "'!$A$9:$AD$9"),0),FALSE)/VLOOKUP($B89,INDIRECT("'" &amp; $D$33 &amp; "'!$A$9:$AD$120"),MATCH("# of Records Reviewed (denominator):",INDIRECT("'" &amp; $D$33 &amp; "'!$A$9:$AD$9"),0),FALSE))))))</f>
        <v xml:space="preserve"> </v>
      </c>
      <c r="K89" s="53" t="str">
        <f ca="1">IF($B89=0," ",IF(LEFT(EDTC115161718[[#Headers],[EnterQ8]],6)="EnterQ"," ",
IF((VLOOKUP($B89,INDIRECT("'"&amp;$D$33&amp;"'!$A$9:$AD$120"),MATCH("# of Records Reviewed (denominator):",INDIRECT("'" &amp; $D$33 &amp; "'!$A$9:$AD$9"),0),FALSE))="","N/A",
IF(VLOOKUP($B89,INDIRECT("'" &amp; $D$33 &amp; "'!$A$9:$AD$120"),MATCH("# of Records Reviewed (denominator):",INDIRECT("'" &amp; $D$33 &amp; "'!$A$9:$AD$9"),0),FALSE)="0","0 cases",
(VLOOKUP($B89,INDIRECT("'" &amp; $D$33 &amp; "'!$A$9:$AD$120"),MATCH("5. Mental Status/Orientation Assessment",INDIRECT("'" &amp; $D$33 &amp; "'!$A$9:$AD$9"),0),FALSE)/VLOOKUP($B89,INDIRECT("'" &amp; $D$33 &amp; "'!$A$9:$AD$120"),MATCH("# of Records Reviewed (denominator):",INDIRECT("'" &amp; $D$33 &amp; "'!$A$9:$AD$9"),0),FALSE))))))</f>
        <v xml:space="preserve"> </v>
      </c>
    </row>
    <row r="90" spans="2:11" x14ac:dyDescent="0.25">
      <c r="B90" s="52">
        <f>IF('Update Master Hospital List'!D57=0,0,'Update Master Hospital List'!D57)</f>
        <v>0</v>
      </c>
      <c r="C90" s="52">
        <f>IF('Update Master Hospital List'!E57=0,0,'Update Master Hospital List'!E57)</f>
        <v>0</v>
      </c>
      <c r="D90" s="53" t="str">
        <f ca="1">IF($B90=0," ",IF(LEFT(EDTC115161718[[#Headers],[EnterQ1]],6)="EnterQ"," ",
IF((VLOOKUP($B90,INDIRECT("'"&amp;$D$33&amp;"'!$A$9:$AD$120"),MATCH("# of Records Reviewed (denominator):",INDIRECT("'" &amp; $D$33 &amp; "'!$A$9:$AD$9"),0),FALSE))="","N/A",
IF(VLOOKUP($B90,INDIRECT("'" &amp; $D$33 &amp; "'!$A$9:$AD$120"),MATCH("# of Records Reviewed (denominator):",INDIRECT("'" &amp; $D$33 &amp; "'!$A$9:$AD$9"),0),FALSE)="0","0 cases",
(VLOOKUP($B90,INDIRECT("'" &amp; $D$33 &amp; "'!$A$9:$AD$120"),MATCH("5. Mental Status/Orientation Assessment",INDIRECT("'" &amp; $D$33 &amp; "'!$A$9:$AD$9"),0),FALSE)/VLOOKUP($B90,INDIRECT("'" &amp; $D$33 &amp; "'!$A$9:$AD$120"),MATCH("# of Records Reviewed (denominator):",INDIRECT("'" &amp; $D$33 &amp; "'!$A$9:$AD$9"),0),FALSE))))))</f>
        <v xml:space="preserve"> </v>
      </c>
      <c r="E90" s="53" t="str">
        <f ca="1">IF($B90=0," ",IF(LEFT(EDTC115161718[[#Headers],[EnterQ2]],6)="EnterQ"," ",
IF((VLOOKUP($B90,INDIRECT("'"&amp;$D$33&amp;"'!$A$9:$AD$120"),MATCH("# of Records Reviewed (denominator):",INDIRECT("'" &amp; $D$33 &amp; "'!$A$9:$AD$9"),0),FALSE))="","N/A",
IF(VLOOKUP($B90,INDIRECT("'" &amp; $D$33 &amp; "'!$A$9:$AD$120"),MATCH("# of Records Reviewed (denominator):",INDIRECT("'" &amp; $D$33 &amp; "'!$A$9:$AD$9"),0),FALSE)="0","0 cases",
(VLOOKUP($B90,INDIRECT("'" &amp; $D$33 &amp; "'!$A$9:$AD$120"),MATCH("5. Mental Status/Orientation Assessment",INDIRECT("'" &amp; $D$33 &amp; "'!$A$9:$AD$9"),0),FALSE)/VLOOKUP($B90,INDIRECT("'" &amp; $D$33 &amp; "'!$A$9:$AD$120"),MATCH("# of Records Reviewed (denominator):",INDIRECT("'" &amp; $D$33 &amp; "'!$A$9:$AD$9"),0),FALSE))))))</f>
        <v xml:space="preserve"> </v>
      </c>
      <c r="F90" s="53" t="str">
        <f ca="1">IF($B90=0," ",IF(LEFT(EDTC115161718[[#Headers],[EnterQ3]],6)="EnterQ"," ",
IF((VLOOKUP($B90,INDIRECT("'"&amp;$D$33&amp;"'!$A$9:$AD$120"),MATCH("# of Records Reviewed (denominator):",INDIRECT("'" &amp; $D$33 &amp; "'!$A$9:$AD$9"),0),FALSE))="","N/A",
IF(VLOOKUP($B90,INDIRECT("'" &amp; $D$33 &amp; "'!$A$9:$AD$120"),MATCH("# of Records Reviewed (denominator):",INDIRECT("'" &amp; $D$33 &amp; "'!$A$9:$AD$9"),0),FALSE)="0","0 cases",
(VLOOKUP($B90,INDIRECT("'" &amp; $D$33 &amp; "'!$A$9:$AD$120"),MATCH("5. Mental Status/Orientation Assessment",INDIRECT("'" &amp; $D$33 &amp; "'!$A$9:$AD$9"),0),FALSE)/VLOOKUP($B90,INDIRECT("'" &amp; $D$33 &amp; "'!$A$9:$AD$120"),MATCH("# of Records Reviewed (denominator):",INDIRECT("'" &amp; $D$33 &amp; "'!$A$9:$AD$9"),0),FALSE))))))</f>
        <v xml:space="preserve"> </v>
      </c>
      <c r="G90" s="53" t="str">
        <f ca="1">IF($B90=0," ",IF(LEFT(EDTC115161718[[#Headers],[EnterQ4]],6)="EnterQ"," ",
IF((VLOOKUP($B90,INDIRECT("'"&amp;$D$33&amp;"'!$A$9:$AD$120"),MATCH("# of Records Reviewed (denominator):",INDIRECT("'" &amp; $D$33 &amp; "'!$A$9:$AD$9"),0),FALSE))="","N/A",
IF(VLOOKUP($B90,INDIRECT("'" &amp; $D$33 &amp; "'!$A$9:$AD$120"),MATCH("# of Records Reviewed (denominator):",INDIRECT("'" &amp; $D$33 &amp; "'!$A$9:$AD$9"),0),FALSE)="0","0 cases",
(VLOOKUP($B90,INDIRECT("'" &amp; $D$33 &amp; "'!$A$9:$AD$120"),MATCH("5. Mental Status/Orientation Assessment",INDIRECT("'" &amp; $D$33 &amp; "'!$A$9:$AD$9"),0),FALSE)/VLOOKUP($B90,INDIRECT("'" &amp; $D$33 &amp; "'!$A$9:$AD$120"),MATCH("# of Records Reviewed (denominator):",INDIRECT("'" &amp; $D$33 &amp; "'!$A$9:$AD$9"),0),FALSE))))))</f>
        <v xml:space="preserve"> </v>
      </c>
      <c r="H90" s="53" t="str">
        <f ca="1">IF($B90=0," ",IF(LEFT(EDTC115161718[[#Headers],[EnterQ5]],6)="EnterQ"," ",
IF((VLOOKUP($B90,INDIRECT("'"&amp;$D$33&amp;"'!$A$9:$AD$120"),MATCH("# of Records Reviewed (denominator):",INDIRECT("'" &amp; $D$33 &amp; "'!$A$9:$AD$9"),0),FALSE))="","N/A",
IF(VLOOKUP($B90,INDIRECT("'" &amp; $D$33 &amp; "'!$A$9:$AD$120"),MATCH("# of Records Reviewed (denominator):",INDIRECT("'" &amp; $D$33 &amp; "'!$A$9:$AD$9"),0),FALSE)="0","0 cases",
(VLOOKUP($B90,INDIRECT("'" &amp; $D$33 &amp; "'!$A$9:$AD$120"),MATCH("5. Mental Status/Orientation Assessment",INDIRECT("'" &amp; $D$33 &amp; "'!$A$9:$AD$9"),0),FALSE)/VLOOKUP($B90,INDIRECT("'" &amp; $D$33 &amp; "'!$A$9:$AD$120"),MATCH("# of Records Reviewed (denominator):",INDIRECT("'" &amp; $D$33 &amp; "'!$A$9:$AD$9"),0),FALSE))))))</f>
        <v xml:space="preserve"> </v>
      </c>
      <c r="I90" s="53" t="str">
        <f ca="1">IF($B90=0," ",IF(LEFT(EDTC115161718[[#Headers],[EnterQ6]],6)="EnterQ"," ",
IF((VLOOKUP($B90,INDIRECT("'"&amp;$D$33&amp;"'!$A$9:$AD$120"),MATCH("# of Records Reviewed (denominator):",INDIRECT("'" &amp; $D$33 &amp; "'!$A$9:$AD$9"),0),FALSE))="","N/A",
IF(VLOOKUP($B90,INDIRECT("'" &amp; $D$33 &amp; "'!$A$9:$AD$120"),MATCH("# of Records Reviewed (denominator):",INDIRECT("'" &amp; $D$33 &amp; "'!$A$9:$AD$9"),0),FALSE)="0","0 cases",
(VLOOKUP($B90,INDIRECT("'" &amp; $D$33 &amp; "'!$A$9:$AD$120"),MATCH("5. Mental Status/Orientation Assessment",INDIRECT("'" &amp; $D$33 &amp; "'!$A$9:$AD$9"),0),FALSE)/VLOOKUP($B90,INDIRECT("'" &amp; $D$33 &amp; "'!$A$9:$AD$120"),MATCH("# of Records Reviewed (denominator):",INDIRECT("'" &amp; $D$33 &amp; "'!$A$9:$AD$9"),0),FALSE))))))</f>
        <v xml:space="preserve"> </v>
      </c>
      <c r="J90" s="53" t="str">
        <f ca="1">IF($B90=0," ",IF(LEFT(EDTC115161718[[#Headers],[EnterQ7]],6)="EnterQ"," ",
IF((VLOOKUP($B90,INDIRECT("'"&amp;$D$33&amp;"'!$A$9:$AD$120"),MATCH("# of Records Reviewed (denominator):",INDIRECT("'" &amp; $D$33 &amp; "'!$A$9:$AD$9"),0),FALSE))="","N/A",
IF(VLOOKUP($B90,INDIRECT("'" &amp; $D$33 &amp; "'!$A$9:$AD$120"),MATCH("# of Records Reviewed (denominator):",INDIRECT("'" &amp; $D$33 &amp; "'!$A$9:$AD$9"),0),FALSE)="0","0 cases",
(VLOOKUP($B90,INDIRECT("'" &amp; $D$33 &amp; "'!$A$9:$AD$120"),MATCH("5. Mental Status/Orientation Assessment",INDIRECT("'" &amp; $D$33 &amp; "'!$A$9:$AD$9"),0),FALSE)/VLOOKUP($B90,INDIRECT("'" &amp; $D$33 &amp; "'!$A$9:$AD$120"),MATCH("# of Records Reviewed (denominator):",INDIRECT("'" &amp; $D$33 &amp; "'!$A$9:$AD$9"),0),FALSE))))))</f>
        <v xml:space="preserve"> </v>
      </c>
      <c r="K90" s="53" t="str">
        <f ca="1">IF($B90=0," ",IF(LEFT(EDTC115161718[[#Headers],[EnterQ8]],6)="EnterQ"," ",
IF((VLOOKUP($B90,INDIRECT("'"&amp;$D$33&amp;"'!$A$9:$AD$120"),MATCH("# of Records Reviewed (denominator):",INDIRECT("'" &amp; $D$33 &amp; "'!$A$9:$AD$9"),0),FALSE))="","N/A",
IF(VLOOKUP($B90,INDIRECT("'" &amp; $D$33 &amp; "'!$A$9:$AD$120"),MATCH("# of Records Reviewed (denominator):",INDIRECT("'" &amp; $D$33 &amp; "'!$A$9:$AD$9"),0),FALSE)="0","0 cases",
(VLOOKUP($B90,INDIRECT("'" &amp; $D$33 &amp; "'!$A$9:$AD$120"),MATCH("5. Mental Status/Orientation Assessment",INDIRECT("'" &amp; $D$33 &amp; "'!$A$9:$AD$9"),0),FALSE)/VLOOKUP($B90,INDIRECT("'" &amp; $D$33 &amp; "'!$A$9:$AD$120"),MATCH("# of Records Reviewed (denominator):",INDIRECT("'" &amp; $D$33 &amp; "'!$A$9:$AD$9"),0),FALSE))))))</f>
        <v xml:space="preserve"> </v>
      </c>
    </row>
    <row r="91" spans="2:11" x14ac:dyDescent="0.25">
      <c r="B91" s="52">
        <f>IF('Update Master Hospital List'!D58=0,0,'Update Master Hospital List'!D58)</f>
        <v>0</v>
      </c>
      <c r="C91" s="52">
        <f>IF('Update Master Hospital List'!E58=0,0,'Update Master Hospital List'!E58)</f>
        <v>0</v>
      </c>
      <c r="D91" s="53" t="str">
        <f ca="1">IF($B91=0," ",IF(LEFT(EDTC115161718[[#Headers],[EnterQ1]],6)="EnterQ"," ",
IF((VLOOKUP($B91,INDIRECT("'"&amp;$D$33&amp;"'!$A$9:$AD$120"),MATCH("# of Records Reviewed (denominator):",INDIRECT("'" &amp; $D$33 &amp; "'!$A$9:$AD$9"),0),FALSE))="","N/A",
IF(VLOOKUP($B91,INDIRECT("'" &amp; $D$33 &amp; "'!$A$9:$AD$120"),MATCH("# of Records Reviewed (denominator):",INDIRECT("'" &amp; $D$33 &amp; "'!$A$9:$AD$9"),0),FALSE)="0","0 cases",
(VLOOKUP($B91,INDIRECT("'" &amp; $D$33 &amp; "'!$A$9:$AD$120"),MATCH("5. Mental Status/Orientation Assessment",INDIRECT("'" &amp; $D$33 &amp; "'!$A$9:$AD$9"),0),FALSE)/VLOOKUP($B91,INDIRECT("'" &amp; $D$33 &amp; "'!$A$9:$AD$120"),MATCH("# of Records Reviewed (denominator):",INDIRECT("'" &amp; $D$33 &amp; "'!$A$9:$AD$9"),0),FALSE))))))</f>
        <v xml:space="preserve"> </v>
      </c>
      <c r="E91" s="53" t="str">
        <f ca="1">IF($B91=0," ",IF(LEFT(EDTC115161718[[#Headers],[EnterQ2]],6)="EnterQ"," ",
IF((VLOOKUP($B91,INDIRECT("'"&amp;$D$33&amp;"'!$A$9:$AD$120"),MATCH("# of Records Reviewed (denominator):",INDIRECT("'" &amp; $D$33 &amp; "'!$A$9:$AD$9"),0),FALSE))="","N/A",
IF(VLOOKUP($B91,INDIRECT("'" &amp; $D$33 &amp; "'!$A$9:$AD$120"),MATCH("# of Records Reviewed (denominator):",INDIRECT("'" &amp; $D$33 &amp; "'!$A$9:$AD$9"),0),FALSE)="0","0 cases",
(VLOOKUP($B91,INDIRECT("'" &amp; $D$33 &amp; "'!$A$9:$AD$120"),MATCH("5. Mental Status/Orientation Assessment",INDIRECT("'" &amp; $D$33 &amp; "'!$A$9:$AD$9"),0),FALSE)/VLOOKUP($B91,INDIRECT("'" &amp; $D$33 &amp; "'!$A$9:$AD$120"),MATCH("# of Records Reviewed (denominator):",INDIRECT("'" &amp; $D$33 &amp; "'!$A$9:$AD$9"),0),FALSE))))))</f>
        <v xml:space="preserve"> </v>
      </c>
      <c r="F91" s="53" t="str">
        <f ca="1">IF($B91=0," ",IF(LEFT(EDTC115161718[[#Headers],[EnterQ3]],6)="EnterQ"," ",
IF((VLOOKUP($B91,INDIRECT("'"&amp;$D$33&amp;"'!$A$9:$AD$120"),MATCH("# of Records Reviewed (denominator):",INDIRECT("'" &amp; $D$33 &amp; "'!$A$9:$AD$9"),0),FALSE))="","N/A",
IF(VLOOKUP($B91,INDIRECT("'" &amp; $D$33 &amp; "'!$A$9:$AD$120"),MATCH("# of Records Reviewed (denominator):",INDIRECT("'" &amp; $D$33 &amp; "'!$A$9:$AD$9"),0),FALSE)="0","0 cases",
(VLOOKUP($B91,INDIRECT("'" &amp; $D$33 &amp; "'!$A$9:$AD$120"),MATCH("5. Mental Status/Orientation Assessment",INDIRECT("'" &amp; $D$33 &amp; "'!$A$9:$AD$9"),0),FALSE)/VLOOKUP($B91,INDIRECT("'" &amp; $D$33 &amp; "'!$A$9:$AD$120"),MATCH("# of Records Reviewed (denominator):",INDIRECT("'" &amp; $D$33 &amp; "'!$A$9:$AD$9"),0),FALSE))))))</f>
        <v xml:space="preserve"> </v>
      </c>
      <c r="G91" s="53" t="str">
        <f ca="1">IF($B91=0," ",IF(LEFT(EDTC115161718[[#Headers],[EnterQ4]],6)="EnterQ"," ",
IF((VLOOKUP($B91,INDIRECT("'"&amp;$D$33&amp;"'!$A$9:$AD$120"),MATCH("# of Records Reviewed (denominator):",INDIRECT("'" &amp; $D$33 &amp; "'!$A$9:$AD$9"),0),FALSE))="","N/A",
IF(VLOOKUP($B91,INDIRECT("'" &amp; $D$33 &amp; "'!$A$9:$AD$120"),MATCH("# of Records Reviewed (denominator):",INDIRECT("'" &amp; $D$33 &amp; "'!$A$9:$AD$9"),0),FALSE)="0","0 cases",
(VLOOKUP($B91,INDIRECT("'" &amp; $D$33 &amp; "'!$A$9:$AD$120"),MATCH("5. Mental Status/Orientation Assessment",INDIRECT("'" &amp; $D$33 &amp; "'!$A$9:$AD$9"),0),FALSE)/VLOOKUP($B91,INDIRECT("'" &amp; $D$33 &amp; "'!$A$9:$AD$120"),MATCH("# of Records Reviewed (denominator):",INDIRECT("'" &amp; $D$33 &amp; "'!$A$9:$AD$9"),0),FALSE))))))</f>
        <v xml:space="preserve"> </v>
      </c>
      <c r="H91" s="53" t="str">
        <f ca="1">IF($B91=0," ",IF(LEFT(EDTC115161718[[#Headers],[EnterQ5]],6)="EnterQ"," ",
IF((VLOOKUP($B91,INDIRECT("'"&amp;$D$33&amp;"'!$A$9:$AD$120"),MATCH("# of Records Reviewed (denominator):",INDIRECT("'" &amp; $D$33 &amp; "'!$A$9:$AD$9"),0),FALSE))="","N/A",
IF(VLOOKUP($B91,INDIRECT("'" &amp; $D$33 &amp; "'!$A$9:$AD$120"),MATCH("# of Records Reviewed (denominator):",INDIRECT("'" &amp; $D$33 &amp; "'!$A$9:$AD$9"),0),FALSE)="0","0 cases",
(VLOOKUP($B91,INDIRECT("'" &amp; $D$33 &amp; "'!$A$9:$AD$120"),MATCH("5. Mental Status/Orientation Assessment",INDIRECT("'" &amp; $D$33 &amp; "'!$A$9:$AD$9"),0),FALSE)/VLOOKUP($B91,INDIRECT("'" &amp; $D$33 &amp; "'!$A$9:$AD$120"),MATCH("# of Records Reviewed (denominator):",INDIRECT("'" &amp; $D$33 &amp; "'!$A$9:$AD$9"),0),FALSE))))))</f>
        <v xml:space="preserve"> </v>
      </c>
      <c r="I91" s="53" t="str">
        <f ca="1">IF($B91=0," ",IF(LEFT(EDTC115161718[[#Headers],[EnterQ6]],6)="EnterQ"," ",
IF((VLOOKUP($B91,INDIRECT("'"&amp;$D$33&amp;"'!$A$9:$AD$120"),MATCH("# of Records Reviewed (denominator):",INDIRECT("'" &amp; $D$33 &amp; "'!$A$9:$AD$9"),0),FALSE))="","N/A",
IF(VLOOKUP($B91,INDIRECT("'" &amp; $D$33 &amp; "'!$A$9:$AD$120"),MATCH("# of Records Reviewed (denominator):",INDIRECT("'" &amp; $D$33 &amp; "'!$A$9:$AD$9"),0),FALSE)="0","0 cases",
(VLOOKUP($B91,INDIRECT("'" &amp; $D$33 &amp; "'!$A$9:$AD$120"),MATCH("5. Mental Status/Orientation Assessment",INDIRECT("'" &amp; $D$33 &amp; "'!$A$9:$AD$9"),0),FALSE)/VLOOKUP($B91,INDIRECT("'" &amp; $D$33 &amp; "'!$A$9:$AD$120"),MATCH("# of Records Reviewed (denominator):",INDIRECT("'" &amp; $D$33 &amp; "'!$A$9:$AD$9"),0),FALSE))))))</f>
        <v xml:space="preserve"> </v>
      </c>
      <c r="J91" s="53" t="str">
        <f ca="1">IF($B91=0," ",IF(LEFT(EDTC115161718[[#Headers],[EnterQ7]],6)="EnterQ"," ",
IF((VLOOKUP($B91,INDIRECT("'"&amp;$D$33&amp;"'!$A$9:$AD$120"),MATCH("# of Records Reviewed (denominator):",INDIRECT("'" &amp; $D$33 &amp; "'!$A$9:$AD$9"),0),FALSE))="","N/A",
IF(VLOOKUP($B91,INDIRECT("'" &amp; $D$33 &amp; "'!$A$9:$AD$120"),MATCH("# of Records Reviewed (denominator):",INDIRECT("'" &amp; $D$33 &amp; "'!$A$9:$AD$9"),0),FALSE)="0","0 cases",
(VLOOKUP($B91,INDIRECT("'" &amp; $D$33 &amp; "'!$A$9:$AD$120"),MATCH("5. Mental Status/Orientation Assessment",INDIRECT("'" &amp; $D$33 &amp; "'!$A$9:$AD$9"),0),FALSE)/VLOOKUP($B91,INDIRECT("'" &amp; $D$33 &amp; "'!$A$9:$AD$120"),MATCH("# of Records Reviewed (denominator):",INDIRECT("'" &amp; $D$33 &amp; "'!$A$9:$AD$9"),0),FALSE))))))</f>
        <v xml:space="preserve"> </v>
      </c>
      <c r="K91" s="53" t="str">
        <f ca="1">IF($B91=0," ",IF(LEFT(EDTC115161718[[#Headers],[EnterQ8]],6)="EnterQ"," ",
IF((VLOOKUP($B91,INDIRECT("'"&amp;$D$33&amp;"'!$A$9:$AD$120"),MATCH("# of Records Reviewed (denominator):",INDIRECT("'" &amp; $D$33 &amp; "'!$A$9:$AD$9"),0),FALSE))="","N/A",
IF(VLOOKUP($B91,INDIRECT("'" &amp; $D$33 &amp; "'!$A$9:$AD$120"),MATCH("# of Records Reviewed (denominator):",INDIRECT("'" &amp; $D$33 &amp; "'!$A$9:$AD$9"),0),FALSE)="0","0 cases",
(VLOOKUP($B91,INDIRECT("'" &amp; $D$33 &amp; "'!$A$9:$AD$120"),MATCH("5. Mental Status/Orientation Assessment",INDIRECT("'" &amp; $D$33 &amp; "'!$A$9:$AD$9"),0),FALSE)/VLOOKUP($B91,INDIRECT("'" &amp; $D$33 &amp; "'!$A$9:$AD$120"),MATCH("# of Records Reviewed (denominator):",INDIRECT("'" &amp; $D$33 &amp; "'!$A$9:$AD$9"),0),FALSE))))))</f>
        <v xml:space="preserve"> </v>
      </c>
    </row>
    <row r="92" spans="2:11" x14ac:dyDescent="0.25">
      <c r="B92" s="52">
        <f>IF('Update Master Hospital List'!D59=0,0,'Update Master Hospital List'!D59)</f>
        <v>0</v>
      </c>
      <c r="C92" s="52">
        <f>IF('Update Master Hospital List'!E59=0,0,'Update Master Hospital List'!E59)</f>
        <v>0</v>
      </c>
      <c r="D92" s="53" t="str">
        <f ca="1">IF($B92=0," ",IF(LEFT(EDTC115161718[[#Headers],[EnterQ1]],6)="EnterQ"," ",
IF((VLOOKUP($B92,INDIRECT("'"&amp;$D$33&amp;"'!$A$9:$AD$120"),MATCH("# of Records Reviewed (denominator):",INDIRECT("'" &amp; $D$33 &amp; "'!$A$9:$AD$9"),0),FALSE))="","N/A",
IF(VLOOKUP($B92,INDIRECT("'" &amp; $D$33 &amp; "'!$A$9:$AD$120"),MATCH("# of Records Reviewed (denominator):",INDIRECT("'" &amp; $D$33 &amp; "'!$A$9:$AD$9"),0),FALSE)="0","0 cases",
(VLOOKUP($B92,INDIRECT("'" &amp; $D$33 &amp; "'!$A$9:$AD$120"),MATCH("5. Mental Status/Orientation Assessment",INDIRECT("'" &amp; $D$33 &amp; "'!$A$9:$AD$9"),0),FALSE)/VLOOKUP($B92,INDIRECT("'" &amp; $D$33 &amp; "'!$A$9:$AD$120"),MATCH("# of Records Reviewed (denominator):",INDIRECT("'" &amp; $D$33 &amp; "'!$A$9:$AD$9"),0),FALSE))))))</f>
        <v xml:space="preserve"> </v>
      </c>
      <c r="E92" s="53" t="str">
        <f ca="1">IF($B92=0," ",IF(LEFT(EDTC115161718[[#Headers],[EnterQ2]],6)="EnterQ"," ",
IF((VLOOKUP($B92,INDIRECT("'"&amp;$D$33&amp;"'!$A$9:$AD$120"),MATCH("# of Records Reviewed (denominator):",INDIRECT("'" &amp; $D$33 &amp; "'!$A$9:$AD$9"),0),FALSE))="","N/A",
IF(VLOOKUP($B92,INDIRECT("'" &amp; $D$33 &amp; "'!$A$9:$AD$120"),MATCH("# of Records Reviewed (denominator):",INDIRECT("'" &amp; $D$33 &amp; "'!$A$9:$AD$9"),0),FALSE)="0","0 cases",
(VLOOKUP($B92,INDIRECT("'" &amp; $D$33 &amp; "'!$A$9:$AD$120"),MATCH("5. Mental Status/Orientation Assessment",INDIRECT("'" &amp; $D$33 &amp; "'!$A$9:$AD$9"),0),FALSE)/VLOOKUP($B92,INDIRECT("'" &amp; $D$33 &amp; "'!$A$9:$AD$120"),MATCH("# of Records Reviewed (denominator):",INDIRECT("'" &amp; $D$33 &amp; "'!$A$9:$AD$9"),0),FALSE))))))</f>
        <v xml:space="preserve"> </v>
      </c>
      <c r="F92" s="53" t="str">
        <f ca="1">IF($B92=0," ",IF(LEFT(EDTC115161718[[#Headers],[EnterQ3]],6)="EnterQ"," ",
IF((VLOOKUP($B92,INDIRECT("'"&amp;$D$33&amp;"'!$A$9:$AD$120"),MATCH("# of Records Reviewed (denominator):",INDIRECT("'" &amp; $D$33 &amp; "'!$A$9:$AD$9"),0),FALSE))="","N/A",
IF(VLOOKUP($B92,INDIRECT("'" &amp; $D$33 &amp; "'!$A$9:$AD$120"),MATCH("# of Records Reviewed (denominator):",INDIRECT("'" &amp; $D$33 &amp; "'!$A$9:$AD$9"),0),FALSE)="0","0 cases",
(VLOOKUP($B92,INDIRECT("'" &amp; $D$33 &amp; "'!$A$9:$AD$120"),MATCH("5. Mental Status/Orientation Assessment",INDIRECT("'" &amp; $D$33 &amp; "'!$A$9:$AD$9"),0),FALSE)/VLOOKUP($B92,INDIRECT("'" &amp; $D$33 &amp; "'!$A$9:$AD$120"),MATCH("# of Records Reviewed (denominator):",INDIRECT("'" &amp; $D$33 &amp; "'!$A$9:$AD$9"),0),FALSE))))))</f>
        <v xml:space="preserve"> </v>
      </c>
      <c r="G92" s="53" t="str">
        <f ca="1">IF($B92=0," ",IF(LEFT(EDTC115161718[[#Headers],[EnterQ4]],6)="EnterQ"," ",
IF((VLOOKUP($B92,INDIRECT("'"&amp;$D$33&amp;"'!$A$9:$AD$120"),MATCH("# of Records Reviewed (denominator):",INDIRECT("'" &amp; $D$33 &amp; "'!$A$9:$AD$9"),0),FALSE))="","N/A",
IF(VLOOKUP($B92,INDIRECT("'" &amp; $D$33 &amp; "'!$A$9:$AD$120"),MATCH("# of Records Reviewed (denominator):",INDIRECT("'" &amp; $D$33 &amp; "'!$A$9:$AD$9"),0),FALSE)="0","0 cases",
(VLOOKUP($B92,INDIRECT("'" &amp; $D$33 &amp; "'!$A$9:$AD$120"),MATCH("5. Mental Status/Orientation Assessment",INDIRECT("'" &amp; $D$33 &amp; "'!$A$9:$AD$9"),0),FALSE)/VLOOKUP($B92,INDIRECT("'" &amp; $D$33 &amp; "'!$A$9:$AD$120"),MATCH("# of Records Reviewed (denominator):",INDIRECT("'" &amp; $D$33 &amp; "'!$A$9:$AD$9"),0),FALSE))))))</f>
        <v xml:space="preserve"> </v>
      </c>
      <c r="H92" s="53" t="str">
        <f ca="1">IF($B92=0," ",IF(LEFT(EDTC115161718[[#Headers],[EnterQ5]],6)="EnterQ"," ",
IF((VLOOKUP($B92,INDIRECT("'"&amp;$D$33&amp;"'!$A$9:$AD$120"),MATCH("# of Records Reviewed (denominator):",INDIRECT("'" &amp; $D$33 &amp; "'!$A$9:$AD$9"),0),FALSE))="","N/A",
IF(VLOOKUP($B92,INDIRECT("'" &amp; $D$33 &amp; "'!$A$9:$AD$120"),MATCH("# of Records Reviewed (denominator):",INDIRECT("'" &amp; $D$33 &amp; "'!$A$9:$AD$9"),0),FALSE)="0","0 cases",
(VLOOKUP($B92,INDIRECT("'" &amp; $D$33 &amp; "'!$A$9:$AD$120"),MATCH("5. Mental Status/Orientation Assessment",INDIRECT("'" &amp; $D$33 &amp; "'!$A$9:$AD$9"),0),FALSE)/VLOOKUP($B92,INDIRECT("'" &amp; $D$33 &amp; "'!$A$9:$AD$120"),MATCH("# of Records Reviewed (denominator):",INDIRECT("'" &amp; $D$33 &amp; "'!$A$9:$AD$9"),0),FALSE))))))</f>
        <v xml:space="preserve"> </v>
      </c>
      <c r="I92" s="53" t="str">
        <f ca="1">IF($B92=0," ",IF(LEFT(EDTC115161718[[#Headers],[EnterQ6]],6)="EnterQ"," ",
IF((VLOOKUP($B92,INDIRECT("'"&amp;$D$33&amp;"'!$A$9:$AD$120"),MATCH("# of Records Reviewed (denominator):",INDIRECT("'" &amp; $D$33 &amp; "'!$A$9:$AD$9"),0),FALSE))="","N/A",
IF(VLOOKUP($B92,INDIRECT("'" &amp; $D$33 &amp; "'!$A$9:$AD$120"),MATCH("# of Records Reviewed (denominator):",INDIRECT("'" &amp; $D$33 &amp; "'!$A$9:$AD$9"),0),FALSE)="0","0 cases",
(VLOOKUP($B92,INDIRECT("'" &amp; $D$33 &amp; "'!$A$9:$AD$120"),MATCH("5. Mental Status/Orientation Assessment",INDIRECT("'" &amp; $D$33 &amp; "'!$A$9:$AD$9"),0),FALSE)/VLOOKUP($B92,INDIRECT("'" &amp; $D$33 &amp; "'!$A$9:$AD$120"),MATCH("# of Records Reviewed (denominator):",INDIRECT("'" &amp; $D$33 &amp; "'!$A$9:$AD$9"),0),FALSE))))))</f>
        <v xml:space="preserve"> </v>
      </c>
      <c r="J92" s="53" t="str">
        <f ca="1">IF($B92=0," ",IF(LEFT(EDTC115161718[[#Headers],[EnterQ7]],6)="EnterQ"," ",
IF((VLOOKUP($B92,INDIRECT("'"&amp;$D$33&amp;"'!$A$9:$AD$120"),MATCH("# of Records Reviewed (denominator):",INDIRECT("'" &amp; $D$33 &amp; "'!$A$9:$AD$9"),0),FALSE))="","N/A",
IF(VLOOKUP($B92,INDIRECT("'" &amp; $D$33 &amp; "'!$A$9:$AD$120"),MATCH("# of Records Reviewed (denominator):",INDIRECT("'" &amp; $D$33 &amp; "'!$A$9:$AD$9"),0),FALSE)="0","0 cases",
(VLOOKUP($B92,INDIRECT("'" &amp; $D$33 &amp; "'!$A$9:$AD$120"),MATCH("5. Mental Status/Orientation Assessment",INDIRECT("'" &amp; $D$33 &amp; "'!$A$9:$AD$9"),0),FALSE)/VLOOKUP($B92,INDIRECT("'" &amp; $D$33 &amp; "'!$A$9:$AD$120"),MATCH("# of Records Reviewed (denominator):",INDIRECT("'" &amp; $D$33 &amp; "'!$A$9:$AD$9"),0),FALSE))))))</f>
        <v xml:space="preserve"> </v>
      </c>
      <c r="K92" s="53" t="str">
        <f ca="1">IF($B92=0," ",IF(LEFT(EDTC115161718[[#Headers],[EnterQ8]],6)="EnterQ"," ",
IF((VLOOKUP($B92,INDIRECT("'"&amp;$D$33&amp;"'!$A$9:$AD$120"),MATCH("# of Records Reviewed (denominator):",INDIRECT("'" &amp; $D$33 &amp; "'!$A$9:$AD$9"),0),FALSE))="","N/A",
IF(VLOOKUP($B92,INDIRECT("'" &amp; $D$33 &amp; "'!$A$9:$AD$120"),MATCH("# of Records Reviewed (denominator):",INDIRECT("'" &amp; $D$33 &amp; "'!$A$9:$AD$9"),0),FALSE)="0","0 cases",
(VLOOKUP($B92,INDIRECT("'" &amp; $D$33 &amp; "'!$A$9:$AD$120"),MATCH("5. Mental Status/Orientation Assessment",INDIRECT("'" &amp; $D$33 &amp; "'!$A$9:$AD$9"),0),FALSE)/VLOOKUP($B92,INDIRECT("'" &amp; $D$33 &amp; "'!$A$9:$AD$120"),MATCH("# of Records Reviewed (denominator):",INDIRECT("'" &amp; $D$33 &amp; "'!$A$9:$AD$9"),0),FALSE))))))</f>
        <v xml:space="preserve"> </v>
      </c>
    </row>
    <row r="93" spans="2:11" x14ac:dyDescent="0.25">
      <c r="B93" s="52">
        <f>IF('Update Master Hospital List'!D60=0,0,'Update Master Hospital List'!D60)</f>
        <v>0</v>
      </c>
      <c r="C93" s="52">
        <f>IF('Update Master Hospital List'!E60=0,0,'Update Master Hospital List'!E60)</f>
        <v>0</v>
      </c>
      <c r="D93" s="53" t="str">
        <f ca="1">IF($B93=0," ",IF(LEFT(EDTC115161718[[#Headers],[EnterQ1]],6)="EnterQ"," ",
IF((VLOOKUP($B93,INDIRECT("'"&amp;$D$33&amp;"'!$A$9:$AD$120"),MATCH("# of Records Reviewed (denominator):",INDIRECT("'" &amp; $D$33 &amp; "'!$A$9:$AD$9"),0),FALSE))="","N/A",
IF(VLOOKUP($B93,INDIRECT("'" &amp; $D$33 &amp; "'!$A$9:$AD$120"),MATCH("# of Records Reviewed (denominator):",INDIRECT("'" &amp; $D$33 &amp; "'!$A$9:$AD$9"),0),FALSE)="0","0 cases",
(VLOOKUP($B93,INDIRECT("'" &amp; $D$33 &amp; "'!$A$9:$AD$120"),MATCH("5. Mental Status/Orientation Assessment",INDIRECT("'" &amp; $D$33 &amp; "'!$A$9:$AD$9"),0),FALSE)/VLOOKUP($B93,INDIRECT("'" &amp; $D$33 &amp; "'!$A$9:$AD$120"),MATCH("# of Records Reviewed (denominator):",INDIRECT("'" &amp; $D$33 &amp; "'!$A$9:$AD$9"),0),FALSE))))))</f>
        <v xml:space="preserve"> </v>
      </c>
      <c r="E93" s="53" t="str">
        <f ca="1">IF($B93=0," ",IF(LEFT(EDTC115161718[[#Headers],[EnterQ2]],6)="EnterQ"," ",
IF((VLOOKUP($B93,INDIRECT("'"&amp;$D$33&amp;"'!$A$9:$AD$120"),MATCH("# of Records Reviewed (denominator):",INDIRECT("'" &amp; $D$33 &amp; "'!$A$9:$AD$9"),0),FALSE))="","N/A",
IF(VLOOKUP($B93,INDIRECT("'" &amp; $D$33 &amp; "'!$A$9:$AD$120"),MATCH("# of Records Reviewed (denominator):",INDIRECT("'" &amp; $D$33 &amp; "'!$A$9:$AD$9"),0),FALSE)="0","0 cases",
(VLOOKUP($B93,INDIRECT("'" &amp; $D$33 &amp; "'!$A$9:$AD$120"),MATCH("5. Mental Status/Orientation Assessment",INDIRECT("'" &amp; $D$33 &amp; "'!$A$9:$AD$9"),0),FALSE)/VLOOKUP($B93,INDIRECT("'" &amp; $D$33 &amp; "'!$A$9:$AD$120"),MATCH("# of Records Reviewed (denominator):",INDIRECT("'" &amp; $D$33 &amp; "'!$A$9:$AD$9"),0),FALSE))))))</f>
        <v xml:space="preserve"> </v>
      </c>
      <c r="F93" s="53" t="str">
        <f ca="1">IF($B93=0," ",IF(LEFT(EDTC115161718[[#Headers],[EnterQ3]],6)="EnterQ"," ",
IF((VLOOKUP($B93,INDIRECT("'"&amp;$D$33&amp;"'!$A$9:$AD$120"),MATCH("# of Records Reviewed (denominator):",INDIRECT("'" &amp; $D$33 &amp; "'!$A$9:$AD$9"),0),FALSE))="","N/A",
IF(VLOOKUP($B93,INDIRECT("'" &amp; $D$33 &amp; "'!$A$9:$AD$120"),MATCH("# of Records Reviewed (denominator):",INDIRECT("'" &amp; $D$33 &amp; "'!$A$9:$AD$9"),0),FALSE)="0","0 cases",
(VLOOKUP($B93,INDIRECT("'" &amp; $D$33 &amp; "'!$A$9:$AD$120"),MATCH("5. Mental Status/Orientation Assessment",INDIRECT("'" &amp; $D$33 &amp; "'!$A$9:$AD$9"),0),FALSE)/VLOOKUP($B93,INDIRECT("'" &amp; $D$33 &amp; "'!$A$9:$AD$120"),MATCH("# of Records Reviewed (denominator):",INDIRECT("'" &amp; $D$33 &amp; "'!$A$9:$AD$9"),0),FALSE))))))</f>
        <v xml:space="preserve"> </v>
      </c>
      <c r="G93" s="53" t="str">
        <f ca="1">IF($B93=0," ",IF(LEFT(EDTC115161718[[#Headers],[EnterQ4]],6)="EnterQ"," ",
IF((VLOOKUP($B93,INDIRECT("'"&amp;$D$33&amp;"'!$A$9:$AD$120"),MATCH("# of Records Reviewed (denominator):",INDIRECT("'" &amp; $D$33 &amp; "'!$A$9:$AD$9"),0),FALSE))="","N/A",
IF(VLOOKUP($B93,INDIRECT("'" &amp; $D$33 &amp; "'!$A$9:$AD$120"),MATCH("# of Records Reviewed (denominator):",INDIRECT("'" &amp; $D$33 &amp; "'!$A$9:$AD$9"),0),FALSE)="0","0 cases",
(VLOOKUP($B93,INDIRECT("'" &amp; $D$33 &amp; "'!$A$9:$AD$120"),MATCH("5. Mental Status/Orientation Assessment",INDIRECT("'" &amp; $D$33 &amp; "'!$A$9:$AD$9"),0),FALSE)/VLOOKUP($B93,INDIRECT("'" &amp; $D$33 &amp; "'!$A$9:$AD$120"),MATCH("# of Records Reviewed (denominator):",INDIRECT("'" &amp; $D$33 &amp; "'!$A$9:$AD$9"),0),FALSE))))))</f>
        <v xml:space="preserve"> </v>
      </c>
      <c r="H93" s="53" t="str">
        <f ca="1">IF($B93=0," ",IF(LEFT(EDTC115161718[[#Headers],[EnterQ5]],6)="EnterQ"," ",
IF((VLOOKUP($B93,INDIRECT("'"&amp;$D$33&amp;"'!$A$9:$AD$120"),MATCH("# of Records Reviewed (denominator):",INDIRECT("'" &amp; $D$33 &amp; "'!$A$9:$AD$9"),0),FALSE))="","N/A",
IF(VLOOKUP($B93,INDIRECT("'" &amp; $D$33 &amp; "'!$A$9:$AD$120"),MATCH("# of Records Reviewed (denominator):",INDIRECT("'" &amp; $D$33 &amp; "'!$A$9:$AD$9"),0),FALSE)="0","0 cases",
(VLOOKUP($B93,INDIRECT("'" &amp; $D$33 &amp; "'!$A$9:$AD$120"),MATCH("5. Mental Status/Orientation Assessment",INDIRECT("'" &amp; $D$33 &amp; "'!$A$9:$AD$9"),0),FALSE)/VLOOKUP($B93,INDIRECT("'" &amp; $D$33 &amp; "'!$A$9:$AD$120"),MATCH("# of Records Reviewed (denominator):",INDIRECT("'" &amp; $D$33 &amp; "'!$A$9:$AD$9"),0),FALSE))))))</f>
        <v xml:space="preserve"> </v>
      </c>
      <c r="I93" s="53" t="str">
        <f ca="1">IF($B93=0," ",IF(LEFT(EDTC115161718[[#Headers],[EnterQ6]],6)="EnterQ"," ",
IF((VLOOKUP($B93,INDIRECT("'"&amp;$D$33&amp;"'!$A$9:$AD$120"),MATCH("# of Records Reviewed (denominator):",INDIRECT("'" &amp; $D$33 &amp; "'!$A$9:$AD$9"),0),FALSE))="","N/A",
IF(VLOOKUP($B93,INDIRECT("'" &amp; $D$33 &amp; "'!$A$9:$AD$120"),MATCH("# of Records Reviewed (denominator):",INDIRECT("'" &amp; $D$33 &amp; "'!$A$9:$AD$9"),0),FALSE)="0","0 cases",
(VLOOKUP($B93,INDIRECT("'" &amp; $D$33 &amp; "'!$A$9:$AD$120"),MATCH("5. Mental Status/Orientation Assessment",INDIRECT("'" &amp; $D$33 &amp; "'!$A$9:$AD$9"),0),FALSE)/VLOOKUP($B93,INDIRECT("'" &amp; $D$33 &amp; "'!$A$9:$AD$120"),MATCH("# of Records Reviewed (denominator):",INDIRECT("'" &amp; $D$33 &amp; "'!$A$9:$AD$9"),0),FALSE))))))</f>
        <v xml:space="preserve"> </v>
      </c>
      <c r="J93" s="53" t="str">
        <f ca="1">IF($B93=0," ",IF(LEFT(EDTC115161718[[#Headers],[EnterQ7]],6)="EnterQ"," ",
IF((VLOOKUP($B93,INDIRECT("'"&amp;$D$33&amp;"'!$A$9:$AD$120"),MATCH("# of Records Reviewed (denominator):",INDIRECT("'" &amp; $D$33 &amp; "'!$A$9:$AD$9"),0),FALSE))="","N/A",
IF(VLOOKUP($B93,INDIRECT("'" &amp; $D$33 &amp; "'!$A$9:$AD$120"),MATCH("# of Records Reviewed (denominator):",INDIRECT("'" &amp; $D$33 &amp; "'!$A$9:$AD$9"),0),FALSE)="0","0 cases",
(VLOOKUP($B93,INDIRECT("'" &amp; $D$33 &amp; "'!$A$9:$AD$120"),MATCH("5. Mental Status/Orientation Assessment",INDIRECT("'" &amp; $D$33 &amp; "'!$A$9:$AD$9"),0),FALSE)/VLOOKUP($B93,INDIRECT("'" &amp; $D$33 &amp; "'!$A$9:$AD$120"),MATCH("# of Records Reviewed (denominator):",INDIRECT("'" &amp; $D$33 &amp; "'!$A$9:$AD$9"),0),FALSE))))))</f>
        <v xml:space="preserve"> </v>
      </c>
      <c r="K93" s="53" t="str">
        <f ca="1">IF($B93=0," ",IF(LEFT(EDTC115161718[[#Headers],[EnterQ8]],6)="EnterQ"," ",
IF((VLOOKUP($B93,INDIRECT("'"&amp;$D$33&amp;"'!$A$9:$AD$120"),MATCH("# of Records Reviewed (denominator):",INDIRECT("'" &amp; $D$33 &amp; "'!$A$9:$AD$9"),0),FALSE))="","N/A",
IF(VLOOKUP($B93,INDIRECT("'" &amp; $D$33 &amp; "'!$A$9:$AD$120"),MATCH("# of Records Reviewed (denominator):",INDIRECT("'" &amp; $D$33 &amp; "'!$A$9:$AD$9"),0),FALSE)="0","0 cases",
(VLOOKUP($B93,INDIRECT("'" &amp; $D$33 &amp; "'!$A$9:$AD$120"),MATCH("5. Mental Status/Orientation Assessment",INDIRECT("'" &amp; $D$33 &amp; "'!$A$9:$AD$9"),0),FALSE)/VLOOKUP($B93,INDIRECT("'" &amp; $D$33 &amp; "'!$A$9:$AD$120"),MATCH("# of Records Reviewed (denominator):",INDIRECT("'" &amp; $D$33 &amp; "'!$A$9:$AD$9"),0),FALSE))))))</f>
        <v xml:space="preserve"> </v>
      </c>
    </row>
    <row r="94" spans="2:11" x14ac:dyDescent="0.25">
      <c r="B94" s="52">
        <f>IF('Update Master Hospital List'!D61=0,0,'Update Master Hospital List'!D61)</f>
        <v>0</v>
      </c>
      <c r="C94" s="52">
        <f>IF('Update Master Hospital List'!E61=0,0,'Update Master Hospital List'!E61)</f>
        <v>0</v>
      </c>
      <c r="D94" s="53" t="str">
        <f ca="1">IF($B94=0," ",IF(LEFT(EDTC115161718[[#Headers],[EnterQ1]],6)="EnterQ"," ",
IF((VLOOKUP($B94,INDIRECT("'"&amp;$D$33&amp;"'!$A$9:$AD$120"),MATCH("# of Records Reviewed (denominator):",INDIRECT("'" &amp; $D$33 &amp; "'!$A$9:$AD$9"),0),FALSE))="","N/A",
IF(VLOOKUP($B94,INDIRECT("'" &amp; $D$33 &amp; "'!$A$9:$AD$120"),MATCH("# of Records Reviewed (denominator):",INDIRECT("'" &amp; $D$33 &amp; "'!$A$9:$AD$9"),0),FALSE)="0","0 cases",
(VLOOKUP($B94,INDIRECT("'" &amp; $D$33 &amp; "'!$A$9:$AD$120"),MATCH("5. Mental Status/Orientation Assessment",INDIRECT("'" &amp; $D$33 &amp; "'!$A$9:$AD$9"),0),FALSE)/VLOOKUP($B94,INDIRECT("'" &amp; $D$33 &amp; "'!$A$9:$AD$120"),MATCH("# of Records Reviewed (denominator):",INDIRECT("'" &amp; $D$33 &amp; "'!$A$9:$AD$9"),0),FALSE))))))</f>
        <v xml:space="preserve"> </v>
      </c>
      <c r="E94" s="53" t="str">
        <f ca="1">IF($B94=0," ",IF(LEFT(EDTC115161718[[#Headers],[EnterQ2]],6)="EnterQ"," ",
IF((VLOOKUP($B94,INDIRECT("'"&amp;$D$33&amp;"'!$A$9:$AD$120"),MATCH("# of Records Reviewed (denominator):",INDIRECT("'" &amp; $D$33 &amp; "'!$A$9:$AD$9"),0),FALSE))="","N/A",
IF(VLOOKUP($B94,INDIRECT("'" &amp; $D$33 &amp; "'!$A$9:$AD$120"),MATCH("# of Records Reviewed (denominator):",INDIRECT("'" &amp; $D$33 &amp; "'!$A$9:$AD$9"),0),FALSE)="0","0 cases",
(VLOOKUP($B94,INDIRECT("'" &amp; $D$33 &amp; "'!$A$9:$AD$120"),MATCH("5. Mental Status/Orientation Assessment",INDIRECT("'" &amp; $D$33 &amp; "'!$A$9:$AD$9"),0),FALSE)/VLOOKUP($B94,INDIRECT("'" &amp; $D$33 &amp; "'!$A$9:$AD$120"),MATCH("# of Records Reviewed (denominator):",INDIRECT("'" &amp; $D$33 &amp; "'!$A$9:$AD$9"),0),FALSE))))))</f>
        <v xml:space="preserve"> </v>
      </c>
      <c r="F94" s="53" t="str">
        <f ca="1">IF($B94=0," ",IF(LEFT(EDTC115161718[[#Headers],[EnterQ3]],6)="EnterQ"," ",
IF((VLOOKUP($B94,INDIRECT("'"&amp;$D$33&amp;"'!$A$9:$AD$120"),MATCH("# of Records Reviewed (denominator):",INDIRECT("'" &amp; $D$33 &amp; "'!$A$9:$AD$9"),0),FALSE))="","N/A",
IF(VLOOKUP($B94,INDIRECT("'" &amp; $D$33 &amp; "'!$A$9:$AD$120"),MATCH("# of Records Reviewed (denominator):",INDIRECT("'" &amp; $D$33 &amp; "'!$A$9:$AD$9"),0),FALSE)="0","0 cases",
(VLOOKUP($B94,INDIRECT("'" &amp; $D$33 &amp; "'!$A$9:$AD$120"),MATCH("5. Mental Status/Orientation Assessment",INDIRECT("'" &amp; $D$33 &amp; "'!$A$9:$AD$9"),0),FALSE)/VLOOKUP($B94,INDIRECT("'" &amp; $D$33 &amp; "'!$A$9:$AD$120"),MATCH("# of Records Reviewed (denominator):",INDIRECT("'" &amp; $D$33 &amp; "'!$A$9:$AD$9"),0),FALSE))))))</f>
        <v xml:space="preserve"> </v>
      </c>
      <c r="G94" s="53" t="str">
        <f ca="1">IF($B94=0," ",IF(LEFT(EDTC115161718[[#Headers],[EnterQ4]],6)="EnterQ"," ",
IF((VLOOKUP($B94,INDIRECT("'"&amp;$D$33&amp;"'!$A$9:$AD$120"),MATCH("# of Records Reviewed (denominator):",INDIRECT("'" &amp; $D$33 &amp; "'!$A$9:$AD$9"),0),FALSE))="","N/A",
IF(VLOOKUP($B94,INDIRECT("'" &amp; $D$33 &amp; "'!$A$9:$AD$120"),MATCH("# of Records Reviewed (denominator):",INDIRECT("'" &amp; $D$33 &amp; "'!$A$9:$AD$9"),0),FALSE)="0","0 cases",
(VLOOKUP($B94,INDIRECT("'" &amp; $D$33 &amp; "'!$A$9:$AD$120"),MATCH("5. Mental Status/Orientation Assessment",INDIRECT("'" &amp; $D$33 &amp; "'!$A$9:$AD$9"),0),FALSE)/VLOOKUP($B94,INDIRECT("'" &amp; $D$33 &amp; "'!$A$9:$AD$120"),MATCH("# of Records Reviewed (denominator):",INDIRECT("'" &amp; $D$33 &amp; "'!$A$9:$AD$9"),0),FALSE))))))</f>
        <v xml:space="preserve"> </v>
      </c>
      <c r="H94" s="53" t="str">
        <f ca="1">IF($B94=0," ",IF(LEFT(EDTC115161718[[#Headers],[EnterQ5]],6)="EnterQ"," ",
IF((VLOOKUP($B94,INDIRECT("'"&amp;$D$33&amp;"'!$A$9:$AD$120"),MATCH("# of Records Reviewed (denominator):",INDIRECT("'" &amp; $D$33 &amp; "'!$A$9:$AD$9"),0),FALSE))="","N/A",
IF(VLOOKUP($B94,INDIRECT("'" &amp; $D$33 &amp; "'!$A$9:$AD$120"),MATCH("# of Records Reviewed (denominator):",INDIRECT("'" &amp; $D$33 &amp; "'!$A$9:$AD$9"),0),FALSE)="0","0 cases",
(VLOOKUP($B94,INDIRECT("'" &amp; $D$33 &amp; "'!$A$9:$AD$120"),MATCH("5. Mental Status/Orientation Assessment",INDIRECT("'" &amp; $D$33 &amp; "'!$A$9:$AD$9"),0),FALSE)/VLOOKUP($B94,INDIRECT("'" &amp; $D$33 &amp; "'!$A$9:$AD$120"),MATCH("# of Records Reviewed (denominator):",INDIRECT("'" &amp; $D$33 &amp; "'!$A$9:$AD$9"),0),FALSE))))))</f>
        <v xml:space="preserve"> </v>
      </c>
      <c r="I94" s="53" t="str">
        <f ca="1">IF($B94=0," ",IF(LEFT(EDTC115161718[[#Headers],[EnterQ6]],6)="EnterQ"," ",
IF((VLOOKUP($B94,INDIRECT("'"&amp;$D$33&amp;"'!$A$9:$AD$120"),MATCH("# of Records Reviewed (denominator):",INDIRECT("'" &amp; $D$33 &amp; "'!$A$9:$AD$9"),0),FALSE))="","N/A",
IF(VLOOKUP($B94,INDIRECT("'" &amp; $D$33 &amp; "'!$A$9:$AD$120"),MATCH("# of Records Reviewed (denominator):",INDIRECT("'" &amp; $D$33 &amp; "'!$A$9:$AD$9"),0),FALSE)="0","0 cases",
(VLOOKUP($B94,INDIRECT("'" &amp; $D$33 &amp; "'!$A$9:$AD$120"),MATCH("5. Mental Status/Orientation Assessment",INDIRECT("'" &amp; $D$33 &amp; "'!$A$9:$AD$9"),0),FALSE)/VLOOKUP($B94,INDIRECT("'" &amp; $D$33 &amp; "'!$A$9:$AD$120"),MATCH("# of Records Reviewed (denominator):",INDIRECT("'" &amp; $D$33 &amp; "'!$A$9:$AD$9"),0),FALSE))))))</f>
        <v xml:space="preserve"> </v>
      </c>
      <c r="J94" s="53" t="str">
        <f ca="1">IF($B94=0," ",IF(LEFT(EDTC115161718[[#Headers],[EnterQ7]],6)="EnterQ"," ",
IF((VLOOKUP($B94,INDIRECT("'"&amp;$D$33&amp;"'!$A$9:$AD$120"),MATCH("# of Records Reviewed (denominator):",INDIRECT("'" &amp; $D$33 &amp; "'!$A$9:$AD$9"),0),FALSE))="","N/A",
IF(VLOOKUP($B94,INDIRECT("'" &amp; $D$33 &amp; "'!$A$9:$AD$120"),MATCH("# of Records Reviewed (denominator):",INDIRECT("'" &amp; $D$33 &amp; "'!$A$9:$AD$9"),0),FALSE)="0","0 cases",
(VLOOKUP($B94,INDIRECT("'" &amp; $D$33 &amp; "'!$A$9:$AD$120"),MATCH("5. Mental Status/Orientation Assessment",INDIRECT("'" &amp; $D$33 &amp; "'!$A$9:$AD$9"),0),FALSE)/VLOOKUP($B94,INDIRECT("'" &amp; $D$33 &amp; "'!$A$9:$AD$120"),MATCH("# of Records Reviewed (denominator):",INDIRECT("'" &amp; $D$33 &amp; "'!$A$9:$AD$9"),0),FALSE))))))</f>
        <v xml:space="preserve"> </v>
      </c>
      <c r="K94" s="53" t="str">
        <f ca="1">IF($B94=0," ",IF(LEFT(EDTC115161718[[#Headers],[EnterQ8]],6)="EnterQ"," ",
IF((VLOOKUP($B94,INDIRECT("'"&amp;$D$33&amp;"'!$A$9:$AD$120"),MATCH("# of Records Reviewed (denominator):",INDIRECT("'" &amp; $D$33 &amp; "'!$A$9:$AD$9"),0),FALSE))="","N/A",
IF(VLOOKUP($B94,INDIRECT("'" &amp; $D$33 &amp; "'!$A$9:$AD$120"),MATCH("# of Records Reviewed (denominator):",INDIRECT("'" &amp; $D$33 &amp; "'!$A$9:$AD$9"),0),FALSE)="0","0 cases",
(VLOOKUP($B94,INDIRECT("'" &amp; $D$33 &amp; "'!$A$9:$AD$120"),MATCH("5. Mental Status/Orientation Assessment",INDIRECT("'" &amp; $D$33 &amp; "'!$A$9:$AD$9"),0),FALSE)/VLOOKUP($B94,INDIRECT("'" &amp; $D$33 &amp; "'!$A$9:$AD$120"),MATCH("# of Records Reviewed (denominator):",INDIRECT("'" &amp; $D$33 &amp; "'!$A$9:$AD$9"),0),FALSE))))))</f>
        <v xml:space="preserve"> </v>
      </c>
    </row>
    <row r="95" spans="2:11" x14ac:dyDescent="0.25">
      <c r="B95" s="52">
        <f>IF('Update Master Hospital List'!D62=0,0,'Update Master Hospital List'!D62)</f>
        <v>0</v>
      </c>
      <c r="C95" s="52">
        <f>IF('Update Master Hospital List'!E62=0,0,'Update Master Hospital List'!E62)</f>
        <v>0</v>
      </c>
      <c r="D95" s="53" t="str">
        <f ca="1">IF($B95=0," ",IF(LEFT(EDTC115161718[[#Headers],[EnterQ1]],6)="EnterQ"," ",
IF((VLOOKUP($B95,INDIRECT("'"&amp;$D$33&amp;"'!$A$9:$AD$120"),MATCH("# of Records Reviewed (denominator):",INDIRECT("'" &amp; $D$33 &amp; "'!$A$9:$AD$9"),0),FALSE))="","N/A",
IF(VLOOKUP($B95,INDIRECT("'" &amp; $D$33 &amp; "'!$A$9:$AD$120"),MATCH("# of Records Reviewed (denominator):",INDIRECT("'" &amp; $D$33 &amp; "'!$A$9:$AD$9"),0),FALSE)="0","0 cases",
(VLOOKUP($B95,INDIRECT("'" &amp; $D$33 &amp; "'!$A$9:$AD$120"),MATCH("5. Mental Status/Orientation Assessment",INDIRECT("'" &amp; $D$33 &amp; "'!$A$9:$AD$9"),0),FALSE)/VLOOKUP($B95,INDIRECT("'" &amp; $D$33 &amp; "'!$A$9:$AD$120"),MATCH("# of Records Reviewed (denominator):",INDIRECT("'" &amp; $D$33 &amp; "'!$A$9:$AD$9"),0),FALSE))))))</f>
        <v xml:space="preserve"> </v>
      </c>
      <c r="E95" s="53" t="str">
        <f ca="1">IF($B95=0," ",IF(LEFT(EDTC115161718[[#Headers],[EnterQ2]],6)="EnterQ"," ",
IF((VLOOKUP($B95,INDIRECT("'"&amp;$D$33&amp;"'!$A$9:$AD$120"),MATCH("# of Records Reviewed (denominator):",INDIRECT("'" &amp; $D$33 &amp; "'!$A$9:$AD$9"),0),FALSE))="","N/A",
IF(VLOOKUP($B95,INDIRECT("'" &amp; $D$33 &amp; "'!$A$9:$AD$120"),MATCH("# of Records Reviewed (denominator):",INDIRECT("'" &amp; $D$33 &amp; "'!$A$9:$AD$9"),0),FALSE)="0","0 cases",
(VLOOKUP($B95,INDIRECT("'" &amp; $D$33 &amp; "'!$A$9:$AD$120"),MATCH("5. Mental Status/Orientation Assessment",INDIRECT("'" &amp; $D$33 &amp; "'!$A$9:$AD$9"),0),FALSE)/VLOOKUP($B95,INDIRECT("'" &amp; $D$33 &amp; "'!$A$9:$AD$120"),MATCH("# of Records Reviewed (denominator):",INDIRECT("'" &amp; $D$33 &amp; "'!$A$9:$AD$9"),0),FALSE))))))</f>
        <v xml:space="preserve"> </v>
      </c>
      <c r="F95" s="53" t="str">
        <f ca="1">IF($B95=0," ",IF(LEFT(EDTC115161718[[#Headers],[EnterQ3]],6)="EnterQ"," ",
IF((VLOOKUP($B95,INDIRECT("'"&amp;$D$33&amp;"'!$A$9:$AD$120"),MATCH("# of Records Reviewed (denominator):",INDIRECT("'" &amp; $D$33 &amp; "'!$A$9:$AD$9"),0),FALSE))="","N/A",
IF(VLOOKUP($B95,INDIRECT("'" &amp; $D$33 &amp; "'!$A$9:$AD$120"),MATCH("# of Records Reviewed (denominator):",INDIRECT("'" &amp; $D$33 &amp; "'!$A$9:$AD$9"),0),FALSE)="0","0 cases",
(VLOOKUP($B95,INDIRECT("'" &amp; $D$33 &amp; "'!$A$9:$AD$120"),MATCH("5. Mental Status/Orientation Assessment",INDIRECT("'" &amp; $D$33 &amp; "'!$A$9:$AD$9"),0),FALSE)/VLOOKUP($B95,INDIRECT("'" &amp; $D$33 &amp; "'!$A$9:$AD$120"),MATCH("# of Records Reviewed (denominator):",INDIRECT("'" &amp; $D$33 &amp; "'!$A$9:$AD$9"),0),FALSE))))))</f>
        <v xml:space="preserve"> </v>
      </c>
      <c r="G95" s="53" t="str">
        <f ca="1">IF($B95=0," ",IF(LEFT(EDTC115161718[[#Headers],[EnterQ4]],6)="EnterQ"," ",
IF((VLOOKUP($B95,INDIRECT("'"&amp;$D$33&amp;"'!$A$9:$AD$120"),MATCH("# of Records Reviewed (denominator):",INDIRECT("'" &amp; $D$33 &amp; "'!$A$9:$AD$9"),0),FALSE))="","N/A",
IF(VLOOKUP($B95,INDIRECT("'" &amp; $D$33 &amp; "'!$A$9:$AD$120"),MATCH("# of Records Reviewed (denominator):",INDIRECT("'" &amp; $D$33 &amp; "'!$A$9:$AD$9"),0),FALSE)="0","0 cases",
(VLOOKUP($B95,INDIRECT("'" &amp; $D$33 &amp; "'!$A$9:$AD$120"),MATCH("5. Mental Status/Orientation Assessment",INDIRECT("'" &amp; $D$33 &amp; "'!$A$9:$AD$9"),0),FALSE)/VLOOKUP($B95,INDIRECT("'" &amp; $D$33 &amp; "'!$A$9:$AD$120"),MATCH("# of Records Reviewed (denominator):",INDIRECT("'" &amp; $D$33 &amp; "'!$A$9:$AD$9"),0),FALSE))))))</f>
        <v xml:space="preserve"> </v>
      </c>
      <c r="H95" s="53" t="str">
        <f ca="1">IF($B95=0," ",IF(LEFT(EDTC115161718[[#Headers],[EnterQ5]],6)="EnterQ"," ",
IF((VLOOKUP($B95,INDIRECT("'"&amp;$D$33&amp;"'!$A$9:$AD$120"),MATCH("# of Records Reviewed (denominator):",INDIRECT("'" &amp; $D$33 &amp; "'!$A$9:$AD$9"),0),FALSE))="","N/A",
IF(VLOOKUP($B95,INDIRECT("'" &amp; $D$33 &amp; "'!$A$9:$AD$120"),MATCH("# of Records Reviewed (denominator):",INDIRECT("'" &amp; $D$33 &amp; "'!$A$9:$AD$9"),0),FALSE)="0","0 cases",
(VLOOKUP($B95,INDIRECT("'" &amp; $D$33 &amp; "'!$A$9:$AD$120"),MATCH("5. Mental Status/Orientation Assessment",INDIRECT("'" &amp; $D$33 &amp; "'!$A$9:$AD$9"),0),FALSE)/VLOOKUP($B95,INDIRECT("'" &amp; $D$33 &amp; "'!$A$9:$AD$120"),MATCH("# of Records Reviewed (denominator):",INDIRECT("'" &amp; $D$33 &amp; "'!$A$9:$AD$9"),0),FALSE))))))</f>
        <v xml:space="preserve"> </v>
      </c>
      <c r="I95" s="53" t="str">
        <f ca="1">IF($B95=0," ",IF(LEFT(EDTC115161718[[#Headers],[EnterQ6]],6)="EnterQ"," ",
IF((VLOOKUP($B95,INDIRECT("'"&amp;$D$33&amp;"'!$A$9:$AD$120"),MATCH("# of Records Reviewed (denominator):",INDIRECT("'" &amp; $D$33 &amp; "'!$A$9:$AD$9"),0),FALSE))="","N/A",
IF(VLOOKUP($B95,INDIRECT("'" &amp; $D$33 &amp; "'!$A$9:$AD$120"),MATCH("# of Records Reviewed (denominator):",INDIRECT("'" &amp; $D$33 &amp; "'!$A$9:$AD$9"),0),FALSE)="0","0 cases",
(VLOOKUP($B95,INDIRECT("'" &amp; $D$33 &amp; "'!$A$9:$AD$120"),MATCH("5. Mental Status/Orientation Assessment",INDIRECT("'" &amp; $D$33 &amp; "'!$A$9:$AD$9"),0),FALSE)/VLOOKUP($B95,INDIRECT("'" &amp; $D$33 &amp; "'!$A$9:$AD$120"),MATCH("# of Records Reviewed (denominator):",INDIRECT("'" &amp; $D$33 &amp; "'!$A$9:$AD$9"),0),FALSE))))))</f>
        <v xml:space="preserve"> </v>
      </c>
      <c r="J95" s="53" t="str">
        <f ca="1">IF($B95=0," ",IF(LEFT(EDTC115161718[[#Headers],[EnterQ7]],6)="EnterQ"," ",
IF((VLOOKUP($B95,INDIRECT("'"&amp;$D$33&amp;"'!$A$9:$AD$120"),MATCH("# of Records Reviewed (denominator):",INDIRECT("'" &amp; $D$33 &amp; "'!$A$9:$AD$9"),0),FALSE))="","N/A",
IF(VLOOKUP($B95,INDIRECT("'" &amp; $D$33 &amp; "'!$A$9:$AD$120"),MATCH("# of Records Reviewed (denominator):",INDIRECT("'" &amp; $D$33 &amp; "'!$A$9:$AD$9"),0),FALSE)="0","0 cases",
(VLOOKUP($B95,INDIRECT("'" &amp; $D$33 &amp; "'!$A$9:$AD$120"),MATCH("5. Mental Status/Orientation Assessment",INDIRECT("'" &amp; $D$33 &amp; "'!$A$9:$AD$9"),0),FALSE)/VLOOKUP($B95,INDIRECT("'" &amp; $D$33 &amp; "'!$A$9:$AD$120"),MATCH("# of Records Reviewed (denominator):",INDIRECT("'" &amp; $D$33 &amp; "'!$A$9:$AD$9"),0),FALSE))))))</f>
        <v xml:space="preserve"> </v>
      </c>
      <c r="K95" s="53" t="str">
        <f ca="1">IF($B95=0," ",IF(LEFT(EDTC115161718[[#Headers],[EnterQ8]],6)="EnterQ"," ",
IF((VLOOKUP($B95,INDIRECT("'"&amp;$D$33&amp;"'!$A$9:$AD$120"),MATCH("# of Records Reviewed (denominator):",INDIRECT("'" &amp; $D$33 &amp; "'!$A$9:$AD$9"),0),FALSE))="","N/A",
IF(VLOOKUP($B95,INDIRECT("'" &amp; $D$33 &amp; "'!$A$9:$AD$120"),MATCH("# of Records Reviewed (denominator):",INDIRECT("'" &amp; $D$33 &amp; "'!$A$9:$AD$9"),0),FALSE)="0","0 cases",
(VLOOKUP($B95,INDIRECT("'" &amp; $D$33 &amp; "'!$A$9:$AD$120"),MATCH("5. Mental Status/Orientation Assessment",INDIRECT("'" &amp; $D$33 &amp; "'!$A$9:$AD$9"),0),FALSE)/VLOOKUP($B95,INDIRECT("'" &amp; $D$33 &amp; "'!$A$9:$AD$120"),MATCH("# of Records Reviewed (denominator):",INDIRECT("'" &amp; $D$33 &amp; "'!$A$9:$AD$9"),0),FALSE))))))</f>
        <v xml:space="preserve"> </v>
      </c>
    </row>
    <row r="96" spans="2:11" x14ac:dyDescent="0.25">
      <c r="B96" s="52">
        <f>IF('Update Master Hospital List'!D63=0,0,'Update Master Hospital List'!D63)</f>
        <v>0</v>
      </c>
      <c r="C96" s="52">
        <f>IF('Update Master Hospital List'!E63=0,0,'Update Master Hospital List'!E63)</f>
        <v>0</v>
      </c>
      <c r="D96" s="53" t="str">
        <f ca="1">IF($B96=0," ",IF(LEFT(EDTC115161718[[#Headers],[EnterQ1]],6)="EnterQ"," ",
IF((VLOOKUP($B96,INDIRECT("'"&amp;$D$33&amp;"'!$A$9:$AD$120"),MATCH("# of Records Reviewed (denominator):",INDIRECT("'" &amp; $D$33 &amp; "'!$A$9:$AD$9"),0),FALSE))="","N/A",
IF(VLOOKUP($B96,INDIRECT("'" &amp; $D$33 &amp; "'!$A$9:$AD$120"),MATCH("# of Records Reviewed (denominator):",INDIRECT("'" &amp; $D$33 &amp; "'!$A$9:$AD$9"),0),FALSE)="0","0 cases",
(VLOOKUP($B96,INDIRECT("'" &amp; $D$33 &amp; "'!$A$9:$AD$120"),MATCH("5. Mental Status/Orientation Assessment",INDIRECT("'" &amp; $D$33 &amp; "'!$A$9:$AD$9"),0),FALSE)/VLOOKUP($B96,INDIRECT("'" &amp; $D$33 &amp; "'!$A$9:$AD$120"),MATCH("# of Records Reviewed (denominator):",INDIRECT("'" &amp; $D$33 &amp; "'!$A$9:$AD$9"),0),FALSE))))))</f>
        <v xml:space="preserve"> </v>
      </c>
      <c r="E96" s="53" t="str">
        <f ca="1">IF($B96=0," ",IF(LEFT(EDTC115161718[[#Headers],[EnterQ2]],6)="EnterQ"," ",
IF((VLOOKUP($B96,INDIRECT("'"&amp;$D$33&amp;"'!$A$9:$AD$120"),MATCH("# of Records Reviewed (denominator):",INDIRECT("'" &amp; $D$33 &amp; "'!$A$9:$AD$9"),0),FALSE))="","N/A",
IF(VLOOKUP($B96,INDIRECT("'" &amp; $D$33 &amp; "'!$A$9:$AD$120"),MATCH("# of Records Reviewed (denominator):",INDIRECT("'" &amp; $D$33 &amp; "'!$A$9:$AD$9"),0),FALSE)="0","0 cases",
(VLOOKUP($B96,INDIRECT("'" &amp; $D$33 &amp; "'!$A$9:$AD$120"),MATCH("5. Mental Status/Orientation Assessment",INDIRECT("'" &amp; $D$33 &amp; "'!$A$9:$AD$9"),0),FALSE)/VLOOKUP($B96,INDIRECT("'" &amp; $D$33 &amp; "'!$A$9:$AD$120"),MATCH("# of Records Reviewed (denominator):",INDIRECT("'" &amp; $D$33 &amp; "'!$A$9:$AD$9"),0),FALSE))))))</f>
        <v xml:space="preserve"> </v>
      </c>
      <c r="F96" s="53" t="str">
        <f ca="1">IF($B96=0," ",IF(LEFT(EDTC115161718[[#Headers],[EnterQ3]],6)="EnterQ"," ",
IF((VLOOKUP($B96,INDIRECT("'"&amp;$D$33&amp;"'!$A$9:$AD$120"),MATCH("# of Records Reviewed (denominator):",INDIRECT("'" &amp; $D$33 &amp; "'!$A$9:$AD$9"),0),FALSE))="","N/A",
IF(VLOOKUP($B96,INDIRECT("'" &amp; $D$33 &amp; "'!$A$9:$AD$120"),MATCH("# of Records Reviewed (denominator):",INDIRECT("'" &amp; $D$33 &amp; "'!$A$9:$AD$9"),0),FALSE)="0","0 cases",
(VLOOKUP($B96,INDIRECT("'" &amp; $D$33 &amp; "'!$A$9:$AD$120"),MATCH("5. Mental Status/Orientation Assessment",INDIRECT("'" &amp; $D$33 &amp; "'!$A$9:$AD$9"),0),FALSE)/VLOOKUP($B96,INDIRECT("'" &amp; $D$33 &amp; "'!$A$9:$AD$120"),MATCH("# of Records Reviewed (denominator):",INDIRECT("'" &amp; $D$33 &amp; "'!$A$9:$AD$9"),0),FALSE))))))</f>
        <v xml:space="preserve"> </v>
      </c>
      <c r="G96" s="53" t="str">
        <f ca="1">IF($B96=0," ",IF(LEFT(EDTC115161718[[#Headers],[EnterQ4]],6)="EnterQ"," ",
IF((VLOOKUP($B96,INDIRECT("'"&amp;$D$33&amp;"'!$A$9:$AD$120"),MATCH("# of Records Reviewed (denominator):",INDIRECT("'" &amp; $D$33 &amp; "'!$A$9:$AD$9"),0),FALSE))="","N/A",
IF(VLOOKUP($B96,INDIRECT("'" &amp; $D$33 &amp; "'!$A$9:$AD$120"),MATCH("# of Records Reviewed (denominator):",INDIRECT("'" &amp; $D$33 &amp; "'!$A$9:$AD$9"),0),FALSE)="0","0 cases",
(VLOOKUP($B96,INDIRECT("'" &amp; $D$33 &amp; "'!$A$9:$AD$120"),MATCH("5. Mental Status/Orientation Assessment",INDIRECT("'" &amp; $D$33 &amp; "'!$A$9:$AD$9"),0),FALSE)/VLOOKUP($B96,INDIRECT("'" &amp; $D$33 &amp; "'!$A$9:$AD$120"),MATCH("# of Records Reviewed (denominator):",INDIRECT("'" &amp; $D$33 &amp; "'!$A$9:$AD$9"),0),FALSE))))))</f>
        <v xml:space="preserve"> </v>
      </c>
      <c r="H96" s="53" t="str">
        <f ca="1">IF($B96=0," ",IF(LEFT(EDTC115161718[[#Headers],[EnterQ5]],6)="EnterQ"," ",
IF((VLOOKUP($B96,INDIRECT("'"&amp;$D$33&amp;"'!$A$9:$AD$120"),MATCH("# of Records Reviewed (denominator):",INDIRECT("'" &amp; $D$33 &amp; "'!$A$9:$AD$9"),0),FALSE))="","N/A",
IF(VLOOKUP($B96,INDIRECT("'" &amp; $D$33 &amp; "'!$A$9:$AD$120"),MATCH("# of Records Reviewed (denominator):",INDIRECT("'" &amp; $D$33 &amp; "'!$A$9:$AD$9"),0),FALSE)="0","0 cases",
(VLOOKUP($B96,INDIRECT("'" &amp; $D$33 &amp; "'!$A$9:$AD$120"),MATCH("5. Mental Status/Orientation Assessment",INDIRECT("'" &amp; $D$33 &amp; "'!$A$9:$AD$9"),0),FALSE)/VLOOKUP($B96,INDIRECT("'" &amp; $D$33 &amp; "'!$A$9:$AD$120"),MATCH("# of Records Reviewed (denominator):",INDIRECT("'" &amp; $D$33 &amp; "'!$A$9:$AD$9"),0),FALSE))))))</f>
        <v xml:space="preserve"> </v>
      </c>
      <c r="I96" s="53" t="str">
        <f ca="1">IF($B96=0," ",IF(LEFT(EDTC115161718[[#Headers],[EnterQ6]],6)="EnterQ"," ",
IF((VLOOKUP($B96,INDIRECT("'"&amp;$D$33&amp;"'!$A$9:$AD$120"),MATCH("# of Records Reviewed (denominator):",INDIRECT("'" &amp; $D$33 &amp; "'!$A$9:$AD$9"),0),FALSE))="","N/A",
IF(VLOOKUP($B96,INDIRECT("'" &amp; $D$33 &amp; "'!$A$9:$AD$120"),MATCH("# of Records Reviewed (denominator):",INDIRECT("'" &amp; $D$33 &amp; "'!$A$9:$AD$9"),0),FALSE)="0","0 cases",
(VLOOKUP($B96,INDIRECT("'" &amp; $D$33 &amp; "'!$A$9:$AD$120"),MATCH("5. Mental Status/Orientation Assessment",INDIRECT("'" &amp; $D$33 &amp; "'!$A$9:$AD$9"),0),FALSE)/VLOOKUP($B96,INDIRECT("'" &amp; $D$33 &amp; "'!$A$9:$AD$120"),MATCH("# of Records Reviewed (denominator):",INDIRECT("'" &amp; $D$33 &amp; "'!$A$9:$AD$9"),0),FALSE))))))</f>
        <v xml:space="preserve"> </v>
      </c>
      <c r="J96" s="53" t="str">
        <f ca="1">IF($B96=0," ",IF(LEFT(EDTC115161718[[#Headers],[EnterQ7]],6)="EnterQ"," ",
IF((VLOOKUP($B96,INDIRECT("'"&amp;$D$33&amp;"'!$A$9:$AD$120"),MATCH("# of Records Reviewed (denominator):",INDIRECT("'" &amp; $D$33 &amp; "'!$A$9:$AD$9"),0),FALSE))="","N/A",
IF(VLOOKUP($B96,INDIRECT("'" &amp; $D$33 &amp; "'!$A$9:$AD$120"),MATCH("# of Records Reviewed (denominator):",INDIRECT("'" &amp; $D$33 &amp; "'!$A$9:$AD$9"),0),FALSE)="0","0 cases",
(VLOOKUP($B96,INDIRECT("'" &amp; $D$33 &amp; "'!$A$9:$AD$120"),MATCH("5. Mental Status/Orientation Assessment",INDIRECT("'" &amp; $D$33 &amp; "'!$A$9:$AD$9"),0),FALSE)/VLOOKUP($B96,INDIRECT("'" &amp; $D$33 &amp; "'!$A$9:$AD$120"),MATCH("# of Records Reviewed (denominator):",INDIRECT("'" &amp; $D$33 &amp; "'!$A$9:$AD$9"),0),FALSE))))))</f>
        <v xml:space="preserve"> </v>
      </c>
      <c r="K96" s="53" t="str">
        <f ca="1">IF($B96=0," ",IF(LEFT(EDTC115161718[[#Headers],[EnterQ8]],6)="EnterQ"," ",
IF((VLOOKUP($B96,INDIRECT("'"&amp;$D$33&amp;"'!$A$9:$AD$120"),MATCH("# of Records Reviewed (denominator):",INDIRECT("'" &amp; $D$33 &amp; "'!$A$9:$AD$9"),0),FALSE))="","N/A",
IF(VLOOKUP($B96,INDIRECT("'" &amp; $D$33 &amp; "'!$A$9:$AD$120"),MATCH("# of Records Reviewed (denominator):",INDIRECT("'" &amp; $D$33 &amp; "'!$A$9:$AD$9"),0),FALSE)="0","0 cases",
(VLOOKUP($B96,INDIRECT("'" &amp; $D$33 &amp; "'!$A$9:$AD$120"),MATCH("5. Mental Status/Orientation Assessment",INDIRECT("'" &amp; $D$33 &amp; "'!$A$9:$AD$9"),0),FALSE)/VLOOKUP($B96,INDIRECT("'" &amp; $D$33 &amp; "'!$A$9:$AD$120"),MATCH("# of Records Reviewed (denominator):",INDIRECT("'" &amp; $D$33 &amp; "'!$A$9:$AD$9"),0),FALSE))))))</f>
        <v xml:space="preserve"> </v>
      </c>
    </row>
    <row r="97" spans="2:11" x14ac:dyDescent="0.25">
      <c r="B97" s="52">
        <f>IF('Update Master Hospital List'!D64=0,0,'Update Master Hospital List'!D64)</f>
        <v>0</v>
      </c>
      <c r="C97" s="52">
        <f>IF('Update Master Hospital List'!E64=0,0,'Update Master Hospital List'!E64)</f>
        <v>0</v>
      </c>
      <c r="D97" s="53" t="str">
        <f ca="1">IF($B97=0," ",IF(LEFT(EDTC115161718[[#Headers],[EnterQ1]],6)="EnterQ"," ",
IF((VLOOKUP($B97,INDIRECT("'"&amp;$D$33&amp;"'!$A$9:$AD$120"),MATCH("# of Records Reviewed (denominator):",INDIRECT("'" &amp; $D$33 &amp; "'!$A$9:$AD$9"),0),FALSE))="","N/A",
IF(VLOOKUP($B97,INDIRECT("'" &amp; $D$33 &amp; "'!$A$9:$AD$120"),MATCH("# of Records Reviewed (denominator):",INDIRECT("'" &amp; $D$33 &amp; "'!$A$9:$AD$9"),0),FALSE)="0","0 cases",
(VLOOKUP($B97,INDIRECT("'" &amp; $D$33 &amp; "'!$A$9:$AD$120"),MATCH("5. Mental Status/Orientation Assessment",INDIRECT("'" &amp; $D$33 &amp; "'!$A$9:$AD$9"),0),FALSE)/VLOOKUP($B97,INDIRECT("'" &amp; $D$33 &amp; "'!$A$9:$AD$120"),MATCH("# of Records Reviewed (denominator):",INDIRECT("'" &amp; $D$33 &amp; "'!$A$9:$AD$9"),0),FALSE))))))</f>
        <v xml:space="preserve"> </v>
      </c>
      <c r="E97" s="53" t="str">
        <f ca="1">IF($B97=0," ",IF(LEFT(EDTC115161718[[#Headers],[EnterQ2]],6)="EnterQ"," ",
IF((VLOOKUP($B97,INDIRECT("'"&amp;$D$33&amp;"'!$A$9:$AD$120"),MATCH("# of Records Reviewed (denominator):",INDIRECT("'" &amp; $D$33 &amp; "'!$A$9:$AD$9"),0),FALSE))="","N/A",
IF(VLOOKUP($B97,INDIRECT("'" &amp; $D$33 &amp; "'!$A$9:$AD$120"),MATCH("# of Records Reviewed (denominator):",INDIRECT("'" &amp; $D$33 &amp; "'!$A$9:$AD$9"),0),FALSE)="0","0 cases",
(VLOOKUP($B97,INDIRECT("'" &amp; $D$33 &amp; "'!$A$9:$AD$120"),MATCH("5. Mental Status/Orientation Assessment",INDIRECT("'" &amp; $D$33 &amp; "'!$A$9:$AD$9"),0),FALSE)/VLOOKUP($B97,INDIRECT("'" &amp; $D$33 &amp; "'!$A$9:$AD$120"),MATCH("# of Records Reviewed (denominator):",INDIRECT("'" &amp; $D$33 &amp; "'!$A$9:$AD$9"),0),FALSE))))))</f>
        <v xml:space="preserve"> </v>
      </c>
      <c r="F97" s="53" t="str">
        <f ca="1">IF($B97=0," ",IF(LEFT(EDTC115161718[[#Headers],[EnterQ3]],6)="EnterQ"," ",
IF((VLOOKUP($B97,INDIRECT("'"&amp;$D$33&amp;"'!$A$9:$AD$120"),MATCH("# of Records Reviewed (denominator):",INDIRECT("'" &amp; $D$33 &amp; "'!$A$9:$AD$9"),0),FALSE))="","N/A",
IF(VLOOKUP($B97,INDIRECT("'" &amp; $D$33 &amp; "'!$A$9:$AD$120"),MATCH("# of Records Reviewed (denominator):",INDIRECT("'" &amp; $D$33 &amp; "'!$A$9:$AD$9"),0),FALSE)="0","0 cases",
(VLOOKUP($B97,INDIRECT("'" &amp; $D$33 &amp; "'!$A$9:$AD$120"),MATCH("5. Mental Status/Orientation Assessment",INDIRECT("'" &amp; $D$33 &amp; "'!$A$9:$AD$9"),0),FALSE)/VLOOKUP($B97,INDIRECT("'" &amp; $D$33 &amp; "'!$A$9:$AD$120"),MATCH("# of Records Reviewed (denominator):",INDIRECT("'" &amp; $D$33 &amp; "'!$A$9:$AD$9"),0),FALSE))))))</f>
        <v xml:space="preserve"> </v>
      </c>
      <c r="G97" s="53" t="str">
        <f ca="1">IF($B97=0," ",IF(LEFT(EDTC115161718[[#Headers],[EnterQ4]],6)="EnterQ"," ",
IF((VLOOKUP($B97,INDIRECT("'"&amp;$D$33&amp;"'!$A$9:$AD$120"),MATCH("# of Records Reviewed (denominator):",INDIRECT("'" &amp; $D$33 &amp; "'!$A$9:$AD$9"),0),FALSE))="","N/A",
IF(VLOOKUP($B97,INDIRECT("'" &amp; $D$33 &amp; "'!$A$9:$AD$120"),MATCH("# of Records Reviewed (denominator):",INDIRECT("'" &amp; $D$33 &amp; "'!$A$9:$AD$9"),0),FALSE)="0","0 cases",
(VLOOKUP($B97,INDIRECT("'" &amp; $D$33 &amp; "'!$A$9:$AD$120"),MATCH("5. Mental Status/Orientation Assessment",INDIRECT("'" &amp; $D$33 &amp; "'!$A$9:$AD$9"),0),FALSE)/VLOOKUP($B97,INDIRECT("'" &amp; $D$33 &amp; "'!$A$9:$AD$120"),MATCH("# of Records Reviewed (denominator):",INDIRECT("'" &amp; $D$33 &amp; "'!$A$9:$AD$9"),0),FALSE))))))</f>
        <v xml:space="preserve"> </v>
      </c>
      <c r="H97" s="53" t="str">
        <f ca="1">IF($B97=0," ",IF(LEFT(EDTC115161718[[#Headers],[EnterQ5]],6)="EnterQ"," ",
IF((VLOOKUP($B97,INDIRECT("'"&amp;$D$33&amp;"'!$A$9:$AD$120"),MATCH("# of Records Reviewed (denominator):",INDIRECT("'" &amp; $D$33 &amp; "'!$A$9:$AD$9"),0),FALSE))="","N/A",
IF(VLOOKUP($B97,INDIRECT("'" &amp; $D$33 &amp; "'!$A$9:$AD$120"),MATCH("# of Records Reviewed (denominator):",INDIRECT("'" &amp; $D$33 &amp; "'!$A$9:$AD$9"),0),FALSE)="0","0 cases",
(VLOOKUP($B97,INDIRECT("'" &amp; $D$33 &amp; "'!$A$9:$AD$120"),MATCH("5. Mental Status/Orientation Assessment",INDIRECT("'" &amp; $D$33 &amp; "'!$A$9:$AD$9"),0),FALSE)/VLOOKUP($B97,INDIRECT("'" &amp; $D$33 &amp; "'!$A$9:$AD$120"),MATCH("# of Records Reviewed (denominator):",INDIRECT("'" &amp; $D$33 &amp; "'!$A$9:$AD$9"),0),FALSE))))))</f>
        <v xml:space="preserve"> </v>
      </c>
      <c r="I97" s="53" t="str">
        <f ca="1">IF($B97=0," ",IF(LEFT(EDTC115161718[[#Headers],[EnterQ6]],6)="EnterQ"," ",
IF((VLOOKUP($B97,INDIRECT("'"&amp;$D$33&amp;"'!$A$9:$AD$120"),MATCH("# of Records Reviewed (denominator):",INDIRECT("'" &amp; $D$33 &amp; "'!$A$9:$AD$9"),0),FALSE))="","N/A",
IF(VLOOKUP($B97,INDIRECT("'" &amp; $D$33 &amp; "'!$A$9:$AD$120"),MATCH("# of Records Reviewed (denominator):",INDIRECT("'" &amp; $D$33 &amp; "'!$A$9:$AD$9"),0),FALSE)="0","0 cases",
(VLOOKUP($B97,INDIRECT("'" &amp; $D$33 &amp; "'!$A$9:$AD$120"),MATCH("5. Mental Status/Orientation Assessment",INDIRECT("'" &amp; $D$33 &amp; "'!$A$9:$AD$9"),0),FALSE)/VLOOKUP($B97,INDIRECT("'" &amp; $D$33 &amp; "'!$A$9:$AD$120"),MATCH("# of Records Reviewed (denominator):",INDIRECT("'" &amp; $D$33 &amp; "'!$A$9:$AD$9"),0),FALSE))))))</f>
        <v xml:space="preserve"> </v>
      </c>
      <c r="J97" s="53" t="str">
        <f ca="1">IF($B97=0," ",IF(LEFT(EDTC115161718[[#Headers],[EnterQ7]],6)="EnterQ"," ",
IF((VLOOKUP($B97,INDIRECT("'"&amp;$D$33&amp;"'!$A$9:$AD$120"),MATCH("# of Records Reviewed (denominator):",INDIRECT("'" &amp; $D$33 &amp; "'!$A$9:$AD$9"),0),FALSE))="","N/A",
IF(VLOOKUP($B97,INDIRECT("'" &amp; $D$33 &amp; "'!$A$9:$AD$120"),MATCH("# of Records Reviewed (denominator):",INDIRECT("'" &amp; $D$33 &amp; "'!$A$9:$AD$9"),0),FALSE)="0","0 cases",
(VLOOKUP($B97,INDIRECT("'" &amp; $D$33 &amp; "'!$A$9:$AD$120"),MATCH("5. Mental Status/Orientation Assessment",INDIRECT("'" &amp; $D$33 &amp; "'!$A$9:$AD$9"),0),FALSE)/VLOOKUP($B97,INDIRECT("'" &amp; $D$33 &amp; "'!$A$9:$AD$120"),MATCH("# of Records Reviewed (denominator):",INDIRECT("'" &amp; $D$33 &amp; "'!$A$9:$AD$9"),0),FALSE))))))</f>
        <v xml:space="preserve"> </v>
      </c>
      <c r="K97" s="53" t="str">
        <f ca="1">IF($B97=0," ",IF(LEFT(EDTC115161718[[#Headers],[EnterQ8]],6)="EnterQ"," ",
IF((VLOOKUP($B97,INDIRECT("'"&amp;$D$33&amp;"'!$A$9:$AD$120"),MATCH("# of Records Reviewed (denominator):",INDIRECT("'" &amp; $D$33 &amp; "'!$A$9:$AD$9"),0),FALSE))="","N/A",
IF(VLOOKUP($B97,INDIRECT("'" &amp; $D$33 &amp; "'!$A$9:$AD$120"),MATCH("# of Records Reviewed (denominator):",INDIRECT("'" &amp; $D$33 &amp; "'!$A$9:$AD$9"),0),FALSE)="0","0 cases",
(VLOOKUP($B97,INDIRECT("'" &amp; $D$33 &amp; "'!$A$9:$AD$120"),MATCH("5. Mental Status/Orientation Assessment",INDIRECT("'" &amp; $D$33 &amp; "'!$A$9:$AD$9"),0),FALSE)/VLOOKUP($B97,INDIRECT("'" &amp; $D$33 &amp; "'!$A$9:$AD$120"),MATCH("# of Records Reviewed (denominator):",INDIRECT("'" &amp; $D$33 &amp; "'!$A$9:$AD$9"),0),FALSE))))))</f>
        <v xml:space="preserve"> </v>
      </c>
    </row>
    <row r="98" spans="2:11" x14ac:dyDescent="0.25">
      <c r="B98" s="52">
        <f>IF('Update Master Hospital List'!D65=0,0,'Update Master Hospital List'!D65)</f>
        <v>0</v>
      </c>
      <c r="C98" s="52">
        <f>IF('Update Master Hospital List'!E65=0,0,'Update Master Hospital List'!E65)</f>
        <v>0</v>
      </c>
      <c r="D98" s="53" t="str">
        <f ca="1">IF($B98=0," ",IF(LEFT(EDTC115161718[[#Headers],[EnterQ1]],6)="EnterQ"," ",
IF((VLOOKUP($B98,INDIRECT("'"&amp;$D$33&amp;"'!$A$9:$AD$120"),MATCH("# of Records Reviewed (denominator):",INDIRECT("'" &amp; $D$33 &amp; "'!$A$9:$AD$9"),0),FALSE))="","N/A",
IF(VLOOKUP($B98,INDIRECT("'" &amp; $D$33 &amp; "'!$A$9:$AD$120"),MATCH("# of Records Reviewed (denominator):",INDIRECT("'" &amp; $D$33 &amp; "'!$A$9:$AD$9"),0),FALSE)="0","0 cases",
(VLOOKUP($B98,INDIRECT("'" &amp; $D$33 &amp; "'!$A$9:$AD$120"),MATCH("5. Mental Status/Orientation Assessment",INDIRECT("'" &amp; $D$33 &amp; "'!$A$9:$AD$9"),0),FALSE)/VLOOKUP($B98,INDIRECT("'" &amp; $D$33 &amp; "'!$A$9:$AD$120"),MATCH("# of Records Reviewed (denominator):",INDIRECT("'" &amp; $D$33 &amp; "'!$A$9:$AD$9"),0),FALSE))))))</f>
        <v xml:space="preserve"> </v>
      </c>
      <c r="E98" s="53" t="str">
        <f ca="1">IF($B98=0," ",IF(LEFT(EDTC115161718[[#Headers],[EnterQ2]],6)="EnterQ"," ",
IF((VLOOKUP($B98,INDIRECT("'"&amp;$D$33&amp;"'!$A$9:$AD$120"),MATCH("# of Records Reviewed (denominator):",INDIRECT("'" &amp; $D$33 &amp; "'!$A$9:$AD$9"),0),FALSE))="","N/A",
IF(VLOOKUP($B98,INDIRECT("'" &amp; $D$33 &amp; "'!$A$9:$AD$120"),MATCH("# of Records Reviewed (denominator):",INDIRECT("'" &amp; $D$33 &amp; "'!$A$9:$AD$9"),0),FALSE)="0","0 cases",
(VLOOKUP($B98,INDIRECT("'" &amp; $D$33 &amp; "'!$A$9:$AD$120"),MATCH("5. Mental Status/Orientation Assessment",INDIRECT("'" &amp; $D$33 &amp; "'!$A$9:$AD$9"),0),FALSE)/VLOOKUP($B98,INDIRECT("'" &amp; $D$33 &amp; "'!$A$9:$AD$120"),MATCH("# of Records Reviewed (denominator):",INDIRECT("'" &amp; $D$33 &amp; "'!$A$9:$AD$9"),0),FALSE))))))</f>
        <v xml:space="preserve"> </v>
      </c>
      <c r="F98" s="53" t="str">
        <f ca="1">IF($B98=0," ",IF(LEFT(EDTC115161718[[#Headers],[EnterQ3]],6)="EnterQ"," ",
IF((VLOOKUP($B98,INDIRECT("'"&amp;$D$33&amp;"'!$A$9:$AD$120"),MATCH("# of Records Reviewed (denominator):",INDIRECT("'" &amp; $D$33 &amp; "'!$A$9:$AD$9"),0),FALSE))="","N/A",
IF(VLOOKUP($B98,INDIRECT("'" &amp; $D$33 &amp; "'!$A$9:$AD$120"),MATCH("# of Records Reviewed (denominator):",INDIRECT("'" &amp; $D$33 &amp; "'!$A$9:$AD$9"),0),FALSE)="0","0 cases",
(VLOOKUP($B98,INDIRECT("'" &amp; $D$33 &amp; "'!$A$9:$AD$120"),MATCH("5. Mental Status/Orientation Assessment",INDIRECT("'" &amp; $D$33 &amp; "'!$A$9:$AD$9"),0),FALSE)/VLOOKUP($B98,INDIRECT("'" &amp; $D$33 &amp; "'!$A$9:$AD$120"),MATCH("# of Records Reviewed (denominator):",INDIRECT("'" &amp; $D$33 &amp; "'!$A$9:$AD$9"),0),FALSE))))))</f>
        <v xml:space="preserve"> </v>
      </c>
      <c r="G98" s="53" t="str">
        <f ca="1">IF($B98=0," ",IF(LEFT(EDTC115161718[[#Headers],[EnterQ4]],6)="EnterQ"," ",
IF((VLOOKUP($B98,INDIRECT("'"&amp;$D$33&amp;"'!$A$9:$AD$120"),MATCH("# of Records Reviewed (denominator):",INDIRECT("'" &amp; $D$33 &amp; "'!$A$9:$AD$9"),0),FALSE))="","N/A",
IF(VLOOKUP($B98,INDIRECT("'" &amp; $D$33 &amp; "'!$A$9:$AD$120"),MATCH("# of Records Reviewed (denominator):",INDIRECT("'" &amp; $D$33 &amp; "'!$A$9:$AD$9"),0),FALSE)="0","0 cases",
(VLOOKUP($B98,INDIRECT("'" &amp; $D$33 &amp; "'!$A$9:$AD$120"),MATCH("5. Mental Status/Orientation Assessment",INDIRECT("'" &amp; $D$33 &amp; "'!$A$9:$AD$9"),0),FALSE)/VLOOKUP($B98,INDIRECT("'" &amp; $D$33 &amp; "'!$A$9:$AD$120"),MATCH("# of Records Reviewed (denominator):",INDIRECT("'" &amp; $D$33 &amp; "'!$A$9:$AD$9"),0),FALSE))))))</f>
        <v xml:space="preserve"> </v>
      </c>
      <c r="H98" s="53" t="str">
        <f ca="1">IF($B98=0," ",IF(LEFT(EDTC115161718[[#Headers],[EnterQ5]],6)="EnterQ"," ",
IF((VLOOKUP($B98,INDIRECT("'"&amp;$D$33&amp;"'!$A$9:$AD$120"),MATCH("# of Records Reviewed (denominator):",INDIRECT("'" &amp; $D$33 &amp; "'!$A$9:$AD$9"),0),FALSE))="","N/A",
IF(VLOOKUP($B98,INDIRECT("'" &amp; $D$33 &amp; "'!$A$9:$AD$120"),MATCH("# of Records Reviewed (denominator):",INDIRECT("'" &amp; $D$33 &amp; "'!$A$9:$AD$9"),0),FALSE)="0","0 cases",
(VLOOKUP($B98,INDIRECT("'" &amp; $D$33 &amp; "'!$A$9:$AD$120"),MATCH("5. Mental Status/Orientation Assessment",INDIRECT("'" &amp; $D$33 &amp; "'!$A$9:$AD$9"),0),FALSE)/VLOOKUP($B98,INDIRECT("'" &amp; $D$33 &amp; "'!$A$9:$AD$120"),MATCH("# of Records Reviewed (denominator):",INDIRECT("'" &amp; $D$33 &amp; "'!$A$9:$AD$9"),0),FALSE))))))</f>
        <v xml:space="preserve"> </v>
      </c>
      <c r="I98" s="53" t="str">
        <f ca="1">IF($B98=0," ",IF(LEFT(EDTC115161718[[#Headers],[EnterQ6]],6)="EnterQ"," ",
IF((VLOOKUP($B98,INDIRECT("'"&amp;$D$33&amp;"'!$A$9:$AD$120"),MATCH("# of Records Reviewed (denominator):",INDIRECT("'" &amp; $D$33 &amp; "'!$A$9:$AD$9"),0),FALSE))="","N/A",
IF(VLOOKUP($B98,INDIRECT("'" &amp; $D$33 &amp; "'!$A$9:$AD$120"),MATCH("# of Records Reviewed (denominator):",INDIRECT("'" &amp; $D$33 &amp; "'!$A$9:$AD$9"),0),FALSE)="0","0 cases",
(VLOOKUP($B98,INDIRECT("'" &amp; $D$33 &amp; "'!$A$9:$AD$120"),MATCH("5. Mental Status/Orientation Assessment",INDIRECT("'" &amp; $D$33 &amp; "'!$A$9:$AD$9"),0),FALSE)/VLOOKUP($B98,INDIRECT("'" &amp; $D$33 &amp; "'!$A$9:$AD$120"),MATCH("# of Records Reviewed (denominator):",INDIRECT("'" &amp; $D$33 &amp; "'!$A$9:$AD$9"),0),FALSE))))))</f>
        <v xml:space="preserve"> </v>
      </c>
      <c r="J98" s="53" t="str">
        <f ca="1">IF($B98=0," ",IF(LEFT(EDTC115161718[[#Headers],[EnterQ7]],6)="EnterQ"," ",
IF((VLOOKUP($B98,INDIRECT("'"&amp;$D$33&amp;"'!$A$9:$AD$120"),MATCH("# of Records Reviewed (denominator):",INDIRECT("'" &amp; $D$33 &amp; "'!$A$9:$AD$9"),0),FALSE))="","N/A",
IF(VLOOKUP($B98,INDIRECT("'" &amp; $D$33 &amp; "'!$A$9:$AD$120"),MATCH("# of Records Reviewed (denominator):",INDIRECT("'" &amp; $D$33 &amp; "'!$A$9:$AD$9"),0),FALSE)="0","0 cases",
(VLOOKUP($B98,INDIRECT("'" &amp; $D$33 &amp; "'!$A$9:$AD$120"),MATCH("5. Mental Status/Orientation Assessment",INDIRECT("'" &amp; $D$33 &amp; "'!$A$9:$AD$9"),0),FALSE)/VLOOKUP($B98,INDIRECT("'" &amp; $D$33 &amp; "'!$A$9:$AD$120"),MATCH("# of Records Reviewed (denominator):",INDIRECT("'" &amp; $D$33 &amp; "'!$A$9:$AD$9"),0),FALSE))))))</f>
        <v xml:space="preserve"> </v>
      </c>
      <c r="K98" s="53" t="str">
        <f ca="1">IF($B98=0," ",IF(LEFT(EDTC115161718[[#Headers],[EnterQ8]],6)="EnterQ"," ",
IF((VLOOKUP($B98,INDIRECT("'"&amp;$D$33&amp;"'!$A$9:$AD$120"),MATCH("# of Records Reviewed (denominator):",INDIRECT("'" &amp; $D$33 &amp; "'!$A$9:$AD$9"),0),FALSE))="","N/A",
IF(VLOOKUP($B98,INDIRECT("'" &amp; $D$33 &amp; "'!$A$9:$AD$120"),MATCH("# of Records Reviewed (denominator):",INDIRECT("'" &amp; $D$33 &amp; "'!$A$9:$AD$9"),0),FALSE)="0","0 cases",
(VLOOKUP($B98,INDIRECT("'" &amp; $D$33 &amp; "'!$A$9:$AD$120"),MATCH("5. Mental Status/Orientation Assessment",INDIRECT("'" &amp; $D$33 &amp; "'!$A$9:$AD$9"),0),FALSE)/VLOOKUP($B98,INDIRECT("'" &amp; $D$33 &amp; "'!$A$9:$AD$120"),MATCH("# of Records Reviewed (denominator):",INDIRECT("'" &amp; $D$33 &amp; "'!$A$9:$AD$9"),0),FALSE))))))</f>
        <v xml:space="preserve"> </v>
      </c>
    </row>
    <row r="99" spans="2:11" x14ac:dyDescent="0.25">
      <c r="B99" s="52">
        <f>IF('Update Master Hospital List'!D66=0,0,'Update Master Hospital List'!D66)</f>
        <v>0</v>
      </c>
      <c r="C99" s="52">
        <f>IF('Update Master Hospital List'!E66=0,0,'Update Master Hospital List'!E66)</f>
        <v>0</v>
      </c>
      <c r="D99" s="53" t="str">
        <f ca="1">IF($B99=0," ",IF(LEFT(EDTC115161718[[#Headers],[EnterQ1]],6)="EnterQ"," ",
IF((VLOOKUP($B99,INDIRECT("'"&amp;$D$33&amp;"'!$A$9:$AD$120"),MATCH("# of Records Reviewed (denominator):",INDIRECT("'" &amp; $D$33 &amp; "'!$A$9:$AD$9"),0),FALSE))="","N/A",
IF(VLOOKUP($B99,INDIRECT("'" &amp; $D$33 &amp; "'!$A$9:$AD$120"),MATCH("# of Records Reviewed (denominator):",INDIRECT("'" &amp; $D$33 &amp; "'!$A$9:$AD$9"),0),FALSE)="0","0 cases",
(VLOOKUP($B99,INDIRECT("'" &amp; $D$33 &amp; "'!$A$9:$AD$120"),MATCH("5. Mental Status/Orientation Assessment",INDIRECT("'" &amp; $D$33 &amp; "'!$A$9:$AD$9"),0),FALSE)/VLOOKUP($B99,INDIRECT("'" &amp; $D$33 &amp; "'!$A$9:$AD$120"),MATCH("# of Records Reviewed (denominator):",INDIRECT("'" &amp; $D$33 &amp; "'!$A$9:$AD$9"),0),FALSE))))))</f>
        <v xml:space="preserve"> </v>
      </c>
      <c r="E99" s="53" t="str">
        <f ca="1">IF($B99=0," ",IF(LEFT(EDTC115161718[[#Headers],[EnterQ2]],6)="EnterQ"," ",
IF((VLOOKUP($B99,INDIRECT("'"&amp;$D$33&amp;"'!$A$9:$AD$120"),MATCH("# of Records Reviewed (denominator):",INDIRECT("'" &amp; $D$33 &amp; "'!$A$9:$AD$9"),0),FALSE))="","N/A",
IF(VLOOKUP($B99,INDIRECT("'" &amp; $D$33 &amp; "'!$A$9:$AD$120"),MATCH("# of Records Reviewed (denominator):",INDIRECT("'" &amp; $D$33 &amp; "'!$A$9:$AD$9"),0),FALSE)="0","0 cases",
(VLOOKUP($B99,INDIRECT("'" &amp; $D$33 &amp; "'!$A$9:$AD$120"),MATCH("5. Mental Status/Orientation Assessment",INDIRECT("'" &amp; $D$33 &amp; "'!$A$9:$AD$9"),0),FALSE)/VLOOKUP($B99,INDIRECT("'" &amp; $D$33 &amp; "'!$A$9:$AD$120"),MATCH("# of Records Reviewed (denominator):",INDIRECT("'" &amp; $D$33 &amp; "'!$A$9:$AD$9"),0),FALSE))))))</f>
        <v xml:space="preserve"> </v>
      </c>
      <c r="F99" s="53" t="str">
        <f ca="1">IF($B99=0," ",IF(LEFT(EDTC115161718[[#Headers],[EnterQ3]],6)="EnterQ"," ",
IF((VLOOKUP($B99,INDIRECT("'"&amp;$D$33&amp;"'!$A$9:$AD$120"),MATCH("# of Records Reviewed (denominator):",INDIRECT("'" &amp; $D$33 &amp; "'!$A$9:$AD$9"),0),FALSE))="","N/A",
IF(VLOOKUP($B99,INDIRECT("'" &amp; $D$33 &amp; "'!$A$9:$AD$120"),MATCH("# of Records Reviewed (denominator):",INDIRECT("'" &amp; $D$33 &amp; "'!$A$9:$AD$9"),0),FALSE)="0","0 cases",
(VLOOKUP($B99,INDIRECT("'" &amp; $D$33 &amp; "'!$A$9:$AD$120"),MATCH("5. Mental Status/Orientation Assessment",INDIRECT("'" &amp; $D$33 &amp; "'!$A$9:$AD$9"),0),FALSE)/VLOOKUP($B99,INDIRECT("'" &amp; $D$33 &amp; "'!$A$9:$AD$120"),MATCH("# of Records Reviewed (denominator):",INDIRECT("'" &amp; $D$33 &amp; "'!$A$9:$AD$9"),0),FALSE))))))</f>
        <v xml:space="preserve"> </v>
      </c>
      <c r="G99" s="53" t="str">
        <f ca="1">IF($B99=0," ",IF(LEFT(EDTC115161718[[#Headers],[EnterQ4]],6)="EnterQ"," ",
IF((VLOOKUP($B99,INDIRECT("'"&amp;$D$33&amp;"'!$A$9:$AD$120"),MATCH("# of Records Reviewed (denominator):",INDIRECT("'" &amp; $D$33 &amp; "'!$A$9:$AD$9"),0),FALSE))="","N/A",
IF(VLOOKUP($B99,INDIRECT("'" &amp; $D$33 &amp; "'!$A$9:$AD$120"),MATCH("# of Records Reviewed (denominator):",INDIRECT("'" &amp; $D$33 &amp; "'!$A$9:$AD$9"),0),FALSE)="0","0 cases",
(VLOOKUP($B99,INDIRECT("'" &amp; $D$33 &amp; "'!$A$9:$AD$120"),MATCH("5. Mental Status/Orientation Assessment",INDIRECT("'" &amp; $D$33 &amp; "'!$A$9:$AD$9"),0),FALSE)/VLOOKUP($B99,INDIRECT("'" &amp; $D$33 &amp; "'!$A$9:$AD$120"),MATCH("# of Records Reviewed (denominator):",INDIRECT("'" &amp; $D$33 &amp; "'!$A$9:$AD$9"),0),FALSE))))))</f>
        <v xml:space="preserve"> </v>
      </c>
      <c r="H99" s="53" t="str">
        <f ca="1">IF($B99=0," ",IF(LEFT(EDTC115161718[[#Headers],[EnterQ5]],6)="EnterQ"," ",
IF((VLOOKUP($B99,INDIRECT("'"&amp;$D$33&amp;"'!$A$9:$AD$120"),MATCH("# of Records Reviewed (denominator):",INDIRECT("'" &amp; $D$33 &amp; "'!$A$9:$AD$9"),0),FALSE))="","N/A",
IF(VLOOKUP($B99,INDIRECT("'" &amp; $D$33 &amp; "'!$A$9:$AD$120"),MATCH("# of Records Reviewed (denominator):",INDIRECT("'" &amp; $D$33 &amp; "'!$A$9:$AD$9"),0),FALSE)="0","0 cases",
(VLOOKUP($B99,INDIRECT("'" &amp; $D$33 &amp; "'!$A$9:$AD$120"),MATCH("5. Mental Status/Orientation Assessment",INDIRECT("'" &amp; $D$33 &amp; "'!$A$9:$AD$9"),0),FALSE)/VLOOKUP($B99,INDIRECT("'" &amp; $D$33 &amp; "'!$A$9:$AD$120"),MATCH("# of Records Reviewed (denominator):",INDIRECT("'" &amp; $D$33 &amp; "'!$A$9:$AD$9"),0),FALSE))))))</f>
        <v xml:space="preserve"> </v>
      </c>
      <c r="I99" s="53" t="str">
        <f ca="1">IF($B99=0," ",IF(LEFT(EDTC115161718[[#Headers],[EnterQ6]],6)="EnterQ"," ",
IF((VLOOKUP($B99,INDIRECT("'"&amp;$D$33&amp;"'!$A$9:$AD$120"),MATCH("# of Records Reviewed (denominator):",INDIRECT("'" &amp; $D$33 &amp; "'!$A$9:$AD$9"),0),FALSE))="","N/A",
IF(VLOOKUP($B99,INDIRECT("'" &amp; $D$33 &amp; "'!$A$9:$AD$120"),MATCH("# of Records Reviewed (denominator):",INDIRECT("'" &amp; $D$33 &amp; "'!$A$9:$AD$9"),0),FALSE)="0","0 cases",
(VLOOKUP($B99,INDIRECT("'" &amp; $D$33 &amp; "'!$A$9:$AD$120"),MATCH("5. Mental Status/Orientation Assessment",INDIRECT("'" &amp; $D$33 &amp; "'!$A$9:$AD$9"),0),FALSE)/VLOOKUP($B99,INDIRECT("'" &amp; $D$33 &amp; "'!$A$9:$AD$120"),MATCH("# of Records Reviewed (denominator):",INDIRECT("'" &amp; $D$33 &amp; "'!$A$9:$AD$9"),0),FALSE))))))</f>
        <v xml:space="preserve"> </v>
      </c>
      <c r="J99" s="53" t="str">
        <f ca="1">IF($B99=0," ",IF(LEFT(EDTC115161718[[#Headers],[EnterQ7]],6)="EnterQ"," ",
IF((VLOOKUP($B99,INDIRECT("'"&amp;$D$33&amp;"'!$A$9:$AD$120"),MATCH("# of Records Reviewed (denominator):",INDIRECT("'" &amp; $D$33 &amp; "'!$A$9:$AD$9"),0),FALSE))="","N/A",
IF(VLOOKUP($B99,INDIRECT("'" &amp; $D$33 &amp; "'!$A$9:$AD$120"),MATCH("# of Records Reviewed (denominator):",INDIRECT("'" &amp; $D$33 &amp; "'!$A$9:$AD$9"),0),FALSE)="0","0 cases",
(VLOOKUP($B99,INDIRECT("'" &amp; $D$33 &amp; "'!$A$9:$AD$120"),MATCH("5. Mental Status/Orientation Assessment",INDIRECT("'" &amp; $D$33 &amp; "'!$A$9:$AD$9"),0),FALSE)/VLOOKUP($B99,INDIRECT("'" &amp; $D$33 &amp; "'!$A$9:$AD$120"),MATCH("# of Records Reviewed (denominator):",INDIRECT("'" &amp; $D$33 &amp; "'!$A$9:$AD$9"),0),FALSE))))))</f>
        <v xml:space="preserve"> </v>
      </c>
      <c r="K99" s="53" t="str">
        <f ca="1">IF($B99=0," ",IF(LEFT(EDTC115161718[[#Headers],[EnterQ8]],6)="EnterQ"," ",
IF((VLOOKUP($B99,INDIRECT("'"&amp;$D$33&amp;"'!$A$9:$AD$120"),MATCH("# of Records Reviewed (denominator):",INDIRECT("'" &amp; $D$33 &amp; "'!$A$9:$AD$9"),0),FALSE))="","N/A",
IF(VLOOKUP($B99,INDIRECT("'" &amp; $D$33 &amp; "'!$A$9:$AD$120"),MATCH("# of Records Reviewed (denominator):",INDIRECT("'" &amp; $D$33 &amp; "'!$A$9:$AD$9"),0),FALSE)="0","0 cases",
(VLOOKUP($B99,INDIRECT("'" &amp; $D$33 &amp; "'!$A$9:$AD$120"),MATCH("5. Mental Status/Orientation Assessment",INDIRECT("'" &amp; $D$33 &amp; "'!$A$9:$AD$9"),0),FALSE)/VLOOKUP($B99,INDIRECT("'" &amp; $D$33 &amp; "'!$A$9:$AD$120"),MATCH("# of Records Reviewed (denominator):",INDIRECT("'" &amp; $D$33 &amp; "'!$A$9:$AD$9"),0),FALSE))))))</f>
        <v xml:space="preserve"> </v>
      </c>
    </row>
    <row r="100" spans="2:11" x14ac:dyDescent="0.25">
      <c r="B100" s="52">
        <f>IF('Update Master Hospital List'!D67=0,0,'Update Master Hospital List'!D67)</f>
        <v>0</v>
      </c>
      <c r="C100" s="52">
        <f>IF('Update Master Hospital List'!E67=0,0,'Update Master Hospital List'!E67)</f>
        <v>0</v>
      </c>
      <c r="D100" s="53" t="str">
        <f ca="1">IF($B100=0," ",IF(LEFT(EDTC115161718[[#Headers],[EnterQ1]],6)="EnterQ","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"'!$A$9:$AD$120"),MATCH("5. Mental Status/Orientation Assessment",INDIRECT("'" &amp; $D$33 &amp; "'!$A$9:$AD$9"),0),FALSE)/VLOOKUP($B100,INDIRECT("'" &amp; $D$33 &amp; "'!$A$9:$AD$120"),MATCH("# of Records Reviewed (denominator):",INDIRECT("'" &amp; $D$33 &amp; "'!$A$9:$AD$9"),0),FALSE))))))</f>
        <v xml:space="preserve"> </v>
      </c>
      <c r="E100" s="53" t="str">
        <f ca="1">IF($B100=0," ",IF(LEFT(EDTC115161718[[#Headers],[EnterQ2]],6)="EnterQ","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"'!$A$9:$AD$120"),MATCH("5. Mental Status/Orientation Assessment",INDIRECT("'" &amp; $D$33 &amp; "'!$A$9:$AD$9"),0),FALSE)/VLOOKUP($B100,INDIRECT("'" &amp; $D$33 &amp; "'!$A$9:$AD$120"),MATCH("# of Records Reviewed (denominator):",INDIRECT("'" &amp; $D$33 &amp; "'!$A$9:$AD$9"),0),FALSE))))))</f>
        <v xml:space="preserve"> </v>
      </c>
      <c r="F100" s="53" t="str">
        <f ca="1">IF($B100=0," ",IF(LEFT(EDTC115161718[[#Headers],[EnterQ3]],6)="EnterQ","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"'!$A$9:$AD$120"),MATCH("5. Mental Status/Orientation Assessment",INDIRECT("'" &amp; $D$33 &amp; "'!$A$9:$AD$9"),0),FALSE)/VLOOKUP($B100,INDIRECT("'" &amp; $D$33 &amp; "'!$A$9:$AD$120"),MATCH("# of Records Reviewed (denominator):",INDIRECT("'" &amp; $D$33 &amp; "'!$A$9:$AD$9"),0),FALSE))))))</f>
        <v xml:space="preserve"> </v>
      </c>
      <c r="G100" s="53" t="str">
        <f ca="1">IF($B100=0," ",IF(LEFT(EDTC115161718[[#Headers],[EnterQ4]],6)="EnterQ","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"'!$A$9:$AD$120"),MATCH("5. Mental Status/Orientation Assessment",INDIRECT("'" &amp; $D$33 &amp; "'!$A$9:$AD$9"),0),FALSE)/VLOOKUP($B100,INDIRECT("'" &amp; $D$33 &amp; "'!$A$9:$AD$120"),MATCH("# of Records Reviewed (denominator):",INDIRECT("'" &amp; $D$33 &amp; "'!$A$9:$AD$9"),0),FALSE))))))</f>
        <v xml:space="preserve"> </v>
      </c>
      <c r="H100" s="53" t="str">
        <f ca="1">IF($B100=0," ",IF(LEFT(EDTC115161718[[#Headers],[EnterQ5]],6)="EnterQ","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"'!$A$9:$AD$120"),MATCH("5. Mental Status/Orientation Assessment",INDIRECT("'" &amp; $D$33 &amp; "'!$A$9:$AD$9"),0),FALSE)/VLOOKUP($B100,INDIRECT("'" &amp; $D$33 &amp; "'!$A$9:$AD$120"),MATCH("# of Records Reviewed (denominator):",INDIRECT("'" &amp; $D$33 &amp; "'!$A$9:$AD$9"),0),FALSE))))))</f>
        <v xml:space="preserve"> </v>
      </c>
      <c r="I100" s="53" t="str">
        <f ca="1">IF($B100=0," ",IF(LEFT(EDTC115161718[[#Headers],[EnterQ6]],6)="EnterQ","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"'!$A$9:$AD$120"),MATCH("5. Mental Status/Orientation Assessment",INDIRECT("'" &amp; $D$33 &amp; "'!$A$9:$AD$9"),0),FALSE)/VLOOKUP($B100,INDIRECT("'" &amp; $D$33 &amp; "'!$A$9:$AD$120"),MATCH("# of Records Reviewed (denominator):",INDIRECT("'" &amp; $D$33 &amp; "'!$A$9:$AD$9"),0),FALSE))))))</f>
        <v xml:space="preserve"> </v>
      </c>
      <c r="J100" s="53" t="str">
        <f ca="1">IF($B100=0," ",IF(LEFT(EDTC115161718[[#Headers],[EnterQ7]],6)="EnterQ","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"'!$A$9:$AD$120"),MATCH("5. Mental Status/Orientation Assessment",INDIRECT("'" &amp; $D$33 &amp; "'!$A$9:$AD$9"),0),FALSE)/VLOOKUP($B100,INDIRECT("'" &amp; $D$33 &amp; "'!$A$9:$AD$120"),MATCH("# of Records Reviewed (denominator):",INDIRECT("'" &amp; $D$33 &amp; "'!$A$9:$AD$9"),0),FALSE))))))</f>
        <v xml:space="preserve"> </v>
      </c>
      <c r="K100" s="53" t="str">
        <f ca="1">IF($B100=0," ",IF(LEFT(EDTC115161718[[#Headers],[EnterQ8]],6)="EnterQ","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"'!$A$9:$AD$120"),MATCH("5. Mental Status/Orientation Assessment",INDIRECT("'" &amp; $D$33 &amp; "'!$A$9:$AD$9"),0),FALSE)/VLOOKUP($B100,INDIRECT("'" &amp; $D$33 &amp; "'!$A$9:$AD$120"),MATCH("# of Records Reviewed (denominator):",INDIRECT("'" &amp; $D$33 &amp; "'!$A$9:$AD$9"),0),FALSE))))))</f>
        <v xml:space="preserve"> </v>
      </c>
    </row>
    <row r="101" spans="2:11" x14ac:dyDescent="0.25">
      <c r="B101" s="52">
        <f>IF('Update Master Hospital List'!D68=0,0,'Update Master Hospital List'!D68)</f>
        <v>0</v>
      </c>
      <c r="C101" s="52">
        <f>IF('Update Master Hospital List'!E68=0,0,'Update Master Hospital List'!E68)</f>
        <v>0</v>
      </c>
      <c r="D101" s="53" t="str">
        <f ca="1">IF($B101=0," ",IF(LEFT(EDTC115161718[[#Headers],[EnterQ1]],6)="EnterQ","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"'!$A$9:$AD$120"),MATCH("5. Mental Status/Orientation Assessment",INDIRECT("'" &amp; $D$33 &amp; "'!$A$9:$AD$9"),0),FALSE)/VLOOKUP($B101,INDIRECT("'" &amp; $D$33 &amp; "'!$A$9:$AD$120"),MATCH("# of Records Reviewed (denominator):",INDIRECT("'" &amp; $D$33 &amp; "'!$A$9:$AD$9"),0),FALSE))))))</f>
        <v xml:space="preserve"> </v>
      </c>
      <c r="E101" s="53" t="str">
        <f ca="1">IF($B101=0," ",IF(LEFT(EDTC115161718[[#Headers],[EnterQ2]],6)="EnterQ","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"'!$A$9:$AD$120"),MATCH("5. Mental Status/Orientation Assessment",INDIRECT("'" &amp; $D$33 &amp; "'!$A$9:$AD$9"),0),FALSE)/VLOOKUP($B101,INDIRECT("'" &amp; $D$33 &amp; "'!$A$9:$AD$120"),MATCH("# of Records Reviewed (denominator):",INDIRECT("'" &amp; $D$33 &amp; "'!$A$9:$AD$9"),0),FALSE))))))</f>
        <v xml:space="preserve"> </v>
      </c>
      <c r="F101" s="53" t="str">
        <f ca="1">IF($B101=0," ",IF(LEFT(EDTC115161718[[#Headers],[EnterQ3]],6)="EnterQ","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"'!$A$9:$AD$120"),MATCH("5. Mental Status/Orientation Assessment",INDIRECT("'" &amp; $D$33 &amp; "'!$A$9:$AD$9"),0),FALSE)/VLOOKUP($B101,INDIRECT("'" &amp; $D$33 &amp; "'!$A$9:$AD$120"),MATCH("# of Records Reviewed (denominator):",INDIRECT("'" &amp; $D$33 &amp; "'!$A$9:$AD$9"),0),FALSE))))))</f>
        <v xml:space="preserve"> </v>
      </c>
      <c r="G101" s="53" t="str">
        <f ca="1">IF($B101=0," ",IF(LEFT(EDTC115161718[[#Headers],[EnterQ4]],6)="EnterQ","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"'!$A$9:$AD$120"),MATCH("5. Mental Status/Orientation Assessment",INDIRECT("'" &amp; $D$33 &amp; "'!$A$9:$AD$9"),0),FALSE)/VLOOKUP($B101,INDIRECT("'" &amp; $D$33 &amp; "'!$A$9:$AD$120"),MATCH("# of Records Reviewed (denominator):",INDIRECT("'" &amp; $D$33 &amp; "'!$A$9:$AD$9"),0),FALSE))))))</f>
        <v xml:space="preserve"> </v>
      </c>
      <c r="H101" s="53" t="str">
        <f ca="1">IF($B101=0," ",IF(LEFT(EDTC115161718[[#Headers],[EnterQ5]],6)="EnterQ","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"'!$A$9:$AD$120"),MATCH("5. Mental Status/Orientation Assessment",INDIRECT("'" &amp; $D$33 &amp; "'!$A$9:$AD$9"),0),FALSE)/VLOOKUP($B101,INDIRECT("'" &amp; $D$33 &amp; "'!$A$9:$AD$120"),MATCH("# of Records Reviewed (denominator):",INDIRECT("'" &amp; $D$33 &amp; "'!$A$9:$AD$9"),0),FALSE))))))</f>
        <v xml:space="preserve"> </v>
      </c>
      <c r="I101" s="53" t="str">
        <f ca="1">IF($B101=0," ",IF(LEFT(EDTC115161718[[#Headers],[EnterQ6]],6)="EnterQ","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"'!$A$9:$AD$120"),MATCH("5. Mental Status/Orientation Assessment",INDIRECT("'" &amp; $D$33 &amp; "'!$A$9:$AD$9"),0),FALSE)/VLOOKUP($B101,INDIRECT("'" &amp; $D$33 &amp; "'!$A$9:$AD$120"),MATCH("# of Records Reviewed (denominator):",INDIRECT("'" &amp; $D$33 &amp; "'!$A$9:$AD$9"),0),FALSE))))))</f>
        <v xml:space="preserve"> </v>
      </c>
      <c r="J101" s="53" t="str">
        <f ca="1">IF($B101=0," ",IF(LEFT(EDTC115161718[[#Headers],[EnterQ7]],6)="EnterQ","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"'!$A$9:$AD$120"),MATCH("5. Mental Status/Orientation Assessment",INDIRECT("'" &amp; $D$33 &amp; "'!$A$9:$AD$9"),0),FALSE)/VLOOKUP($B101,INDIRECT("'" &amp; $D$33 &amp; "'!$A$9:$AD$120"),MATCH("# of Records Reviewed (denominator):",INDIRECT("'" &amp; $D$33 &amp; "'!$A$9:$AD$9"),0),FALSE))))))</f>
        <v xml:space="preserve"> </v>
      </c>
      <c r="K101" s="53" t="str">
        <f ca="1">IF($B101=0," ",IF(LEFT(EDTC115161718[[#Headers],[EnterQ8]],6)="EnterQ","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"'!$A$9:$AD$120"),MATCH("5. Mental Status/Orientation Assessment",INDIRECT("'" &amp; $D$33 &amp; "'!$A$9:$AD$9"),0),FALSE)/VLOOKUP($B101,INDIRECT("'" &amp; $D$33 &amp; "'!$A$9:$AD$120"),MATCH("# of Records Reviewed (denominator):",INDIRECT("'" &amp; $D$33 &amp; "'!$A$9:$AD$9"),0),FALSE))))))</f>
        <v xml:space="preserve"> </v>
      </c>
    </row>
    <row r="102" spans="2:11" x14ac:dyDescent="0.25">
      <c r="B102" s="52">
        <f>IF('Update Master Hospital List'!D69=0,0,'Update Master Hospital List'!D69)</f>
        <v>0</v>
      </c>
      <c r="C102" s="52">
        <f>IF('Update Master Hospital List'!E69=0,0,'Update Master Hospital List'!E69)</f>
        <v>0</v>
      </c>
      <c r="D102" s="53" t="str">
        <f ca="1">IF($B102=0," ",IF(LEFT(EDTC115161718[[#Headers],[EnterQ1]],6)="EnterQ","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"'!$A$9:$AD$120"),MATCH("5. Mental Status/Orientation Assessment",INDIRECT("'" &amp; $D$33 &amp; "'!$A$9:$AD$9"),0),FALSE)/VLOOKUP($B102,INDIRECT("'" &amp; $D$33 &amp; "'!$A$9:$AD$120"),MATCH("# of Records Reviewed (denominator):",INDIRECT("'" &amp; $D$33 &amp; "'!$A$9:$AD$9"),0),FALSE))))))</f>
        <v xml:space="preserve"> </v>
      </c>
      <c r="E102" s="53" t="str">
        <f ca="1">IF($B102=0," ",IF(LEFT(EDTC115161718[[#Headers],[EnterQ2]],6)="EnterQ","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"'!$A$9:$AD$120"),MATCH("5. Mental Status/Orientation Assessment",INDIRECT("'" &amp; $D$33 &amp; "'!$A$9:$AD$9"),0),FALSE)/VLOOKUP($B102,INDIRECT("'" &amp; $D$33 &amp; "'!$A$9:$AD$120"),MATCH("# of Records Reviewed (denominator):",INDIRECT("'" &amp; $D$33 &amp; "'!$A$9:$AD$9"),0),FALSE))))))</f>
        <v xml:space="preserve"> </v>
      </c>
      <c r="F102" s="53" t="str">
        <f ca="1">IF($B102=0," ",IF(LEFT(EDTC115161718[[#Headers],[EnterQ3]],6)="EnterQ","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"'!$A$9:$AD$120"),MATCH("5. Mental Status/Orientation Assessment",INDIRECT("'" &amp; $D$33 &amp; "'!$A$9:$AD$9"),0),FALSE)/VLOOKUP($B102,INDIRECT("'" &amp; $D$33 &amp; "'!$A$9:$AD$120"),MATCH("# of Records Reviewed (denominator):",INDIRECT("'" &amp; $D$33 &amp; "'!$A$9:$AD$9"),0),FALSE))))))</f>
        <v xml:space="preserve"> </v>
      </c>
      <c r="G102" s="53" t="str">
        <f ca="1">IF($B102=0," ",IF(LEFT(EDTC115161718[[#Headers],[EnterQ4]],6)="EnterQ","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"'!$A$9:$AD$120"),MATCH("5. Mental Status/Orientation Assessment",INDIRECT("'" &amp; $D$33 &amp; "'!$A$9:$AD$9"),0),FALSE)/VLOOKUP($B102,INDIRECT("'" &amp; $D$33 &amp; "'!$A$9:$AD$120"),MATCH("# of Records Reviewed (denominator):",INDIRECT("'" &amp; $D$33 &amp; "'!$A$9:$AD$9"),0),FALSE))))))</f>
        <v xml:space="preserve"> </v>
      </c>
      <c r="H102" s="53" t="str">
        <f ca="1">IF($B102=0," ",IF(LEFT(EDTC115161718[[#Headers],[EnterQ5]],6)="EnterQ","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"'!$A$9:$AD$120"),MATCH("5. Mental Status/Orientation Assessment",INDIRECT("'" &amp; $D$33 &amp; "'!$A$9:$AD$9"),0),FALSE)/VLOOKUP($B102,INDIRECT("'" &amp; $D$33 &amp; "'!$A$9:$AD$120"),MATCH("# of Records Reviewed (denominator):",INDIRECT("'" &amp; $D$33 &amp; "'!$A$9:$AD$9"),0),FALSE))))))</f>
        <v xml:space="preserve"> </v>
      </c>
      <c r="I102" s="53" t="str">
        <f ca="1">IF($B102=0," ",IF(LEFT(EDTC115161718[[#Headers],[EnterQ6]],6)="EnterQ","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"'!$A$9:$AD$120"),MATCH("5. Mental Status/Orientation Assessment",INDIRECT("'" &amp; $D$33 &amp; "'!$A$9:$AD$9"),0),FALSE)/VLOOKUP($B102,INDIRECT("'" &amp; $D$33 &amp; "'!$A$9:$AD$120"),MATCH("# of Records Reviewed (denominator):",INDIRECT("'" &amp; $D$33 &amp; "'!$A$9:$AD$9"),0),FALSE))))))</f>
        <v xml:space="preserve"> </v>
      </c>
      <c r="J102" s="53" t="str">
        <f ca="1">IF($B102=0," ",IF(LEFT(EDTC115161718[[#Headers],[EnterQ7]],6)="EnterQ","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"'!$A$9:$AD$120"),MATCH("5. Mental Status/Orientation Assessment",INDIRECT("'" &amp; $D$33 &amp; "'!$A$9:$AD$9"),0),FALSE)/VLOOKUP($B102,INDIRECT("'" &amp; $D$33 &amp; "'!$A$9:$AD$120"),MATCH("# of Records Reviewed (denominator):",INDIRECT("'" &amp; $D$33 &amp; "'!$A$9:$AD$9"),0),FALSE))))))</f>
        <v xml:space="preserve"> </v>
      </c>
      <c r="K102" s="53" t="str">
        <f ca="1">IF($B102=0," ",IF(LEFT(EDTC115161718[[#Headers],[EnterQ8]],6)="EnterQ","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"'!$A$9:$AD$120"),MATCH("5. Mental Status/Orientation Assessment",INDIRECT("'" &amp; $D$33 &amp; "'!$A$9:$AD$9"),0),FALSE)/VLOOKUP($B102,INDIRECT("'" &amp; $D$33 &amp; "'!$A$9:$AD$120"),MATCH("# of Records Reviewed (denominator):",INDIRECT("'" &amp; $D$33 &amp; "'!$A$9:$AD$9"),0),FALSE))))))</f>
        <v xml:space="preserve"> </v>
      </c>
    </row>
    <row r="103" spans="2:11" x14ac:dyDescent="0.25">
      <c r="B103" s="52">
        <f>IF('Update Master Hospital List'!D70=0,0,'Update Master Hospital List'!D70)</f>
        <v>0</v>
      </c>
      <c r="C103" s="52">
        <f>IF('Update Master Hospital List'!E70=0,0,'Update Master Hospital List'!E70)</f>
        <v>0</v>
      </c>
      <c r="D103" s="53" t="str">
        <f ca="1">IF($B103=0," ",IF(LEFT(EDTC115161718[[#Headers],[EnterQ1]],6)="EnterQ","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"'!$A$9:$AD$120"),MATCH("5. Mental Status/Orientation Assessment",INDIRECT("'" &amp; $D$33 &amp; "'!$A$9:$AD$9"),0),FALSE)/VLOOKUP($B103,INDIRECT("'" &amp; $D$33 &amp; "'!$A$9:$AD$120"),MATCH("# of Records Reviewed (denominator):",INDIRECT("'" &amp; $D$33 &amp; "'!$A$9:$AD$9"),0),FALSE))))))</f>
        <v xml:space="preserve"> </v>
      </c>
      <c r="E103" s="53" t="str">
        <f ca="1">IF($B103=0," ",IF(LEFT(EDTC115161718[[#Headers],[EnterQ2]],6)="EnterQ","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"'!$A$9:$AD$120"),MATCH("5. Mental Status/Orientation Assessment",INDIRECT("'" &amp; $D$33 &amp; "'!$A$9:$AD$9"),0),FALSE)/VLOOKUP($B103,INDIRECT("'" &amp; $D$33 &amp; "'!$A$9:$AD$120"),MATCH("# of Records Reviewed (denominator):",INDIRECT("'" &amp; $D$33 &amp; "'!$A$9:$AD$9"),0),FALSE))))))</f>
        <v xml:space="preserve"> </v>
      </c>
      <c r="F103" s="53" t="str">
        <f ca="1">IF($B103=0," ",IF(LEFT(EDTC115161718[[#Headers],[EnterQ3]],6)="EnterQ","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"'!$A$9:$AD$120"),MATCH("5. Mental Status/Orientation Assessment",INDIRECT("'" &amp; $D$33 &amp; "'!$A$9:$AD$9"),0),FALSE)/VLOOKUP($B103,INDIRECT("'" &amp; $D$33 &amp; "'!$A$9:$AD$120"),MATCH("# of Records Reviewed (denominator):",INDIRECT("'" &amp; $D$33 &amp; "'!$A$9:$AD$9"),0),FALSE))))))</f>
        <v xml:space="preserve"> </v>
      </c>
      <c r="G103" s="53" t="str">
        <f ca="1">IF($B103=0," ",IF(LEFT(EDTC115161718[[#Headers],[EnterQ4]],6)="EnterQ","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"'!$A$9:$AD$120"),MATCH("5. Mental Status/Orientation Assessment",INDIRECT("'" &amp; $D$33 &amp; "'!$A$9:$AD$9"),0),FALSE)/VLOOKUP($B103,INDIRECT("'" &amp; $D$33 &amp; "'!$A$9:$AD$120"),MATCH("# of Records Reviewed (denominator):",INDIRECT("'" &amp; $D$33 &amp; "'!$A$9:$AD$9"),0),FALSE))))))</f>
        <v xml:space="preserve"> </v>
      </c>
      <c r="H103" s="53" t="str">
        <f ca="1">IF($B103=0," ",IF(LEFT(EDTC115161718[[#Headers],[EnterQ5]],6)="EnterQ","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"'!$A$9:$AD$120"),MATCH("5. Mental Status/Orientation Assessment",INDIRECT("'" &amp; $D$33 &amp; "'!$A$9:$AD$9"),0),FALSE)/VLOOKUP($B103,INDIRECT("'" &amp; $D$33 &amp; "'!$A$9:$AD$120"),MATCH("# of Records Reviewed (denominator):",INDIRECT("'" &amp; $D$33 &amp; "'!$A$9:$AD$9"),0),FALSE))))))</f>
        <v xml:space="preserve"> </v>
      </c>
      <c r="I103" s="53" t="str">
        <f ca="1">IF($B103=0," ",IF(LEFT(EDTC115161718[[#Headers],[EnterQ6]],6)="EnterQ","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"'!$A$9:$AD$120"),MATCH("5. Mental Status/Orientation Assessment",INDIRECT("'" &amp; $D$33 &amp; "'!$A$9:$AD$9"),0),FALSE)/VLOOKUP($B103,INDIRECT("'" &amp; $D$33 &amp; "'!$A$9:$AD$120"),MATCH("# of Records Reviewed (denominator):",INDIRECT("'" &amp; $D$33 &amp; "'!$A$9:$AD$9"),0),FALSE))))))</f>
        <v xml:space="preserve"> </v>
      </c>
      <c r="J103" s="53" t="str">
        <f ca="1">IF($B103=0," ",IF(LEFT(EDTC115161718[[#Headers],[EnterQ7]],6)="EnterQ","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"'!$A$9:$AD$120"),MATCH("5. Mental Status/Orientation Assessment",INDIRECT("'" &amp; $D$33 &amp; "'!$A$9:$AD$9"),0),FALSE)/VLOOKUP($B103,INDIRECT("'" &amp; $D$33 &amp; "'!$A$9:$AD$120"),MATCH("# of Records Reviewed (denominator):",INDIRECT("'" &amp; $D$33 &amp; "'!$A$9:$AD$9"),0),FALSE))))))</f>
        <v xml:space="preserve"> </v>
      </c>
      <c r="K103" s="53" t="str">
        <f ca="1">IF($B103=0," ",IF(LEFT(EDTC115161718[[#Headers],[EnterQ8]],6)="EnterQ","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"'!$A$9:$AD$120"),MATCH("5. Mental Status/Orientation Assessment",INDIRECT("'" &amp; $D$33 &amp; "'!$A$9:$AD$9"),0),FALSE)/VLOOKUP($B103,INDIRECT("'" &amp; $D$33 &amp; "'!$A$9:$AD$120"),MATCH("# of Records Reviewed (denominator):",INDIRECT("'" &amp; $D$33 &amp; "'!$A$9:$AD$9"),0),FALSE))))))</f>
        <v xml:space="preserve"> </v>
      </c>
    </row>
    <row r="104" spans="2:11" x14ac:dyDescent="0.25">
      <c r="B104" s="52">
        <f>IF('Update Master Hospital List'!D71=0,0,'Update Master Hospital List'!D71)</f>
        <v>0</v>
      </c>
      <c r="C104" s="52">
        <f>IF('Update Master Hospital List'!E71=0,0,'Update Master Hospital List'!E71)</f>
        <v>0</v>
      </c>
      <c r="D104" s="53" t="str">
        <f ca="1">IF($B104=0," ",IF(LEFT(EDTC115161718[[#Headers],[EnterQ1]],6)="EnterQ","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"'!$A$9:$AD$120"),MATCH("5. Mental Status/Orientation Assessment",INDIRECT("'" &amp; $D$33 &amp; "'!$A$9:$AD$9"),0),FALSE)/VLOOKUP($B104,INDIRECT("'" &amp; $D$33 &amp; "'!$A$9:$AD$120"),MATCH("# of Records Reviewed (denominator):",INDIRECT("'" &amp; $D$33 &amp; "'!$A$9:$AD$9"),0),FALSE))))))</f>
        <v xml:space="preserve"> </v>
      </c>
      <c r="E104" s="53" t="str">
        <f ca="1">IF($B104=0," ",IF(LEFT(EDTC115161718[[#Headers],[EnterQ2]],6)="EnterQ","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"'!$A$9:$AD$120"),MATCH("5. Mental Status/Orientation Assessment",INDIRECT("'" &amp; $D$33 &amp; "'!$A$9:$AD$9"),0),FALSE)/VLOOKUP($B104,INDIRECT("'" &amp; $D$33 &amp; "'!$A$9:$AD$120"),MATCH("# of Records Reviewed (denominator):",INDIRECT("'" &amp; $D$33 &amp; "'!$A$9:$AD$9"),0),FALSE))))))</f>
        <v xml:space="preserve"> </v>
      </c>
      <c r="F104" s="53" t="str">
        <f ca="1">IF($B104=0," ",IF(LEFT(EDTC115161718[[#Headers],[EnterQ3]],6)="EnterQ","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"'!$A$9:$AD$120"),MATCH("5. Mental Status/Orientation Assessment",INDIRECT("'" &amp; $D$33 &amp; "'!$A$9:$AD$9"),0),FALSE)/VLOOKUP($B104,INDIRECT("'" &amp; $D$33 &amp; "'!$A$9:$AD$120"),MATCH("# of Records Reviewed (denominator):",INDIRECT("'" &amp; $D$33 &amp; "'!$A$9:$AD$9"),0),FALSE))))))</f>
        <v xml:space="preserve"> </v>
      </c>
      <c r="G104" s="53" t="str">
        <f ca="1">IF($B104=0," ",IF(LEFT(EDTC115161718[[#Headers],[EnterQ4]],6)="EnterQ","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"'!$A$9:$AD$120"),MATCH("5. Mental Status/Orientation Assessment",INDIRECT("'" &amp; $D$33 &amp; "'!$A$9:$AD$9"),0),FALSE)/VLOOKUP($B104,INDIRECT("'" &amp; $D$33 &amp; "'!$A$9:$AD$120"),MATCH("# of Records Reviewed (denominator):",INDIRECT("'" &amp; $D$33 &amp; "'!$A$9:$AD$9"),0),FALSE))))))</f>
        <v xml:space="preserve"> </v>
      </c>
      <c r="H104" s="53" t="str">
        <f ca="1">IF($B104=0," ",IF(LEFT(EDTC115161718[[#Headers],[EnterQ5]],6)="EnterQ","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"'!$A$9:$AD$120"),MATCH("5. Mental Status/Orientation Assessment",INDIRECT("'" &amp; $D$33 &amp; "'!$A$9:$AD$9"),0),FALSE)/VLOOKUP($B104,INDIRECT("'" &amp; $D$33 &amp; "'!$A$9:$AD$120"),MATCH("# of Records Reviewed (denominator):",INDIRECT("'" &amp; $D$33 &amp; "'!$A$9:$AD$9"),0),FALSE))))))</f>
        <v xml:space="preserve"> </v>
      </c>
      <c r="I104" s="53" t="str">
        <f ca="1">IF($B104=0," ",IF(LEFT(EDTC115161718[[#Headers],[EnterQ6]],6)="EnterQ","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"'!$A$9:$AD$120"),MATCH("5. Mental Status/Orientation Assessment",INDIRECT("'" &amp; $D$33 &amp; "'!$A$9:$AD$9"),0),FALSE)/VLOOKUP($B104,INDIRECT("'" &amp; $D$33 &amp; "'!$A$9:$AD$120"),MATCH("# of Records Reviewed (denominator):",INDIRECT("'" &amp; $D$33 &amp; "'!$A$9:$AD$9"),0),FALSE))))))</f>
        <v xml:space="preserve"> </v>
      </c>
      <c r="J104" s="53" t="str">
        <f ca="1">IF($B104=0," ",IF(LEFT(EDTC115161718[[#Headers],[EnterQ7]],6)="EnterQ","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"'!$A$9:$AD$120"),MATCH("5. Mental Status/Orientation Assessment",INDIRECT("'" &amp; $D$33 &amp; "'!$A$9:$AD$9"),0),FALSE)/VLOOKUP($B104,INDIRECT("'" &amp; $D$33 &amp; "'!$A$9:$AD$120"),MATCH("# of Records Reviewed (denominator):",INDIRECT("'" &amp; $D$33 &amp; "'!$A$9:$AD$9"),0),FALSE))))))</f>
        <v xml:space="preserve"> </v>
      </c>
      <c r="K104" s="53" t="str">
        <f ca="1">IF($B104=0," ",IF(LEFT(EDTC115161718[[#Headers],[EnterQ8]],6)="EnterQ","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"'!$A$9:$AD$120"),MATCH("5. Mental Status/Orientation Assessment",INDIRECT("'" &amp; $D$33 &amp; "'!$A$9:$AD$9"),0),FALSE)/VLOOKUP($B104,INDIRECT("'" &amp; $D$33 &amp; "'!$A$9:$AD$120"),MATCH("# of Records Reviewed (denominator):",INDIRECT("'" &amp; $D$33 &amp; "'!$A$9:$AD$9"),0),FALSE))))))</f>
        <v xml:space="preserve"> </v>
      </c>
    </row>
    <row r="105" spans="2:11" x14ac:dyDescent="0.25">
      <c r="B105" s="52">
        <f>IF('Update Master Hospital List'!D72=0,0,'Update Master Hospital List'!D72)</f>
        <v>0</v>
      </c>
      <c r="C105" s="52">
        <f>IF('Update Master Hospital List'!E72=0,0,'Update Master Hospital List'!E72)</f>
        <v>0</v>
      </c>
      <c r="D105" s="53" t="str">
        <f ca="1">IF($B105=0," ",IF(LEFT(EDTC115161718[[#Headers],[EnterQ1]],6)="EnterQ","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"'!$A$9:$AD$120"),MATCH("5. Mental Status/Orientation Assessment",INDIRECT("'" &amp; $D$33 &amp; "'!$A$9:$AD$9"),0),FALSE)/VLOOKUP($B105,INDIRECT("'" &amp; $D$33 &amp; "'!$A$9:$AD$120"),MATCH("# of Records Reviewed (denominator):",INDIRECT("'" &amp; $D$33 &amp; "'!$A$9:$AD$9"),0),FALSE))))))</f>
        <v xml:space="preserve"> </v>
      </c>
      <c r="E105" s="53" t="str">
        <f ca="1">IF($B105=0," ",IF(LEFT(EDTC115161718[[#Headers],[EnterQ2]],6)="EnterQ","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"'!$A$9:$AD$120"),MATCH("5. Mental Status/Orientation Assessment",INDIRECT("'" &amp; $D$33 &amp; "'!$A$9:$AD$9"),0),FALSE)/VLOOKUP($B105,INDIRECT("'" &amp; $D$33 &amp; "'!$A$9:$AD$120"),MATCH("# of Records Reviewed (denominator):",INDIRECT("'" &amp; $D$33 &amp; "'!$A$9:$AD$9"),0),FALSE))))))</f>
        <v xml:space="preserve"> </v>
      </c>
      <c r="F105" s="53" t="str">
        <f ca="1">IF($B105=0," ",IF(LEFT(EDTC115161718[[#Headers],[EnterQ3]],6)="EnterQ","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"'!$A$9:$AD$120"),MATCH("5. Mental Status/Orientation Assessment",INDIRECT("'" &amp; $D$33 &amp; "'!$A$9:$AD$9"),0),FALSE)/VLOOKUP($B105,INDIRECT("'" &amp; $D$33 &amp; "'!$A$9:$AD$120"),MATCH("# of Records Reviewed (denominator):",INDIRECT("'" &amp; $D$33 &amp; "'!$A$9:$AD$9"),0),FALSE))))))</f>
        <v xml:space="preserve"> </v>
      </c>
      <c r="G105" s="53" t="str">
        <f ca="1">IF($B105=0," ",IF(LEFT(EDTC115161718[[#Headers],[EnterQ4]],6)="EnterQ","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"'!$A$9:$AD$120"),MATCH("5. Mental Status/Orientation Assessment",INDIRECT("'" &amp; $D$33 &amp; "'!$A$9:$AD$9"),0),FALSE)/VLOOKUP($B105,INDIRECT("'" &amp; $D$33 &amp; "'!$A$9:$AD$120"),MATCH("# of Records Reviewed (denominator):",INDIRECT("'" &amp; $D$33 &amp; "'!$A$9:$AD$9"),0),FALSE))))))</f>
        <v xml:space="preserve"> </v>
      </c>
      <c r="H105" s="53" t="str">
        <f ca="1">IF($B105=0," ",IF(LEFT(EDTC115161718[[#Headers],[EnterQ5]],6)="EnterQ","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"'!$A$9:$AD$120"),MATCH("5. Mental Status/Orientation Assessment",INDIRECT("'" &amp; $D$33 &amp; "'!$A$9:$AD$9"),0),FALSE)/VLOOKUP($B105,INDIRECT("'" &amp; $D$33 &amp; "'!$A$9:$AD$120"),MATCH("# of Records Reviewed (denominator):",INDIRECT("'" &amp; $D$33 &amp; "'!$A$9:$AD$9"),0),FALSE))))))</f>
        <v xml:space="preserve"> </v>
      </c>
      <c r="I105" s="53" t="str">
        <f ca="1">IF($B105=0," ",IF(LEFT(EDTC115161718[[#Headers],[EnterQ6]],6)="EnterQ","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"'!$A$9:$AD$120"),MATCH("5. Mental Status/Orientation Assessment",INDIRECT("'" &amp; $D$33 &amp; "'!$A$9:$AD$9"),0),FALSE)/VLOOKUP($B105,INDIRECT("'" &amp; $D$33 &amp; "'!$A$9:$AD$120"),MATCH("# of Records Reviewed (denominator):",INDIRECT("'" &amp; $D$33 &amp; "'!$A$9:$AD$9"),0),FALSE))))))</f>
        <v xml:space="preserve"> </v>
      </c>
      <c r="J105" s="53" t="str">
        <f ca="1">IF($B105=0," ",IF(LEFT(EDTC115161718[[#Headers],[EnterQ7]],6)="EnterQ","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"'!$A$9:$AD$120"),MATCH("5. Mental Status/Orientation Assessment",INDIRECT("'" &amp; $D$33 &amp; "'!$A$9:$AD$9"),0),FALSE)/VLOOKUP($B105,INDIRECT("'" &amp; $D$33 &amp; "'!$A$9:$AD$120"),MATCH("# of Records Reviewed (denominator):",INDIRECT("'" &amp; $D$33 &amp; "'!$A$9:$AD$9"),0),FALSE))))))</f>
        <v xml:space="preserve"> </v>
      </c>
      <c r="K105" s="53" t="str">
        <f ca="1">IF($B105=0," ",IF(LEFT(EDTC115161718[[#Headers],[EnterQ8]],6)="EnterQ","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"'!$A$9:$AD$120"),MATCH("5. Mental Status/Orientation Assessment",INDIRECT("'" &amp; $D$33 &amp; "'!$A$9:$AD$9"),0),FALSE)/VLOOKUP($B105,INDIRECT("'" &amp; $D$33 &amp; "'!$A$9:$AD$120"),MATCH("# of Records Reviewed (denominator):",INDIRECT("'" &amp; $D$33 &amp; "'!$A$9:$AD$9"),0),FALSE))))))</f>
        <v xml:space="preserve"> </v>
      </c>
    </row>
    <row r="106" spans="2:11" x14ac:dyDescent="0.25">
      <c r="B106" s="52">
        <f>IF('Update Master Hospital List'!D73=0,0,'Update Master Hospital List'!D73)</f>
        <v>0</v>
      </c>
      <c r="C106" s="52">
        <f>IF('Update Master Hospital List'!E73=0,0,'Update Master Hospital List'!E73)</f>
        <v>0</v>
      </c>
      <c r="D106" s="53" t="str">
        <f ca="1">IF($B106=0," ",IF(LEFT(EDTC115161718[[#Headers],[EnterQ1]],6)="EnterQ","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"'!$A$9:$AD$120"),MATCH("5. Mental Status/Orientation Assessment",INDIRECT("'" &amp; $D$33 &amp; "'!$A$9:$AD$9"),0),FALSE)/VLOOKUP($B106,INDIRECT("'" &amp; $D$33 &amp; "'!$A$9:$AD$120"),MATCH("# of Records Reviewed (denominator):",INDIRECT("'" &amp; $D$33 &amp; "'!$A$9:$AD$9"),0),FALSE))))))</f>
        <v xml:space="preserve"> </v>
      </c>
      <c r="E106" s="53" t="str">
        <f ca="1">IF($B106=0," ",IF(LEFT(EDTC115161718[[#Headers],[EnterQ2]],6)="EnterQ","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"'!$A$9:$AD$120"),MATCH("5. Mental Status/Orientation Assessment",INDIRECT("'" &amp; $D$33 &amp; "'!$A$9:$AD$9"),0),FALSE)/VLOOKUP($B106,INDIRECT("'" &amp; $D$33 &amp; "'!$A$9:$AD$120"),MATCH("# of Records Reviewed (denominator):",INDIRECT("'" &amp; $D$33 &amp; "'!$A$9:$AD$9"),0),FALSE))))))</f>
        <v xml:space="preserve"> </v>
      </c>
      <c r="F106" s="53" t="str">
        <f ca="1">IF($B106=0," ",IF(LEFT(EDTC115161718[[#Headers],[EnterQ3]],6)="EnterQ","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"'!$A$9:$AD$120"),MATCH("5. Mental Status/Orientation Assessment",INDIRECT("'" &amp; $D$33 &amp; "'!$A$9:$AD$9"),0),FALSE)/VLOOKUP($B106,INDIRECT("'" &amp; $D$33 &amp; "'!$A$9:$AD$120"),MATCH("# of Records Reviewed (denominator):",INDIRECT("'" &amp; $D$33 &amp; "'!$A$9:$AD$9"),0),FALSE))))))</f>
        <v xml:space="preserve"> </v>
      </c>
      <c r="G106" s="53" t="str">
        <f ca="1">IF($B106=0," ",IF(LEFT(EDTC115161718[[#Headers],[EnterQ4]],6)="EnterQ","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"'!$A$9:$AD$120"),MATCH("5. Mental Status/Orientation Assessment",INDIRECT("'" &amp; $D$33 &amp; "'!$A$9:$AD$9"),0),FALSE)/VLOOKUP($B106,INDIRECT("'" &amp; $D$33 &amp; "'!$A$9:$AD$120"),MATCH("# of Records Reviewed (denominator):",INDIRECT("'" &amp; $D$33 &amp; "'!$A$9:$AD$9"),0),FALSE))))))</f>
        <v xml:space="preserve"> </v>
      </c>
      <c r="H106" s="53" t="str">
        <f ca="1">IF($B106=0," ",IF(LEFT(EDTC115161718[[#Headers],[EnterQ5]],6)="EnterQ","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"'!$A$9:$AD$120"),MATCH("5. Mental Status/Orientation Assessment",INDIRECT("'" &amp; $D$33 &amp; "'!$A$9:$AD$9"),0),FALSE)/VLOOKUP($B106,INDIRECT("'" &amp; $D$33 &amp; "'!$A$9:$AD$120"),MATCH("# of Records Reviewed (denominator):",INDIRECT("'" &amp; $D$33 &amp; "'!$A$9:$AD$9"),0),FALSE))))))</f>
        <v xml:space="preserve"> </v>
      </c>
      <c r="I106" s="53" t="str">
        <f ca="1">IF($B106=0," ",IF(LEFT(EDTC115161718[[#Headers],[EnterQ6]],6)="EnterQ","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"'!$A$9:$AD$120"),MATCH("5. Mental Status/Orientation Assessment",INDIRECT("'" &amp; $D$33 &amp; "'!$A$9:$AD$9"),0),FALSE)/VLOOKUP($B106,INDIRECT("'" &amp; $D$33 &amp; "'!$A$9:$AD$120"),MATCH("# of Records Reviewed (denominator):",INDIRECT("'" &amp; $D$33 &amp; "'!$A$9:$AD$9"),0),FALSE))))))</f>
        <v xml:space="preserve"> </v>
      </c>
      <c r="J106" s="53" t="str">
        <f ca="1">IF($B106=0," ",IF(LEFT(EDTC115161718[[#Headers],[EnterQ7]],6)="EnterQ","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"'!$A$9:$AD$120"),MATCH("5. Mental Status/Orientation Assessment",INDIRECT("'" &amp; $D$33 &amp; "'!$A$9:$AD$9"),0),FALSE)/VLOOKUP($B106,INDIRECT("'" &amp; $D$33 &amp; "'!$A$9:$AD$120"),MATCH("# of Records Reviewed (denominator):",INDIRECT("'" &amp; $D$33 &amp; "'!$A$9:$AD$9"),0),FALSE))))))</f>
        <v xml:space="preserve"> </v>
      </c>
      <c r="K106" s="53" t="str">
        <f ca="1">IF($B106=0," ",IF(LEFT(EDTC115161718[[#Headers],[EnterQ8]],6)="EnterQ","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"'!$A$9:$AD$120"),MATCH("5. Mental Status/Orientation Assessment",INDIRECT("'" &amp; $D$33 &amp; "'!$A$9:$AD$9"),0),FALSE)/VLOOKUP($B106,INDIRECT("'" &amp; $D$33 &amp; "'!$A$9:$AD$120"),MATCH("# of Records Reviewed (denominator):",INDIRECT("'" &amp; $D$33 &amp; "'!$A$9:$AD$9"),0),FALSE))))))</f>
        <v xml:space="preserve"> </v>
      </c>
    </row>
    <row r="107" spans="2:11" x14ac:dyDescent="0.25">
      <c r="B107" s="52">
        <f>IF('Update Master Hospital List'!D74=0,0,'Update Master Hospital List'!D74)</f>
        <v>0</v>
      </c>
      <c r="C107" s="52">
        <f>IF('Update Master Hospital List'!E74=0,0,'Update Master Hospital List'!E74)</f>
        <v>0</v>
      </c>
      <c r="D107" s="53" t="str">
        <f ca="1">IF($B107=0," ",IF(LEFT(EDTC115161718[[#Headers],[EnterQ1]],6)="EnterQ","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"'!$A$9:$AD$120"),MATCH("5. Mental Status/Orientation Assessment",INDIRECT("'" &amp; $D$33 &amp; "'!$A$9:$AD$9"),0),FALSE)/VLOOKUP($B107,INDIRECT("'" &amp; $D$33 &amp; "'!$A$9:$AD$120"),MATCH("# of Records Reviewed (denominator):",INDIRECT("'" &amp; $D$33 &amp; "'!$A$9:$AD$9"),0),FALSE))))))</f>
        <v xml:space="preserve"> </v>
      </c>
      <c r="E107" s="53" t="str">
        <f ca="1">IF($B107=0," ",IF(LEFT(EDTC115161718[[#Headers],[EnterQ2]],6)="EnterQ","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"'!$A$9:$AD$120"),MATCH("5. Mental Status/Orientation Assessment",INDIRECT("'" &amp; $D$33 &amp; "'!$A$9:$AD$9"),0),FALSE)/VLOOKUP($B107,INDIRECT("'" &amp; $D$33 &amp; "'!$A$9:$AD$120"),MATCH("# of Records Reviewed (denominator):",INDIRECT("'" &amp; $D$33 &amp; "'!$A$9:$AD$9"),0),FALSE))))))</f>
        <v xml:space="preserve"> </v>
      </c>
      <c r="F107" s="53" t="str">
        <f ca="1">IF($B107=0," ",IF(LEFT(EDTC115161718[[#Headers],[EnterQ3]],6)="EnterQ","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"'!$A$9:$AD$120"),MATCH("5. Mental Status/Orientation Assessment",INDIRECT("'" &amp; $D$33 &amp; "'!$A$9:$AD$9"),0),FALSE)/VLOOKUP($B107,INDIRECT("'" &amp; $D$33 &amp; "'!$A$9:$AD$120"),MATCH("# of Records Reviewed (denominator):",INDIRECT("'" &amp; $D$33 &amp; "'!$A$9:$AD$9"),0),FALSE))))))</f>
        <v xml:space="preserve"> </v>
      </c>
      <c r="G107" s="53" t="str">
        <f ca="1">IF($B107=0," ",IF(LEFT(EDTC115161718[[#Headers],[EnterQ4]],6)="EnterQ","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"'!$A$9:$AD$120"),MATCH("5. Mental Status/Orientation Assessment",INDIRECT("'" &amp; $D$33 &amp; "'!$A$9:$AD$9"),0),FALSE)/VLOOKUP($B107,INDIRECT("'" &amp; $D$33 &amp; "'!$A$9:$AD$120"),MATCH("# of Records Reviewed (denominator):",INDIRECT("'" &amp; $D$33 &amp; "'!$A$9:$AD$9"),0),FALSE))))))</f>
        <v xml:space="preserve"> </v>
      </c>
      <c r="H107" s="53" t="str">
        <f ca="1">IF($B107=0," ",IF(LEFT(EDTC115161718[[#Headers],[EnterQ5]],6)="EnterQ","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"'!$A$9:$AD$120"),MATCH("5. Mental Status/Orientation Assessment",INDIRECT("'" &amp; $D$33 &amp; "'!$A$9:$AD$9"),0),FALSE)/VLOOKUP($B107,INDIRECT("'" &amp; $D$33 &amp; "'!$A$9:$AD$120"),MATCH("# of Records Reviewed (denominator):",INDIRECT("'" &amp; $D$33 &amp; "'!$A$9:$AD$9"),0),FALSE))))))</f>
        <v xml:space="preserve"> </v>
      </c>
      <c r="I107" s="53" t="str">
        <f ca="1">IF($B107=0," ",IF(LEFT(EDTC115161718[[#Headers],[EnterQ6]],6)="EnterQ","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"'!$A$9:$AD$120"),MATCH("5. Mental Status/Orientation Assessment",INDIRECT("'" &amp; $D$33 &amp; "'!$A$9:$AD$9"),0),FALSE)/VLOOKUP($B107,INDIRECT("'" &amp; $D$33 &amp; "'!$A$9:$AD$120"),MATCH("# of Records Reviewed (denominator):",INDIRECT("'" &amp; $D$33 &amp; "'!$A$9:$AD$9"),0),FALSE))))))</f>
        <v xml:space="preserve"> </v>
      </c>
      <c r="J107" s="53" t="str">
        <f ca="1">IF($B107=0," ",IF(LEFT(EDTC115161718[[#Headers],[EnterQ7]],6)="EnterQ","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"'!$A$9:$AD$120"),MATCH("5. Mental Status/Orientation Assessment",INDIRECT("'" &amp; $D$33 &amp; "'!$A$9:$AD$9"),0),FALSE)/VLOOKUP($B107,INDIRECT("'" &amp; $D$33 &amp; "'!$A$9:$AD$120"),MATCH("# of Records Reviewed (denominator):",INDIRECT("'" &amp; $D$33 &amp; "'!$A$9:$AD$9"),0),FALSE))))))</f>
        <v xml:space="preserve"> </v>
      </c>
      <c r="K107" s="53" t="str">
        <f ca="1">IF($B107=0," ",IF(LEFT(EDTC115161718[[#Headers],[EnterQ8]],6)="EnterQ","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"'!$A$9:$AD$120"),MATCH("5. Mental Status/Orientation Assessment",INDIRECT("'" &amp; $D$33 &amp; "'!$A$9:$AD$9"),0),FALSE)/VLOOKUP($B107,INDIRECT("'" &amp; $D$33 &amp; "'!$A$9:$AD$120"),MATCH("# of Records Reviewed (denominator):",INDIRECT("'" &amp; $D$33 &amp; "'!$A$9:$AD$9"),0),FALSE))))))</f>
        <v xml:space="preserve"> </v>
      </c>
    </row>
    <row r="108" spans="2:11" x14ac:dyDescent="0.25">
      <c r="B108" s="52">
        <f>IF('Update Master Hospital List'!D75=0,0,'Update Master Hospital List'!D75)</f>
        <v>0</v>
      </c>
      <c r="C108" s="52">
        <f>IF('Update Master Hospital List'!E75=0,0,'Update Master Hospital List'!E75)</f>
        <v>0</v>
      </c>
      <c r="D108" s="53" t="str">
        <f ca="1">IF($B108=0," ",IF(LEFT(EDTC115161718[[#Headers],[EnterQ1]],6)="EnterQ","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"'!$A$9:$AD$120"),MATCH("5. Mental Status/Orientation Assessment",INDIRECT("'" &amp; $D$33 &amp; "'!$A$9:$AD$9"),0),FALSE)/VLOOKUP($B108,INDIRECT("'" &amp; $D$33 &amp; "'!$A$9:$AD$120"),MATCH("# of Records Reviewed (denominator):",INDIRECT("'" &amp; $D$33 &amp; "'!$A$9:$AD$9"),0),FALSE))))))</f>
        <v xml:space="preserve"> </v>
      </c>
      <c r="E108" s="53" t="str">
        <f ca="1">IF($B108=0," ",IF(LEFT(EDTC115161718[[#Headers],[EnterQ2]],6)="EnterQ","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"'!$A$9:$AD$120"),MATCH("5. Mental Status/Orientation Assessment",INDIRECT("'" &amp; $D$33 &amp; "'!$A$9:$AD$9"),0),FALSE)/VLOOKUP($B108,INDIRECT("'" &amp; $D$33 &amp; "'!$A$9:$AD$120"),MATCH("# of Records Reviewed (denominator):",INDIRECT("'" &amp; $D$33 &amp; "'!$A$9:$AD$9"),0),FALSE))))))</f>
        <v xml:space="preserve"> </v>
      </c>
      <c r="F108" s="53" t="str">
        <f ca="1">IF($B108=0," ",IF(LEFT(EDTC115161718[[#Headers],[EnterQ3]],6)="EnterQ","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"'!$A$9:$AD$120"),MATCH("5. Mental Status/Orientation Assessment",INDIRECT("'" &amp; $D$33 &amp; "'!$A$9:$AD$9"),0),FALSE)/VLOOKUP($B108,INDIRECT("'" &amp; $D$33 &amp; "'!$A$9:$AD$120"),MATCH("# of Records Reviewed (denominator):",INDIRECT("'" &amp; $D$33 &amp; "'!$A$9:$AD$9"),0),FALSE))))))</f>
        <v xml:space="preserve"> </v>
      </c>
      <c r="G108" s="53" t="str">
        <f ca="1">IF($B108=0," ",IF(LEFT(EDTC115161718[[#Headers],[EnterQ4]],6)="EnterQ","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"'!$A$9:$AD$120"),MATCH("5. Mental Status/Orientation Assessment",INDIRECT("'" &amp; $D$33 &amp; "'!$A$9:$AD$9"),0),FALSE)/VLOOKUP($B108,INDIRECT("'" &amp; $D$33 &amp; "'!$A$9:$AD$120"),MATCH("# of Records Reviewed (denominator):",INDIRECT("'" &amp; $D$33 &amp; "'!$A$9:$AD$9"),0),FALSE))))))</f>
        <v xml:space="preserve"> </v>
      </c>
      <c r="H108" s="53" t="str">
        <f ca="1">IF($B108=0," ",IF(LEFT(EDTC115161718[[#Headers],[EnterQ5]],6)="EnterQ","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"'!$A$9:$AD$120"),MATCH("5. Mental Status/Orientation Assessment",INDIRECT("'" &amp; $D$33 &amp; "'!$A$9:$AD$9"),0),FALSE)/VLOOKUP($B108,INDIRECT("'" &amp; $D$33 &amp; "'!$A$9:$AD$120"),MATCH("# of Records Reviewed (denominator):",INDIRECT("'" &amp; $D$33 &amp; "'!$A$9:$AD$9"),0),FALSE))))))</f>
        <v xml:space="preserve"> </v>
      </c>
      <c r="I108" s="53" t="str">
        <f ca="1">IF($B108=0," ",IF(LEFT(EDTC115161718[[#Headers],[EnterQ6]],6)="EnterQ","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"'!$A$9:$AD$120"),MATCH("5. Mental Status/Orientation Assessment",INDIRECT("'" &amp; $D$33 &amp; "'!$A$9:$AD$9"),0),FALSE)/VLOOKUP($B108,INDIRECT("'" &amp; $D$33 &amp; "'!$A$9:$AD$120"),MATCH("# of Records Reviewed (denominator):",INDIRECT("'" &amp; $D$33 &amp; "'!$A$9:$AD$9"),0),FALSE))))))</f>
        <v xml:space="preserve"> </v>
      </c>
      <c r="J108" s="53" t="str">
        <f ca="1">IF($B108=0," ",IF(LEFT(EDTC115161718[[#Headers],[EnterQ7]],6)="EnterQ","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"'!$A$9:$AD$120"),MATCH("5. Mental Status/Orientation Assessment",INDIRECT("'" &amp; $D$33 &amp; "'!$A$9:$AD$9"),0),FALSE)/VLOOKUP($B108,INDIRECT("'" &amp; $D$33 &amp; "'!$A$9:$AD$120"),MATCH("# of Records Reviewed (denominator):",INDIRECT("'" &amp; $D$33 &amp; "'!$A$9:$AD$9"),0),FALSE))))))</f>
        <v xml:space="preserve"> </v>
      </c>
      <c r="K108" s="53" t="str">
        <f ca="1">IF($B108=0," ",IF(LEFT(EDTC115161718[[#Headers],[EnterQ8]],6)="EnterQ","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"'!$A$9:$AD$120"),MATCH("5. Mental Status/Orientation Assessment",INDIRECT("'" &amp; $D$33 &amp; "'!$A$9:$AD$9"),0),FALSE)/VLOOKUP($B108,INDIRECT("'" &amp; $D$33 &amp; "'!$A$9:$AD$120"),MATCH("# of Records Reviewed (denominator):",INDIRECT("'" &amp; $D$33 &amp; "'!$A$9:$AD$9"),0),FALSE))))))</f>
        <v xml:space="preserve"> </v>
      </c>
    </row>
    <row r="109" spans="2:11" x14ac:dyDescent="0.25">
      <c r="B109" s="52">
        <f>IF('Update Master Hospital List'!D76=0,0,'Update Master Hospital List'!D76)</f>
        <v>0</v>
      </c>
      <c r="C109" s="52">
        <f>IF('Update Master Hospital List'!E76=0,0,'Update Master Hospital List'!E76)</f>
        <v>0</v>
      </c>
      <c r="D109" s="53" t="str">
        <f ca="1">IF($B109=0," ",IF(LEFT(EDTC115161718[[#Headers],[EnterQ1]],6)="EnterQ","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"'!$A$9:$AD$120"),MATCH("5. Mental Status/Orientation Assessment",INDIRECT("'" &amp; $D$33 &amp; "'!$A$9:$AD$9"),0),FALSE)/VLOOKUP($B109,INDIRECT("'" &amp; $D$33 &amp; "'!$A$9:$AD$120"),MATCH("# of Records Reviewed (denominator):",INDIRECT("'" &amp; $D$33 &amp; "'!$A$9:$AD$9"),0),FALSE))))))</f>
        <v xml:space="preserve"> </v>
      </c>
      <c r="E109" s="53" t="str">
        <f ca="1">IF($B109=0," ",IF(LEFT(EDTC115161718[[#Headers],[EnterQ2]],6)="EnterQ","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"'!$A$9:$AD$120"),MATCH("5. Mental Status/Orientation Assessment",INDIRECT("'" &amp; $D$33 &amp; "'!$A$9:$AD$9"),0),FALSE)/VLOOKUP($B109,INDIRECT("'" &amp; $D$33 &amp; "'!$A$9:$AD$120"),MATCH("# of Records Reviewed (denominator):",INDIRECT("'" &amp; $D$33 &amp; "'!$A$9:$AD$9"),0),FALSE))))))</f>
        <v xml:space="preserve"> </v>
      </c>
      <c r="F109" s="53" t="str">
        <f ca="1">IF($B109=0," ",IF(LEFT(EDTC115161718[[#Headers],[EnterQ3]],6)="EnterQ","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"'!$A$9:$AD$120"),MATCH("5. Mental Status/Orientation Assessment",INDIRECT("'" &amp; $D$33 &amp; "'!$A$9:$AD$9"),0),FALSE)/VLOOKUP($B109,INDIRECT("'" &amp; $D$33 &amp; "'!$A$9:$AD$120"),MATCH("# of Records Reviewed (denominator):",INDIRECT("'" &amp; $D$33 &amp; "'!$A$9:$AD$9"),0),FALSE))))))</f>
        <v xml:space="preserve"> </v>
      </c>
      <c r="G109" s="53" t="str">
        <f ca="1">IF($B109=0," ",IF(LEFT(EDTC115161718[[#Headers],[EnterQ4]],6)="EnterQ","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"'!$A$9:$AD$120"),MATCH("5. Mental Status/Orientation Assessment",INDIRECT("'" &amp; $D$33 &amp; "'!$A$9:$AD$9"),0),FALSE)/VLOOKUP($B109,INDIRECT("'" &amp; $D$33 &amp; "'!$A$9:$AD$120"),MATCH("# of Records Reviewed (denominator):",INDIRECT("'" &amp; $D$33 &amp; "'!$A$9:$AD$9"),0),FALSE))))))</f>
        <v xml:space="preserve"> </v>
      </c>
      <c r="H109" s="53" t="str">
        <f ca="1">IF($B109=0," ",IF(LEFT(EDTC115161718[[#Headers],[EnterQ5]],6)="EnterQ","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"'!$A$9:$AD$120"),MATCH("5. Mental Status/Orientation Assessment",INDIRECT("'" &amp; $D$33 &amp; "'!$A$9:$AD$9"),0),FALSE)/VLOOKUP($B109,INDIRECT("'" &amp; $D$33 &amp; "'!$A$9:$AD$120"),MATCH("# of Records Reviewed (denominator):",INDIRECT("'" &amp; $D$33 &amp; "'!$A$9:$AD$9"),0),FALSE))))))</f>
        <v xml:space="preserve"> </v>
      </c>
      <c r="I109" s="53" t="str">
        <f ca="1">IF($B109=0," ",IF(LEFT(EDTC115161718[[#Headers],[EnterQ6]],6)="EnterQ","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"'!$A$9:$AD$120"),MATCH("5. Mental Status/Orientation Assessment",INDIRECT("'" &amp; $D$33 &amp; "'!$A$9:$AD$9"),0),FALSE)/VLOOKUP($B109,INDIRECT("'" &amp; $D$33 &amp; "'!$A$9:$AD$120"),MATCH("# of Records Reviewed (denominator):",INDIRECT("'" &amp; $D$33 &amp; "'!$A$9:$AD$9"),0),FALSE))))))</f>
        <v xml:space="preserve"> </v>
      </c>
      <c r="J109" s="53" t="str">
        <f ca="1">IF($B109=0," ",IF(LEFT(EDTC115161718[[#Headers],[EnterQ7]],6)="EnterQ","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"'!$A$9:$AD$120"),MATCH("5. Mental Status/Orientation Assessment",INDIRECT("'" &amp; $D$33 &amp; "'!$A$9:$AD$9"),0),FALSE)/VLOOKUP($B109,INDIRECT("'" &amp; $D$33 &amp; "'!$A$9:$AD$120"),MATCH("# of Records Reviewed (denominator):",INDIRECT("'" &amp; $D$33 &amp; "'!$A$9:$AD$9"),0),FALSE))))))</f>
        <v xml:space="preserve"> </v>
      </c>
      <c r="K109" s="53" t="str">
        <f ca="1">IF($B109=0," ",IF(LEFT(EDTC115161718[[#Headers],[EnterQ8]],6)="EnterQ","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"'!$A$9:$AD$120"),MATCH("5. Mental Status/Orientation Assessment",INDIRECT("'" &amp; $D$33 &amp; "'!$A$9:$AD$9"),0),FALSE)/VLOOKUP($B109,INDIRECT("'" &amp; $D$33 &amp; "'!$A$9:$AD$120"),MATCH("# of Records Reviewed (denominator):",INDIRECT("'" &amp; $D$33 &amp; "'!$A$9:$AD$9"),0),FALSE))))))</f>
        <v xml:space="preserve"> </v>
      </c>
    </row>
    <row r="110" spans="2:11" x14ac:dyDescent="0.25">
      <c r="B110" s="52">
        <f>IF('Update Master Hospital List'!D77=0,0,'Update Master Hospital List'!D77)</f>
        <v>0</v>
      </c>
      <c r="C110" s="52">
        <f>IF('Update Master Hospital List'!E77=0,0,'Update Master Hospital List'!E77)</f>
        <v>0</v>
      </c>
      <c r="D110" s="53" t="str">
        <f ca="1">IF($B110=0," ",IF(LEFT(EDTC115161718[[#Headers],[EnterQ1]],6)="EnterQ","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"'!$A$9:$AD$120"),MATCH("5. Mental Status/Orientation Assessment",INDIRECT("'" &amp; $D$33 &amp; "'!$A$9:$AD$9"),0),FALSE)/VLOOKUP($B110,INDIRECT("'" &amp; $D$33 &amp; "'!$A$9:$AD$120"),MATCH("# of Records Reviewed (denominator):",INDIRECT("'" &amp; $D$33 &amp; "'!$A$9:$AD$9"),0),FALSE))))))</f>
        <v xml:space="preserve"> </v>
      </c>
      <c r="E110" s="53" t="str">
        <f ca="1">IF($B110=0," ",IF(LEFT(EDTC115161718[[#Headers],[EnterQ2]],6)="EnterQ","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"'!$A$9:$AD$120"),MATCH("5. Mental Status/Orientation Assessment",INDIRECT("'" &amp; $D$33 &amp; "'!$A$9:$AD$9"),0),FALSE)/VLOOKUP($B110,INDIRECT("'" &amp; $D$33 &amp; "'!$A$9:$AD$120"),MATCH("# of Records Reviewed (denominator):",INDIRECT("'" &amp; $D$33 &amp; "'!$A$9:$AD$9"),0),FALSE))))))</f>
        <v xml:space="preserve"> </v>
      </c>
      <c r="F110" s="53" t="str">
        <f ca="1">IF($B110=0," ",IF(LEFT(EDTC115161718[[#Headers],[EnterQ3]],6)="EnterQ","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"'!$A$9:$AD$120"),MATCH("5. Mental Status/Orientation Assessment",INDIRECT("'" &amp; $D$33 &amp; "'!$A$9:$AD$9"),0),FALSE)/VLOOKUP($B110,INDIRECT("'" &amp; $D$33 &amp; "'!$A$9:$AD$120"),MATCH("# of Records Reviewed (denominator):",INDIRECT("'" &amp; $D$33 &amp; "'!$A$9:$AD$9"),0),FALSE))))))</f>
        <v xml:space="preserve"> </v>
      </c>
      <c r="G110" s="53" t="str">
        <f ca="1">IF($B110=0," ",IF(LEFT(EDTC115161718[[#Headers],[EnterQ4]],6)="EnterQ","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"'!$A$9:$AD$120"),MATCH("5. Mental Status/Orientation Assessment",INDIRECT("'" &amp; $D$33 &amp; "'!$A$9:$AD$9"),0),FALSE)/VLOOKUP($B110,INDIRECT("'" &amp; $D$33 &amp; "'!$A$9:$AD$120"),MATCH("# of Records Reviewed (denominator):",INDIRECT("'" &amp; $D$33 &amp; "'!$A$9:$AD$9"),0),FALSE))))))</f>
        <v xml:space="preserve"> </v>
      </c>
      <c r="H110" s="53" t="str">
        <f ca="1">IF($B110=0," ",IF(LEFT(EDTC115161718[[#Headers],[EnterQ5]],6)="EnterQ","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"'!$A$9:$AD$120"),MATCH("5. Mental Status/Orientation Assessment",INDIRECT("'" &amp; $D$33 &amp; "'!$A$9:$AD$9"),0),FALSE)/VLOOKUP($B110,INDIRECT("'" &amp; $D$33 &amp; "'!$A$9:$AD$120"),MATCH("# of Records Reviewed (denominator):",INDIRECT("'" &amp; $D$33 &amp; "'!$A$9:$AD$9"),0),FALSE))))))</f>
        <v xml:space="preserve"> </v>
      </c>
      <c r="I110" s="53" t="str">
        <f ca="1">IF($B110=0," ",IF(LEFT(EDTC115161718[[#Headers],[EnterQ6]],6)="EnterQ","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"'!$A$9:$AD$120"),MATCH("5. Mental Status/Orientation Assessment",INDIRECT("'" &amp; $D$33 &amp; "'!$A$9:$AD$9"),0),FALSE)/VLOOKUP($B110,INDIRECT("'" &amp; $D$33 &amp; "'!$A$9:$AD$120"),MATCH("# of Records Reviewed (denominator):",INDIRECT("'" &amp; $D$33 &amp; "'!$A$9:$AD$9"),0),FALSE))))))</f>
        <v xml:space="preserve"> </v>
      </c>
      <c r="J110" s="53" t="str">
        <f ca="1">IF($B110=0," ",IF(LEFT(EDTC115161718[[#Headers],[EnterQ7]],6)="EnterQ","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"'!$A$9:$AD$120"),MATCH("5. Mental Status/Orientation Assessment",INDIRECT("'" &amp; $D$33 &amp; "'!$A$9:$AD$9"),0),FALSE)/VLOOKUP($B110,INDIRECT("'" &amp; $D$33 &amp; "'!$A$9:$AD$120"),MATCH("# of Records Reviewed (denominator):",INDIRECT("'" &amp; $D$33 &amp; "'!$A$9:$AD$9"),0),FALSE))))))</f>
        <v xml:space="preserve"> </v>
      </c>
      <c r="K110" s="53" t="str">
        <f ca="1">IF($B110=0," ",IF(LEFT(EDTC115161718[[#Headers],[EnterQ8]],6)="EnterQ","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"'!$A$9:$AD$120"),MATCH("5. Mental Status/Orientation Assessment",INDIRECT("'" &amp; $D$33 &amp; "'!$A$9:$AD$9"),0),FALSE)/VLOOKUP($B110,INDIRECT("'" &amp; $D$33 &amp; "'!$A$9:$AD$120"),MATCH("# of Records Reviewed (denominator):",INDIRECT("'" &amp; $D$33 &amp; "'!$A$9:$AD$9"),0),FALSE))))))</f>
        <v xml:space="preserve"> </v>
      </c>
    </row>
    <row r="111" spans="2:11" x14ac:dyDescent="0.25">
      <c r="B111" s="52">
        <f>IF('Update Master Hospital List'!D78=0,0,'Update Master Hospital List'!D78)</f>
        <v>0</v>
      </c>
      <c r="C111" s="52">
        <f>IF('Update Master Hospital List'!E78=0,0,'Update Master Hospital List'!E78)</f>
        <v>0</v>
      </c>
      <c r="D111" s="53" t="str">
        <f ca="1">IF($B111=0," ",IF(LEFT(EDTC115161718[[#Headers],[EnterQ1]],6)="EnterQ","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"'!$A$9:$AD$120"),MATCH("5. Mental Status/Orientation Assessment",INDIRECT("'" &amp; $D$33 &amp; "'!$A$9:$AD$9"),0),FALSE)/VLOOKUP($B111,INDIRECT("'" &amp; $D$33 &amp; "'!$A$9:$AD$120"),MATCH("# of Records Reviewed (denominator):",INDIRECT("'" &amp; $D$33 &amp; "'!$A$9:$AD$9"),0),FALSE))))))</f>
        <v xml:space="preserve"> </v>
      </c>
      <c r="E111" s="53" t="str">
        <f ca="1">IF($B111=0," ",IF(LEFT(EDTC115161718[[#Headers],[EnterQ2]],6)="EnterQ","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"'!$A$9:$AD$120"),MATCH("5. Mental Status/Orientation Assessment",INDIRECT("'" &amp; $D$33 &amp; "'!$A$9:$AD$9"),0),FALSE)/VLOOKUP($B111,INDIRECT("'" &amp; $D$33 &amp; "'!$A$9:$AD$120"),MATCH("# of Records Reviewed (denominator):",INDIRECT("'" &amp; $D$33 &amp; "'!$A$9:$AD$9"),0),FALSE))))))</f>
        <v xml:space="preserve"> </v>
      </c>
      <c r="F111" s="53" t="str">
        <f ca="1">IF($B111=0," ",IF(LEFT(EDTC115161718[[#Headers],[EnterQ3]],6)="EnterQ","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"'!$A$9:$AD$120"),MATCH("5. Mental Status/Orientation Assessment",INDIRECT("'" &amp; $D$33 &amp; "'!$A$9:$AD$9"),0),FALSE)/VLOOKUP($B111,INDIRECT("'" &amp; $D$33 &amp; "'!$A$9:$AD$120"),MATCH("# of Records Reviewed (denominator):",INDIRECT("'" &amp; $D$33 &amp; "'!$A$9:$AD$9"),0),FALSE))))))</f>
        <v xml:space="preserve"> </v>
      </c>
      <c r="G111" s="53" t="str">
        <f ca="1">IF($B111=0," ",IF(LEFT(EDTC115161718[[#Headers],[EnterQ4]],6)="EnterQ","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"'!$A$9:$AD$120"),MATCH("5. Mental Status/Orientation Assessment",INDIRECT("'" &amp; $D$33 &amp; "'!$A$9:$AD$9"),0),FALSE)/VLOOKUP($B111,INDIRECT("'" &amp; $D$33 &amp; "'!$A$9:$AD$120"),MATCH("# of Records Reviewed (denominator):",INDIRECT("'" &amp; $D$33 &amp; "'!$A$9:$AD$9"),0),FALSE))))))</f>
        <v xml:space="preserve"> </v>
      </c>
      <c r="H111" s="53" t="str">
        <f ca="1">IF($B111=0," ",IF(LEFT(EDTC115161718[[#Headers],[EnterQ5]],6)="EnterQ","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"'!$A$9:$AD$120"),MATCH("5. Mental Status/Orientation Assessment",INDIRECT("'" &amp; $D$33 &amp; "'!$A$9:$AD$9"),0),FALSE)/VLOOKUP($B111,INDIRECT("'" &amp; $D$33 &amp; "'!$A$9:$AD$120"),MATCH("# of Records Reviewed (denominator):",INDIRECT("'" &amp; $D$33 &amp; "'!$A$9:$AD$9"),0),FALSE))))))</f>
        <v xml:space="preserve"> </v>
      </c>
      <c r="I111" s="53" t="str">
        <f ca="1">IF($B111=0," ",IF(LEFT(EDTC115161718[[#Headers],[EnterQ6]],6)="EnterQ","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"'!$A$9:$AD$120"),MATCH("5. Mental Status/Orientation Assessment",INDIRECT("'" &amp; $D$33 &amp; "'!$A$9:$AD$9"),0),FALSE)/VLOOKUP($B111,INDIRECT("'" &amp; $D$33 &amp; "'!$A$9:$AD$120"),MATCH("# of Records Reviewed (denominator):",INDIRECT("'" &amp; $D$33 &amp; "'!$A$9:$AD$9"),0),FALSE))))))</f>
        <v xml:space="preserve"> </v>
      </c>
      <c r="J111" s="53" t="str">
        <f ca="1">IF($B111=0," ",IF(LEFT(EDTC115161718[[#Headers],[EnterQ7]],6)="EnterQ","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"'!$A$9:$AD$120"),MATCH("5. Mental Status/Orientation Assessment",INDIRECT("'" &amp; $D$33 &amp; "'!$A$9:$AD$9"),0),FALSE)/VLOOKUP($B111,INDIRECT("'" &amp; $D$33 &amp; "'!$A$9:$AD$120"),MATCH("# of Records Reviewed (denominator):",INDIRECT("'" &amp; $D$33 &amp; "'!$A$9:$AD$9"),0),FALSE))))))</f>
        <v xml:space="preserve"> </v>
      </c>
      <c r="K111" s="53" t="str">
        <f ca="1">IF($B111=0," ",IF(LEFT(EDTC115161718[[#Headers],[EnterQ8]],6)="EnterQ","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"'!$A$9:$AD$120"),MATCH("5. Mental Status/Orientation Assessment",INDIRECT("'" &amp; $D$33 &amp; "'!$A$9:$AD$9"),0),FALSE)/VLOOKUP($B111,INDIRECT("'" &amp; $D$33 &amp; "'!$A$9:$AD$120"),MATCH("# of Records Reviewed (denominator):",INDIRECT("'" &amp; $D$33 &amp; "'!$A$9:$AD$9"),0),FALSE))))))</f>
        <v xml:space="preserve"> </v>
      </c>
    </row>
    <row r="112" spans="2:11" x14ac:dyDescent="0.25">
      <c r="B112" s="52">
        <f>IF('Update Master Hospital List'!D79=0,0,'Update Master Hospital List'!D79)</f>
        <v>0</v>
      </c>
      <c r="C112" s="52">
        <f>IF('Update Master Hospital List'!E79=0,0,'Update Master Hospital List'!E79)</f>
        <v>0</v>
      </c>
      <c r="D112" s="53" t="str">
        <f ca="1">IF($B112=0," ",IF(LEFT(EDTC115161718[[#Headers],[EnterQ1]],6)="EnterQ","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"'!$A$9:$AD$120"),MATCH("5. Mental Status/Orientation Assessment",INDIRECT("'" &amp; $D$33 &amp; "'!$A$9:$AD$9"),0),FALSE)/VLOOKUP($B112,INDIRECT("'" &amp; $D$33 &amp; "'!$A$9:$AD$120"),MATCH("# of Records Reviewed (denominator):",INDIRECT("'" &amp; $D$33 &amp; "'!$A$9:$AD$9"),0),FALSE))))))</f>
        <v xml:space="preserve"> </v>
      </c>
      <c r="E112" s="53" t="str">
        <f ca="1">IF($B112=0," ",IF(LEFT(EDTC115161718[[#Headers],[EnterQ2]],6)="EnterQ","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"'!$A$9:$AD$120"),MATCH("5. Mental Status/Orientation Assessment",INDIRECT("'" &amp; $D$33 &amp; "'!$A$9:$AD$9"),0),FALSE)/VLOOKUP($B112,INDIRECT("'" &amp; $D$33 &amp; "'!$A$9:$AD$120"),MATCH("# of Records Reviewed (denominator):",INDIRECT("'" &amp; $D$33 &amp; "'!$A$9:$AD$9"),0),FALSE))))))</f>
        <v xml:space="preserve"> </v>
      </c>
      <c r="F112" s="53" t="str">
        <f ca="1">IF($B112=0," ",IF(LEFT(EDTC115161718[[#Headers],[EnterQ3]],6)="EnterQ","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"'!$A$9:$AD$120"),MATCH("5. Mental Status/Orientation Assessment",INDIRECT("'" &amp; $D$33 &amp; "'!$A$9:$AD$9"),0),FALSE)/VLOOKUP($B112,INDIRECT("'" &amp; $D$33 &amp; "'!$A$9:$AD$120"),MATCH("# of Records Reviewed (denominator):",INDIRECT("'" &amp; $D$33 &amp; "'!$A$9:$AD$9"),0),FALSE))))))</f>
        <v xml:space="preserve"> </v>
      </c>
      <c r="G112" s="53" t="str">
        <f ca="1">IF($B112=0," ",IF(LEFT(EDTC115161718[[#Headers],[EnterQ4]],6)="EnterQ","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"'!$A$9:$AD$120"),MATCH("5. Mental Status/Orientation Assessment",INDIRECT("'" &amp; $D$33 &amp; "'!$A$9:$AD$9"),0),FALSE)/VLOOKUP($B112,INDIRECT("'" &amp; $D$33 &amp; "'!$A$9:$AD$120"),MATCH("# of Records Reviewed (denominator):",INDIRECT("'" &amp; $D$33 &amp; "'!$A$9:$AD$9"),0),FALSE))))))</f>
        <v xml:space="preserve"> </v>
      </c>
      <c r="H112" s="53" t="str">
        <f ca="1">IF($B112=0," ",IF(LEFT(EDTC115161718[[#Headers],[EnterQ5]],6)="EnterQ","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"'!$A$9:$AD$120"),MATCH("5. Mental Status/Orientation Assessment",INDIRECT("'" &amp; $D$33 &amp; "'!$A$9:$AD$9"),0),FALSE)/VLOOKUP($B112,INDIRECT("'" &amp; $D$33 &amp; "'!$A$9:$AD$120"),MATCH("# of Records Reviewed (denominator):",INDIRECT("'" &amp; $D$33 &amp; "'!$A$9:$AD$9"),0),FALSE))))))</f>
        <v xml:space="preserve"> </v>
      </c>
      <c r="I112" s="53" t="str">
        <f ca="1">IF($B112=0," ",IF(LEFT(EDTC115161718[[#Headers],[EnterQ6]],6)="EnterQ","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"'!$A$9:$AD$120"),MATCH("5. Mental Status/Orientation Assessment",INDIRECT("'" &amp; $D$33 &amp; "'!$A$9:$AD$9"),0),FALSE)/VLOOKUP($B112,INDIRECT("'" &amp; $D$33 &amp; "'!$A$9:$AD$120"),MATCH("# of Records Reviewed (denominator):",INDIRECT("'" &amp; $D$33 &amp; "'!$A$9:$AD$9"),0),FALSE))))))</f>
        <v xml:space="preserve"> </v>
      </c>
      <c r="J112" s="53" t="str">
        <f ca="1">IF($B112=0," ",IF(LEFT(EDTC115161718[[#Headers],[EnterQ7]],6)="EnterQ","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"'!$A$9:$AD$120"),MATCH("5. Mental Status/Orientation Assessment",INDIRECT("'" &amp; $D$33 &amp; "'!$A$9:$AD$9"),0),FALSE)/VLOOKUP($B112,INDIRECT("'" &amp; $D$33 &amp; "'!$A$9:$AD$120"),MATCH("# of Records Reviewed (denominator):",INDIRECT("'" &amp; $D$33 &amp; "'!$A$9:$AD$9"),0),FALSE))))))</f>
        <v xml:space="preserve"> </v>
      </c>
      <c r="K112" s="53" t="str">
        <f ca="1">IF($B112=0," ",IF(LEFT(EDTC115161718[[#Headers],[EnterQ8]],6)="EnterQ","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"'!$A$9:$AD$120"),MATCH("5. Mental Status/Orientation Assessment",INDIRECT("'" &amp; $D$33 &amp; "'!$A$9:$AD$9"),0),FALSE)/VLOOKUP($B112,INDIRECT("'" &amp; $D$33 &amp; "'!$A$9:$AD$120"),MATCH("# of Records Reviewed (denominator):",INDIRECT("'" &amp; $D$33 &amp; "'!$A$9:$AD$9"),0),FALSE))))))</f>
        <v xml:space="preserve"> </v>
      </c>
    </row>
    <row r="113" spans="2:11" x14ac:dyDescent="0.25">
      <c r="B113" s="52">
        <f>IF('Update Master Hospital List'!D80=0,0,'Update Master Hospital List'!D80)</f>
        <v>0</v>
      </c>
      <c r="C113" s="52">
        <f>IF('Update Master Hospital List'!E80=0,0,'Update Master Hospital List'!E80)</f>
        <v>0</v>
      </c>
      <c r="D113" s="53" t="str">
        <f ca="1">IF($B113=0," ",IF(LEFT(EDTC115161718[[#Headers],[EnterQ1]],6)="EnterQ","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"'!$A$9:$AD$120"),MATCH("5. Mental Status/Orientation Assessment",INDIRECT("'" &amp; $D$33 &amp; "'!$A$9:$AD$9"),0),FALSE)/VLOOKUP($B113,INDIRECT("'" &amp; $D$33 &amp; "'!$A$9:$AD$120"),MATCH("# of Records Reviewed (denominator):",INDIRECT("'" &amp; $D$33 &amp; "'!$A$9:$AD$9"),0),FALSE))))))</f>
        <v xml:space="preserve"> </v>
      </c>
      <c r="E113" s="53" t="str">
        <f ca="1">IF($B113=0," ",IF(LEFT(EDTC115161718[[#Headers],[EnterQ2]],6)="EnterQ","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"'!$A$9:$AD$120"),MATCH("5. Mental Status/Orientation Assessment",INDIRECT("'" &amp; $D$33 &amp; "'!$A$9:$AD$9"),0),FALSE)/VLOOKUP($B113,INDIRECT("'" &amp; $D$33 &amp; "'!$A$9:$AD$120"),MATCH("# of Records Reviewed (denominator):",INDIRECT("'" &amp; $D$33 &amp; "'!$A$9:$AD$9"),0),FALSE))))))</f>
        <v xml:space="preserve"> </v>
      </c>
      <c r="F113" s="53" t="str">
        <f ca="1">IF($B113=0," ",IF(LEFT(EDTC115161718[[#Headers],[EnterQ3]],6)="EnterQ","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"'!$A$9:$AD$120"),MATCH("5. Mental Status/Orientation Assessment",INDIRECT("'" &amp; $D$33 &amp; "'!$A$9:$AD$9"),0),FALSE)/VLOOKUP($B113,INDIRECT("'" &amp; $D$33 &amp; "'!$A$9:$AD$120"),MATCH("# of Records Reviewed (denominator):",INDIRECT("'" &amp; $D$33 &amp; "'!$A$9:$AD$9"),0),FALSE))))))</f>
        <v xml:space="preserve"> </v>
      </c>
      <c r="G113" s="53" t="str">
        <f ca="1">IF($B113=0," ",IF(LEFT(EDTC115161718[[#Headers],[EnterQ4]],6)="EnterQ","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"'!$A$9:$AD$120"),MATCH("5. Mental Status/Orientation Assessment",INDIRECT("'" &amp; $D$33 &amp; "'!$A$9:$AD$9"),0),FALSE)/VLOOKUP($B113,INDIRECT("'" &amp; $D$33 &amp; "'!$A$9:$AD$120"),MATCH("# of Records Reviewed (denominator):",INDIRECT("'" &amp; $D$33 &amp; "'!$A$9:$AD$9"),0),FALSE))))))</f>
        <v xml:space="preserve"> </v>
      </c>
      <c r="H113" s="53" t="str">
        <f ca="1">IF($B113=0," ",IF(LEFT(EDTC115161718[[#Headers],[EnterQ5]],6)="EnterQ","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"'!$A$9:$AD$120"),MATCH("5. Mental Status/Orientation Assessment",INDIRECT("'" &amp; $D$33 &amp; "'!$A$9:$AD$9"),0),FALSE)/VLOOKUP($B113,INDIRECT("'" &amp; $D$33 &amp; "'!$A$9:$AD$120"),MATCH("# of Records Reviewed (denominator):",INDIRECT("'" &amp; $D$33 &amp; "'!$A$9:$AD$9"),0),FALSE))))))</f>
        <v xml:space="preserve"> </v>
      </c>
      <c r="I113" s="53" t="str">
        <f ca="1">IF($B113=0," ",IF(LEFT(EDTC115161718[[#Headers],[EnterQ6]],6)="EnterQ","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"'!$A$9:$AD$120"),MATCH("5. Mental Status/Orientation Assessment",INDIRECT("'" &amp; $D$33 &amp; "'!$A$9:$AD$9"),0),FALSE)/VLOOKUP($B113,INDIRECT("'" &amp; $D$33 &amp; "'!$A$9:$AD$120"),MATCH("# of Records Reviewed (denominator):",INDIRECT("'" &amp; $D$33 &amp; "'!$A$9:$AD$9"),0),FALSE))))))</f>
        <v xml:space="preserve"> </v>
      </c>
      <c r="J113" s="53" t="str">
        <f ca="1">IF($B113=0," ",IF(LEFT(EDTC115161718[[#Headers],[EnterQ7]],6)="EnterQ","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"'!$A$9:$AD$120"),MATCH("5. Mental Status/Orientation Assessment",INDIRECT("'" &amp; $D$33 &amp; "'!$A$9:$AD$9"),0),FALSE)/VLOOKUP($B113,INDIRECT("'" &amp; $D$33 &amp; "'!$A$9:$AD$120"),MATCH("# of Records Reviewed (denominator):",INDIRECT("'" &amp; $D$33 &amp; "'!$A$9:$AD$9"),0),FALSE))))))</f>
        <v xml:space="preserve"> </v>
      </c>
      <c r="K113" s="53" t="str">
        <f ca="1">IF($B113=0," ",IF(LEFT(EDTC115161718[[#Headers],[EnterQ8]],6)="EnterQ","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"'!$A$9:$AD$120"),MATCH("5. Mental Status/Orientation Assessment",INDIRECT("'" &amp; $D$33 &amp; "'!$A$9:$AD$9"),0),FALSE)/VLOOKUP($B113,INDIRECT("'" &amp; $D$33 &amp; "'!$A$9:$AD$120"),MATCH("# of Records Reviewed (denominator):",INDIRECT("'" &amp; $D$33 &amp; "'!$A$9:$AD$9"),0),FALSE))))))</f>
        <v xml:space="preserve"> </v>
      </c>
    </row>
    <row r="114" spans="2:11" x14ac:dyDescent="0.25">
      <c r="B114" s="52">
        <f>IF('Update Master Hospital List'!D81=0,0,'Update Master Hospital List'!D81)</f>
        <v>0</v>
      </c>
      <c r="C114" s="52">
        <f>IF('Update Master Hospital List'!E81=0,0,'Update Master Hospital List'!E81)</f>
        <v>0</v>
      </c>
      <c r="D114" s="53" t="str">
        <f ca="1">IF($B114=0," ",IF(LEFT(EDTC115161718[[#Headers],[EnterQ1]],6)="EnterQ","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"'!$A$9:$AD$120"),MATCH("5. Mental Status/Orientation Assessment",INDIRECT("'" &amp; $D$33 &amp; "'!$A$9:$AD$9"),0),FALSE)/VLOOKUP($B114,INDIRECT("'" &amp; $D$33 &amp; "'!$A$9:$AD$120"),MATCH("# of Records Reviewed (denominator):",INDIRECT("'" &amp; $D$33 &amp; "'!$A$9:$AD$9"),0),FALSE))))))</f>
        <v xml:space="preserve"> </v>
      </c>
      <c r="E114" s="53" t="str">
        <f ca="1">IF($B114=0," ",IF(LEFT(EDTC115161718[[#Headers],[EnterQ2]],6)="EnterQ","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"'!$A$9:$AD$120"),MATCH("5. Mental Status/Orientation Assessment",INDIRECT("'" &amp; $D$33 &amp; "'!$A$9:$AD$9"),0),FALSE)/VLOOKUP($B114,INDIRECT("'" &amp; $D$33 &amp; "'!$A$9:$AD$120"),MATCH("# of Records Reviewed (denominator):",INDIRECT("'" &amp; $D$33 &amp; "'!$A$9:$AD$9"),0),FALSE))))))</f>
        <v xml:space="preserve"> </v>
      </c>
      <c r="F114" s="53" t="str">
        <f ca="1">IF($B114=0," ",IF(LEFT(EDTC115161718[[#Headers],[EnterQ3]],6)="EnterQ","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"'!$A$9:$AD$120"),MATCH("5. Mental Status/Orientation Assessment",INDIRECT("'" &amp; $D$33 &amp; "'!$A$9:$AD$9"),0),FALSE)/VLOOKUP($B114,INDIRECT("'" &amp; $D$33 &amp; "'!$A$9:$AD$120"),MATCH("# of Records Reviewed (denominator):",INDIRECT("'" &amp; $D$33 &amp; "'!$A$9:$AD$9"),0),FALSE))))))</f>
        <v xml:space="preserve"> </v>
      </c>
      <c r="G114" s="53" t="str">
        <f ca="1">IF($B114=0," ",IF(LEFT(EDTC115161718[[#Headers],[EnterQ4]],6)="EnterQ","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"'!$A$9:$AD$120"),MATCH("5. Mental Status/Orientation Assessment",INDIRECT("'" &amp; $D$33 &amp; "'!$A$9:$AD$9"),0),FALSE)/VLOOKUP($B114,INDIRECT("'" &amp; $D$33 &amp; "'!$A$9:$AD$120"),MATCH("# of Records Reviewed (denominator):",INDIRECT("'" &amp; $D$33 &amp; "'!$A$9:$AD$9"),0),FALSE))))))</f>
        <v xml:space="preserve"> </v>
      </c>
      <c r="H114" s="53" t="str">
        <f ca="1">IF($B114=0," ",IF(LEFT(EDTC115161718[[#Headers],[EnterQ5]],6)="EnterQ","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"'!$A$9:$AD$120"),MATCH("5. Mental Status/Orientation Assessment",INDIRECT("'" &amp; $D$33 &amp; "'!$A$9:$AD$9"),0),FALSE)/VLOOKUP($B114,INDIRECT("'" &amp; $D$33 &amp; "'!$A$9:$AD$120"),MATCH("# of Records Reviewed (denominator):",INDIRECT("'" &amp; $D$33 &amp; "'!$A$9:$AD$9"),0),FALSE))))))</f>
        <v xml:space="preserve"> </v>
      </c>
      <c r="I114" s="53" t="str">
        <f ca="1">IF($B114=0," ",IF(LEFT(EDTC115161718[[#Headers],[EnterQ6]],6)="EnterQ","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"'!$A$9:$AD$120"),MATCH("5. Mental Status/Orientation Assessment",INDIRECT("'" &amp; $D$33 &amp; "'!$A$9:$AD$9"),0),FALSE)/VLOOKUP($B114,INDIRECT("'" &amp; $D$33 &amp; "'!$A$9:$AD$120"),MATCH("# of Records Reviewed (denominator):",INDIRECT("'" &amp; $D$33 &amp; "'!$A$9:$AD$9"),0),FALSE))))))</f>
        <v xml:space="preserve"> </v>
      </c>
      <c r="J114" s="53" t="str">
        <f ca="1">IF($B114=0," ",IF(LEFT(EDTC115161718[[#Headers],[EnterQ7]],6)="EnterQ","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"'!$A$9:$AD$120"),MATCH("5. Mental Status/Orientation Assessment",INDIRECT("'" &amp; $D$33 &amp; "'!$A$9:$AD$9"),0),FALSE)/VLOOKUP($B114,INDIRECT("'" &amp; $D$33 &amp; "'!$A$9:$AD$120"),MATCH("# of Records Reviewed (denominator):",INDIRECT("'" &amp; $D$33 &amp; "'!$A$9:$AD$9"),0),FALSE))))))</f>
        <v xml:space="preserve"> </v>
      </c>
      <c r="K114" s="53" t="str">
        <f ca="1">IF($B114=0," ",IF(LEFT(EDTC115161718[[#Headers],[EnterQ8]],6)="EnterQ","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"'!$A$9:$AD$120"),MATCH("5. Mental Status/Orientation Assessment",INDIRECT("'" &amp; $D$33 &amp; "'!$A$9:$AD$9"),0),FALSE)/VLOOKUP($B114,INDIRECT("'" &amp; $D$33 &amp; "'!$A$9:$AD$120"),MATCH("# of Records Reviewed (denominator):",INDIRECT("'" &amp; $D$33 &amp; "'!$A$9:$AD$9"),0),FALSE))))))</f>
        <v xml:space="preserve"> </v>
      </c>
    </row>
    <row r="115" spans="2:11" x14ac:dyDescent="0.25">
      <c r="B115" s="52">
        <f>IF('Update Master Hospital List'!D82=0,0,'Update Master Hospital List'!D82)</f>
        <v>0</v>
      </c>
      <c r="C115" s="52">
        <f>IF('Update Master Hospital List'!E82=0,0,'Update Master Hospital List'!E82)</f>
        <v>0</v>
      </c>
      <c r="D115" s="53" t="str">
        <f ca="1">IF($B115=0," ",IF(LEFT(EDTC115161718[[#Headers],[EnterQ1]],6)="EnterQ","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"'!$A$9:$AD$120"),MATCH("5. Mental Status/Orientation Assessment",INDIRECT("'" &amp; $D$33 &amp; "'!$A$9:$AD$9"),0),FALSE)/VLOOKUP($B115,INDIRECT("'" &amp; $D$33 &amp; "'!$A$9:$AD$120"),MATCH("# of Records Reviewed (denominator):",INDIRECT("'" &amp; $D$33 &amp; "'!$A$9:$AD$9"),0),FALSE))))))</f>
        <v xml:space="preserve"> </v>
      </c>
      <c r="E115" s="53" t="str">
        <f ca="1">IF($B115=0," ",IF(LEFT(EDTC115161718[[#Headers],[EnterQ2]],6)="EnterQ","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"'!$A$9:$AD$120"),MATCH("5. Mental Status/Orientation Assessment",INDIRECT("'" &amp; $D$33 &amp; "'!$A$9:$AD$9"),0),FALSE)/VLOOKUP($B115,INDIRECT("'" &amp; $D$33 &amp; "'!$A$9:$AD$120"),MATCH("# of Records Reviewed (denominator):",INDIRECT("'" &amp; $D$33 &amp; "'!$A$9:$AD$9"),0),FALSE))))))</f>
        <v xml:space="preserve"> </v>
      </c>
      <c r="F115" s="53" t="str">
        <f ca="1">IF($B115=0," ",IF(LEFT(EDTC115161718[[#Headers],[EnterQ3]],6)="EnterQ","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"'!$A$9:$AD$120"),MATCH("5. Mental Status/Orientation Assessment",INDIRECT("'" &amp; $D$33 &amp; "'!$A$9:$AD$9"),0),FALSE)/VLOOKUP($B115,INDIRECT("'" &amp; $D$33 &amp; "'!$A$9:$AD$120"),MATCH("# of Records Reviewed (denominator):",INDIRECT("'" &amp; $D$33 &amp; "'!$A$9:$AD$9"),0),FALSE))))))</f>
        <v xml:space="preserve"> </v>
      </c>
      <c r="G115" s="53" t="str">
        <f ca="1">IF($B115=0," ",IF(LEFT(EDTC115161718[[#Headers],[EnterQ4]],6)="EnterQ","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"'!$A$9:$AD$120"),MATCH("5. Mental Status/Orientation Assessment",INDIRECT("'" &amp; $D$33 &amp; "'!$A$9:$AD$9"),0),FALSE)/VLOOKUP($B115,INDIRECT("'" &amp; $D$33 &amp; "'!$A$9:$AD$120"),MATCH("# of Records Reviewed (denominator):",INDIRECT("'" &amp; $D$33 &amp; "'!$A$9:$AD$9"),0),FALSE))))))</f>
        <v xml:space="preserve"> </v>
      </c>
      <c r="H115" s="53" t="str">
        <f ca="1">IF($B115=0," ",IF(LEFT(EDTC115161718[[#Headers],[EnterQ5]],6)="EnterQ","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"'!$A$9:$AD$120"),MATCH("5. Mental Status/Orientation Assessment",INDIRECT("'" &amp; $D$33 &amp; "'!$A$9:$AD$9"),0),FALSE)/VLOOKUP($B115,INDIRECT("'" &amp; $D$33 &amp; "'!$A$9:$AD$120"),MATCH("# of Records Reviewed (denominator):",INDIRECT("'" &amp; $D$33 &amp; "'!$A$9:$AD$9"),0),FALSE))))))</f>
        <v xml:space="preserve"> </v>
      </c>
      <c r="I115" s="53" t="str">
        <f ca="1">IF($B115=0," ",IF(LEFT(EDTC115161718[[#Headers],[EnterQ6]],6)="EnterQ","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"'!$A$9:$AD$120"),MATCH("5. Mental Status/Orientation Assessment",INDIRECT("'" &amp; $D$33 &amp; "'!$A$9:$AD$9"),0),FALSE)/VLOOKUP($B115,INDIRECT("'" &amp; $D$33 &amp; "'!$A$9:$AD$120"),MATCH("# of Records Reviewed (denominator):",INDIRECT("'" &amp; $D$33 &amp; "'!$A$9:$AD$9"),0),FALSE))))))</f>
        <v xml:space="preserve"> </v>
      </c>
      <c r="J115" s="53" t="str">
        <f ca="1">IF($B115=0," ",IF(LEFT(EDTC115161718[[#Headers],[EnterQ7]],6)="EnterQ","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"'!$A$9:$AD$120"),MATCH("5. Mental Status/Orientation Assessment",INDIRECT("'" &amp; $D$33 &amp; "'!$A$9:$AD$9"),0),FALSE)/VLOOKUP($B115,INDIRECT("'" &amp; $D$33 &amp; "'!$A$9:$AD$120"),MATCH("# of Records Reviewed (denominator):",INDIRECT("'" &amp; $D$33 &amp; "'!$A$9:$AD$9"),0),FALSE))))))</f>
        <v xml:space="preserve"> </v>
      </c>
      <c r="K115" s="53" t="str">
        <f ca="1">IF($B115=0," ",IF(LEFT(EDTC115161718[[#Headers],[EnterQ8]],6)="EnterQ","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"'!$A$9:$AD$120"),MATCH("5. Mental Status/Orientation Assessment",INDIRECT("'" &amp; $D$33 &amp; "'!$A$9:$AD$9"),0),FALSE)/VLOOKUP($B115,INDIRECT("'" &amp; $D$33 &amp; "'!$A$9:$AD$120"),MATCH("# of Records Reviewed (denominator):",INDIRECT("'" &amp; $D$33 &amp; "'!$A$9:$AD$9"),0),FALSE))))))</f>
        <v xml:space="preserve"> </v>
      </c>
    </row>
    <row r="116" spans="2:11" x14ac:dyDescent="0.25">
      <c r="B116" s="52">
        <f>IF('Update Master Hospital List'!D83=0,0,'Update Master Hospital List'!D83)</f>
        <v>0</v>
      </c>
      <c r="C116" s="52">
        <f>IF('Update Master Hospital List'!E83=0,0,'Update Master Hospital List'!E83)</f>
        <v>0</v>
      </c>
      <c r="D116" s="53" t="str">
        <f ca="1">IF($B116=0," ",IF(LEFT(EDTC115161718[[#Headers],[EnterQ1]],6)="EnterQ","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"'!$A$9:$AD$120"),MATCH("5. Mental Status/Orientation Assessment",INDIRECT("'" &amp; $D$33 &amp; "'!$A$9:$AD$9"),0),FALSE)/VLOOKUP($B116,INDIRECT("'" &amp; $D$33 &amp; "'!$A$9:$AD$120"),MATCH("# of Records Reviewed (denominator):",INDIRECT("'" &amp; $D$33 &amp; "'!$A$9:$AD$9"),0),FALSE))))))</f>
        <v xml:space="preserve"> </v>
      </c>
      <c r="E116" s="53" t="str">
        <f ca="1">IF($B116=0," ",IF(LEFT(EDTC115161718[[#Headers],[EnterQ2]],6)="EnterQ","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"'!$A$9:$AD$120"),MATCH("5. Mental Status/Orientation Assessment",INDIRECT("'" &amp; $D$33 &amp; "'!$A$9:$AD$9"),0),FALSE)/VLOOKUP($B116,INDIRECT("'" &amp; $D$33 &amp; "'!$A$9:$AD$120"),MATCH("# of Records Reviewed (denominator):",INDIRECT("'" &amp; $D$33 &amp; "'!$A$9:$AD$9"),0),FALSE))))))</f>
        <v xml:space="preserve"> </v>
      </c>
      <c r="F116" s="53" t="str">
        <f ca="1">IF($B116=0," ",IF(LEFT(EDTC115161718[[#Headers],[EnterQ3]],6)="EnterQ","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"'!$A$9:$AD$120"),MATCH("5. Mental Status/Orientation Assessment",INDIRECT("'" &amp; $D$33 &amp; "'!$A$9:$AD$9"),0),FALSE)/VLOOKUP($B116,INDIRECT("'" &amp; $D$33 &amp; "'!$A$9:$AD$120"),MATCH("# of Records Reviewed (denominator):",INDIRECT("'" &amp; $D$33 &amp; "'!$A$9:$AD$9"),0),FALSE))))))</f>
        <v xml:space="preserve"> </v>
      </c>
      <c r="G116" s="53" t="str">
        <f ca="1">IF($B116=0," ",IF(LEFT(EDTC115161718[[#Headers],[EnterQ4]],6)="EnterQ","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"'!$A$9:$AD$120"),MATCH("5. Mental Status/Orientation Assessment",INDIRECT("'" &amp; $D$33 &amp; "'!$A$9:$AD$9"),0),FALSE)/VLOOKUP($B116,INDIRECT("'" &amp; $D$33 &amp; "'!$A$9:$AD$120"),MATCH("# of Records Reviewed (denominator):",INDIRECT("'" &amp; $D$33 &amp; "'!$A$9:$AD$9"),0),FALSE))))))</f>
        <v xml:space="preserve"> </v>
      </c>
      <c r="H116" s="53" t="str">
        <f ca="1">IF($B116=0," ",IF(LEFT(EDTC115161718[[#Headers],[EnterQ5]],6)="EnterQ","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"'!$A$9:$AD$120"),MATCH("5. Mental Status/Orientation Assessment",INDIRECT("'" &amp; $D$33 &amp; "'!$A$9:$AD$9"),0),FALSE)/VLOOKUP($B116,INDIRECT("'" &amp; $D$33 &amp; "'!$A$9:$AD$120"),MATCH("# of Records Reviewed (denominator):",INDIRECT("'" &amp; $D$33 &amp; "'!$A$9:$AD$9"),0),FALSE))))))</f>
        <v xml:space="preserve"> </v>
      </c>
      <c r="I116" s="53" t="str">
        <f ca="1">IF($B116=0," ",IF(LEFT(EDTC115161718[[#Headers],[EnterQ6]],6)="EnterQ","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"'!$A$9:$AD$120"),MATCH("5. Mental Status/Orientation Assessment",INDIRECT("'" &amp; $D$33 &amp; "'!$A$9:$AD$9"),0),FALSE)/VLOOKUP($B116,INDIRECT("'" &amp; $D$33 &amp; "'!$A$9:$AD$120"),MATCH("# of Records Reviewed (denominator):",INDIRECT("'" &amp; $D$33 &amp; "'!$A$9:$AD$9"),0),FALSE))))))</f>
        <v xml:space="preserve"> </v>
      </c>
      <c r="J116" s="53" t="str">
        <f ca="1">IF($B116=0," ",IF(LEFT(EDTC115161718[[#Headers],[EnterQ7]],6)="EnterQ","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"'!$A$9:$AD$120"),MATCH("5. Mental Status/Orientation Assessment",INDIRECT("'" &amp; $D$33 &amp; "'!$A$9:$AD$9"),0),FALSE)/VLOOKUP($B116,INDIRECT("'" &amp; $D$33 &amp; "'!$A$9:$AD$120"),MATCH("# of Records Reviewed (denominator):",INDIRECT("'" &amp; $D$33 &amp; "'!$A$9:$AD$9"),0),FALSE))))))</f>
        <v xml:space="preserve"> </v>
      </c>
      <c r="K116" s="53" t="str">
        <f ca="1">IF($B116=0," ",IF(LEFT(EDTC115161718[[#Headers],[EnterQ8]],6)="EnterQ","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"'!$A$9:$AD$120"),MATCH("5. Mental Status/Orientation Assessment",INDIRECT("'" &amp; $D$33 &amp; "'!$A$9:$AD$9"),0),FALSE)/VLOOKUP($B116,INDIRECT("'" &amp; $D$33 &amp; "'!$A$9:$AD$120"),MATCH("# of Records Reviewed (denominator):",INDIRECT("'" &amp; $D$33 &amp; "'!$A$9:$AD$9"),0),FALSE))))))</f>
        <v xml:space="preserve"> </v>
      </c>
    </row>
    <row r="117" spans="2:11" x14ac:dyDescent="0.25">
      <c r="B117" s="52">
        <f>IF('Update Master Hospital List'!D84=0,0,'Update Master Hospital List'!D84)</f>
        <v>0</v>
      </c>
      <c r="C117" s="52">
        <f>IF('Update Master Hospital List'!E84=0,0,'Update Master Hospital List'!E84)</f>
        <v>0</v>
      </c>
      <c r="D117" s="53" t="str">
        <f ca="1">IF($B117=0," ",IF(LEFT(EDTC115161718[[#Headers],[EnterQ1]],6)="EnterQ","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"'!$A$9:$AD$120"),MATCH("5. Mental Status/Orientation Assessment",INDIRECT("'" &amp; $D$33 &amp; "'!$A$9:$AD$9"),0),FALSE)/VLOOKUP($B117,INDIRECT("'" &amp; $D$33 &amp; "'!$A$9:$AD$120"),MATCH("# of Records Reviewed (denominator):",INDIRECT("'" &amp; $D$33 &amp; "'!$A$9:$AD$9"),0),FALSE))))))</f>
        <v xml:space="preserve"> </v>
      </c>
      <c r="E117" s="53" t="str">
        <f ca="1">IF($B117=0," ",IF(LEFT(EDTC115161718[[#Headers],[EnterQ2]],6)="EnterQ","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"'!$A$9:$AD$120"),MATCH("5. Mental Status/Orientation Assessment",INDIRECT("'" &amp; $D$33 &amp; "'!$A$9:$AD$9"),0),FALSE)/VLOOKUP($B117,INDIRECT("'" &amp; $D$33 &amp; "'!$A$9:$AD$120"),MATCH("# of Records Reviewed (denominator):",INDIRECT("'" &amp; $D$33 &amp; "'!$A$9:$AD$9"),0),FALSE))))))</f>
        <v xml:space="preserve"> </v>
      </c>
      <c r="F117" s="53" t="str">
        <f ca="1">IF($B117=0," ",IF(LEFT(EDTC115161718[[#Headers],[EnterQ3]],6)="EnterQ","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"'!$A$9:$AD$120"),MATCH("5. Mental Status/Orientation Assessment",INDIRECT("'" &amp; $D$33 &amp; "'!$A$9:$AD$9"),0),FALSE)/VLOOKUP($B117,INDIRECT("'" &amp; $D$33 &amp; "'!$A$9:$AD$120"),MATCH("# of Records Reviewed (denominator):",INDIRECT("'" &amp; $D$33 &amp; "'!$A$9:$AD$9"),0),FALSE))))))</f>
        <v xml:space="preserve"> </v>
      </c>
      <c r="G117" s="53" t="str">
        <f ca="1">IF($B117=0," ",IF(LEFT(EDTC115161718[[#Headers],[EnterQ4]],6)="EnterQ","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"'!$A$9:$AD$120"),MATCH("5. Mental Status/Orientation Assessment",INDIRECT("'" &amp; $D$33 &amp; "'!$A$9:$AD$9"),0),FALSE)/VLOOKUP($B117,INDIRECT("'" &amp; $D$33 &amp; "'!$A$9:$AD$120"),MATCH("# of Records Reviewed (denominator):",INDIRECT("'" &amp; $D$33 &amp; "'!$A$9:$AD$9"),0),FALSE))))))</f>
        <v xml:space="preserve"> </v>
      </c>
      <c r="H117" s="53" t="str">
        <f ca="1">IF($B117=0," ",IF(LEFT(EDTC115161718[[#Headers],[EnterQ5]],6)="EnterQ","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"'!$A$9:$AD$120"),MATCH("5. Mental Status/Orientation Assessment",INDIRECT("'" &amp; $D$33 &amp; "'!$A$9:$AD$9"),0),FALSE)/VLOOKUP($B117,INDIRECT("'" &amp; $D$33 &amp; "'!$A$9:$AD$120"),MATCH("# of Records Reviewed (denominator):",INDIRECT("'" &amp; $D$33 &amp; "'!$A$9:$AD$9"),0),FALSE))))))</f>
        <v xml:space="preserve"> </v>
      </c>
      <c r="I117" s="53" t="str">
        <f ca="1">IF($B117=0," ",IF(LEFT(EDTC115161718[[#Headers],[EnterQ6]],6)="EnterQ","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"'!$A$9:$AD$120"),MATCH("5. Mental Status/Orientation Assessment",INDIRECT("'" &amp; $D$33 &amp; "'!$A$9:$AD$9"),0),FALSE)/VLOOKUP($B117,INDIRECT("'" &amp; $D$33 &amp; "'!$A$9:$AD$120"),MATCH("# of Records Reviewed (denominator):",INDIRECT("'" &amp; $D$33 &amp; "'!$A$9:$AD$9"),0),FALSE))))))</f>
        <v xml:space="preserve"> </v>
      </c>
      <c r="J117" s="53" t="str">
        <f ca="1">IF($B117=0," ",IF(LEFT(EDTC115161718[[#Headers],[EnterQ7]],6)="EnterQ","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"'!$A$9:$AD$120"),MATCH("5. Mental Status/Orientation Assessment",INDIRECT("'" &amp; $D$33 &amp; "'!$A$9:$AD$9"),0),FALSE)/VLOOKUP($B117,INDIRECT("'" &amp; $D$33 &amp; "'!$A$9:$AD$120"),MATCH("# of Records Reviewed (denominator):",INDIRECT("'" &amp; $D$33 &amp; "'!$A$9:$AD$9"),0),FALSE))))))</f>
        <v xml:space="preserve"> </v>
      </c>
      <c r="K117" s="53" t="str">
        <f ca="1">IF($B117=0," ",IF(LEFT(EDTC115161718[[#Headers],[EnterQ8]],6)="EnterQ","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"'!$A$9:$AD$120"),MATCH("5. Mental Status/Orientation Assessment",INDIRECT("'" &amp; $D$33 &amp; "'!$A$9:$AD$9"),0),FALSE)/VLOOKUP($B117,INDIRECT("'" &amp; $D$33 &amp; "'!$A$9:$AD$120"),MATCH("# of Records Reviewed (denominator):",INDIRECT("'" &amp; $D$33 &amp; "'!$A$9:$AD$9"),0),FALSE))))))</f>
        <v xml:space="preserve"> </v>
      </c>
    </row>
    <row r="118" spans="2:11" x14ac:dyDescent="0.25">
      <c r="B118" s="52">
        <f>IF('Update Master Hospital List'!D85=0,0,'Update Master Hospital List'!D85)</f>
        <v>0</v>
      </c>
      <c r="C118" s="52">
        <f>IF('Update Master Hospital List'!E85=0,0,'Update Master Hospital List'!E85)</f>
        <v>0</v>
      </c>
      <c r="D118" s="53" t="str">
        <f ca="1">IF($B118=0," ",IF(LEFT(EDTC115161718[[#Headers],[EnterQ1]],6)="EnterQ","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"'!$A$9:$AD$120"),MATCH("5. Mental Status/Orientation Assessment",INDIRECT("'" &amp; $D$33 &amp; "'!$A$9:$AD$9"),0),FALSE)/VLOOKUP($B118,INDIRECT("'" &amp; $D$33 &amp; "'!$A$9:$AD$120"),MATCH("# of Records Reviewed (denominator):",INDIRECT("'" &amp; $D$33 &amp; "'!$A$9:$AD$9"),0),FALSE))))))</f>
        <v xml:space="preserve"> </v>
      </c>
      <c r="E118" s="53" t="str">
        <f ca="1">IF($B118=0," ",IF(LEFT(EDTC115161718[[#Headers],[EnterQ2]],6)="EnterQ","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"'!$A$9:$AD$120"),MATCH("5. Mental Status/Orientation Assessment",INDIRECT("'" &amp; $D$33 &amp; "'!$A$9:$AD$9"),0),FALSE)/VLOOKUP($B118,INDIRECT("'" &amp; $D$33 &amp; "'!$A$9:$AD$120"),MATCH("# of Records Reviewed (denominator):",INDIRECT("'" &amp; $D$33 &amp; "'!$A$9:$AD$9"),0),FALSE))))))</f>
        <v xml:space="preserve"> </v>
      </c>
      <c r="F118" s="53" t="str">
        <f ca="1">IF($B118=0," ",IF(LEFT(EDTC115161718[[#Headers],[EnterQ3]],6)="EnterQ","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"'!$A$9:$AD$120"),MATCH("5. Mental Status/Orientation Assessment",INDIRECT("'" &amp; $D$33 &amp; "'!$A$9:$AD$9"),0),FALSE)/VLOOKUP($B118,INDIRECT("'" &amp; $D$33 &amp; "'!$A$9:$AD$120"),MATCH("# of Records Reviewed (denominator):",INDIRECT("'" &amp; $D$33 &amp; "'!$A$9:$AD$9"),0),FALSE))))))</f>
        <v xml:space="preserve"> </v>
      </c>
      <c r="G118" s="53" t="str">
        <f ca="1">IF($B118=0," ",IF(LEFT(EDTC115161718[[#Headers],[EnterQ4]],6)="EnterQ","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"'!$A$9:$AD$120"),MATCH("5. Mental Status/Orientation Assessment",INDIRECT("'" &amp; $D$33 &amp; "'!$A$9:$AD$9"),0),FALSE)/VLOOKUP($B118,INDIRECT("'" &amp; $D$33 &amp; "'!$A$9:$AD$120"),MATCH("# of Records Reviewed (denominator):",INDIRECT("'" &amp; $D$33 &amp; "'!$A$9:$AD$9"),0),FALSE))))))</f>
        <v xml:space="preserve"> </v>
      </c>
      <c r="H118" s="53" t="str">
        <f ca="1">IF($B118=0," ",IF(LEFT(EDTC115161718[[#Headers],[EnterQ5]],6)="EnterQ","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"'!$A$9:$AD$120"),MATCH("5. Mental Status/Orientation Assessment",INDIRECT("'" &amp; $D$33 &amp; "'!$A$9:$AD$9"),0),FALSE)/VLOOKUP($B118,INDIRECT("'" &amp; $D$33 &amp; "'!$A$9:$AD$120"),MATCH("# of Records Reviewed (denominator):",INDIRECT("'" &amp; $D$33 &amp; "'!$A$9:$AD$9"),0),FALSE))))))</f>
        <v xml:space="preserve"> </v>
      </c>
      <c r="I118" s="53" t="str">
        <f ca="1">IF($B118=0," ",IF(LEFT(EDTC115161718[[#Headers],[EnterQ6]],6)="EnterQ","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"'!$A$9:$AD$120"),MATCH("5. Mental Status/Orientation Assessment",INDIRECT("'" &amp; $D$33 &amp; "'!$A$9:$AD$9"),0),FALSE)/VLOOKUP($B118,INDIRECT("'" &amp; $D$33 &amp; "'!$A$9:$AD$120"),MATCH("# of Records Reviewed (denominator):",INDIRECT("'" &amp; $D$33 &amp; "'!$A$9:$AD$9"),0),FALSE))))))</f>
        <v xml:space="preserve"> </v>
      </c>
      <c r="J118" s="53" t="str">
        <f ca="1">IF($B118=0," ",IF(LEFT(EDTC115161718[[#Headers],[EnterQ7]],6)="EnterQ","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"'!$A$9:$AD$120"),MATCH("5. Mental Status/Orientation Assessment",INDIRECT("'" &amp; $D$33 &amp; "'!$A$9:$AD$9"),0),FALSE)/VLOOKUP($B118,INDIRECT("'" &amp; $D$33 &amp; "'!$A$9:$AD$120"),MATCH("# of Records Reviewed (denominator):",INDIRECT("'" &amp; $D$33 &amp; "'!$A$9:$AD$9"),0),FALSE))))))</f>
        <v xml:space="preserve"> </v>
      </c>
      <c r="K118" s="53" t="str">
        <f ca="1">IF($B118=0," ",IF(LEFT(EDTC115161718[[#Headers],[EnterQ8]],6)="EnterQ","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"'!$A$9:$AD$120"),MATCH("5. Mental Status/Orientation Assessment",INDIRECT("'" &amp; $D$33 &amp; "'!$A$9:$AD$9"),0),FALSE)/VLOOKUP($B118,INDIRECT("'" &amp; $D$33 &amp; "'!$A$9:$AD$120"),MATCH("# of Records Reviewed (denominator):",INDIRECT("'" &amp; $D$33 &amp; "'!$A$9:$AD$9"),0),FALSE))))))</f>
        <v xml:space="preserve"> </v>
      </c>
    </row>
    <row r="119" spans="2:11" x14ac:dyDescent="0.25">
      <c r="B119" s="52">
        <f>IF('Update Master Hospital List'!D86=0,0,'Update Master Hospital List'!D86)</f>
        <v>0</v>
      </c>
      <c r="C119" s="52">
        <f>IF('Update Master Hospital List'!E86=0,0,'Update Master Hospital List'!E86)</f>
        <v>0</v>
      </c>
      <c r="D119" s="53" t="str">
        <f ca="1">IF($B119=0," ",IF(LEFT(EDTC115161718[[#Headers],[EnterQ1]],6)="EnterQ","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"'!$A$9:$AD$120"),MATCH("5. Mental Status/Orientation Assessment",INDIRECT("'" &amp; $D$33 &amp; "'!$A$9:$AD$9"),0),FALSE)/VLOOKUP($B119,INDIRECT("'" &amp; $D$33 &amp; "'!$A$9:$AD$120"),MATCH("# of Records Reviewed (denominator):",INDIRECT("'" &amp; $D$33 &amp; "'!$A$9:$AD$9"),0),FALSE))))))</f>
        <v xml:space="preserve"> </v>
      </c>
      <c r="E119" s="53" t="str">
        <f ca="1">IF($B119=0," ",IF(LEFT(EDTC115161718[[#Headers],[EnterQ2]],6)="EnterQ","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"'!$A$9:$AD$120"),MATCH("5. Mental Status/Orientation Assessment",INDIRECT("'" &amp; $D$33 &amp; "'!$A$9:$AD$9"),0),FALSE)/VLOOKUP($B119,INDIRECT("'" &amp; $D$33 &amp; "'!$A$9:$AD$120"),MATCH("# of Records Reviewed (denominator):",INDIRECT("'" &amp; $D$33 &amp; "'!$A$9:$AD$9"),0),FALSE))))))</f>
        <v xml:space="preserve"> </v>
      </c>
      <c r="F119" s="53" t="str">
        <f ca="1">IF($B119=0," ",IF(LEFT(EDTC115161718[[#Headers],[EnterQ3]],6)="EnterQ","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"'!$A$9:$AD$120"),MATCH("5. Mental Status/Orientation Assessment",INDIRECT("'" &amp; $D$33 &amp; "'!$A$9:$AD$9"),0),FALSE)/VLOOKUP($B119,INDIRECT("'" &amp; $D$33 &amp; "'!$A$9:$AD$120"),MATCH("# of Records Reviewed (denominator):",INDIRECT("'" &amp; $D$33 &amp; "'!$A$9:$AD$9"),0),FALSE))))))</f>
        <v xml:space="preserve"> </v>
      </c>
      <c r="G119" s="53" t="str">
        <f ca="1">IF($B119=0," ",IF(LEFT(EDTC115161718[[#Headers],[EnterQ4]],6)="EnterQ","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"'!$A$9:$AD$120"),MATCH("5. Mental Status/Orientation Assessment",INDIRECT("'" &amp; $D$33 &amp; "'!$A$9:$AD$9"),0),FALSE)/VLOOKUP($B119,INDIRECT("'" &amp; $D$33 &amp; "'!$A$9:$AD$120"),MATCH("# of Records Reviewed (denominator):",INDIRECT("'" &amp; $D$33 &amp; "'!$A$9:$AD$9"),0),FALSE))))))</f>
        <v xml:space="preserve"> </v>
      </c>
      <c r="H119" s="53" t="str">
        <f ca="1">IF($B119=0," ",IF(LEFT(EDTC115161718[[#Headers],[EnterQ5]],6)="EnterQ","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"'!$A$9:$AD$120"),MATCH("5. Mental Status/Orientation Assessment",INDIRECT("'" &amp; $D$33 &amp; "'!$A$9:$AD$9"),0),FALSE)/VLOOKUP($B119,INDIRECT("'" &amp; $D$33 &amp; "'!$A$9:$AD$120"),MATCH("# of Records Reviewed (denominator):",INDIRECT("'" &amp; $D$33 &amp; "'!$A$9:$AD$9"),0),FALSE))))))</f>
        <v xml:space="preserve"> </v>
      </c>
      <c r="I119" s="53" t="str">
        <f ca="1">IF($B119=0," ",IF(LEFT(EDTC115161718[[#Headers],[EnterQ6]],6)="EnterQ","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"'!$A$9:$AD$120"),MATCH("5. Mental Status/Orientation Assessment",INDIRECT("'" &amp; $D$33 &amp; "'!$A$9:$AD$9"),0),FALSE)/VLOOKUP($B119,INDIRECT("'" &amp; $D$33 &amp; "'!$A$9:$AD$120"),MATCH("# of Records Reviewed (denominator):",INDIRECT("'" &amp; $D$33 &amp; "'!$A$9:$AD$9"),0),FALSE))))))</f>
        <v xml:space="preserve"> </v>
      </c>
      <c r="J119" s="53" t="str">
        <f ca="1">IF($B119=0," ",IF(LEFT(EDTC115161718[[#Headers],[EnterQ7]],6)="EnterQ","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"'!$A$9:$AD$120"),MATCH("5. Mental Status/Orientation Assessment",INDIRECT("'" &amp; $D$33 &amp; "'!$A$9:$AD$9"),0),FALSE)/VLOOKUP($B119,INDIRECT("'" &amp; $D$33 &amp; "'!$A$9:$AD$120"),MATCH("# of Records Reviewed (denominator):",INDIRECT("'" &amp; $D$33 &amp; "'!$A$9:$AD$9"),0),FALSE))))))</f>
        <v xml:space="preserve"> </v>
      </c>
      <c r="K119" s="53" t="str">
        <f ca="1">IF($B119=0," ",IF(LEFT(EDTC115161718[[#Headers],[EnterQ8]],6)="EnterQ","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"'!$A$9:$AD$120"),MATCH("5. Mental Status/Orientation Assessment",INDIRECT("'" &amp; $D$33 &amp; "'!$A$9:$AD$9"),0),FALSE)/VLOOKUP($B119,INDIRECT("'" &amp; $D$33 &amp; "'!$A$9:$AD$120"),MATCH("# of Records Reviewed (denominator):",INDIRECT("'" &amp; $D$33 &amp; "'!$A$9:$AD$9"),0),FALSE))))))</f>
        <v xml:space="preserve"> </v>
      </c>
    </row>
    <row r="120" spans="2:11" x14ac:dyDescent="0.25">
      <c r="B120" s="52">
        <f>IF('Update Master Hospital List'!D87=0,0,'Update Master Hospital List'!D87)</f>
        <v>0</v>
      </c>
      <c r="C120" s="52">
        <f>IF('Update Master Hospital List'!E87=0,0,'Update Master Hospital List'!E87)</f>
        <v>0</v>
      </c>
      <c r="D120" s="53" t="str">
        <f ca="1">IF($B120=0," ",IF(LEFT(EDTC115161718[[#Headers],[EnterQ1]],6)="EnterQ","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"'!$A$9:$AD$120"),MATCH("5. Mental Status/Orientation Assessment",INDIRECT("'" &amp; $D$33 &amp; "'!$A$9:$AD$9"),0),FALSE)/VLOOKUP($B120,INDIRECT("'" &amp; $D$33 &amp; "'!$A$9:$AD$120"),MATCH("# of Records Reviewed (denominator):",INDIRECT("'" &amp; $D$33 &amp; "'!$A$9:$AD$9"),0),FALSE))))))</f>
        <v xml:space="preserve"> </v>
      </c>
      <c r="E120" s="53" t="str">
        <f ca="1">IF($B120=0," ",IF(LEFT(EDTC115161718[[#Headers],[EnterQ2]],6)="EnterQ","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"'!$A$9:$AD$120"),MATCH("5. Mental Status/Orientation Assessment",INDIRECT("'" &amp; $D$33 &amp; "'!$A$9:$AD$9"),0),FALSE)/VLOOKUP($B120,INDIRECT("'" &amp; $D$33 &amp; "'!$A$9:$AD$120"),MATCH("# of Records Reviewed (denominator):",INDIRECT("'" &amp; $D$33 &amp; "'!$A$9:$AD$9"),0),FALSE))))))</f>
        <v xml:space="preserve"> </v>
      </c>
      <c r="F120" s="53" t="str">
        <f ca="1">IF($B120=0," ",IF(LEFT(EDTC115161718[[#Headers],[EnterQ3]],6)="EnterQ","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"'!$A$9:$AD$120"),MATCH("5. Mental Status/Orientation Assessment",INDIRECT("'" &amp; $D$33 &amp; "'!$A$9:$AD$9"),0),FALSE)/VLOOKUP($B120,INDIRECT("'" &amp; $D$33 &amp; "'!$A$9:$AD$120"),MATCH("# of Records Reviewed (denominator):",INDIRECT("'" &amp; $D$33 &amp; "'!$A$9:$AD$9"),0),FALSE))))))</f>
        <v xml:space="preserve"> </v>
      </c>
      <c r="G120" s="53" t="str">
        <f ca="1">IF($B120=0," ",IF(LEFT(EDTC115161718[[#Headers],[EnterQ4]],6)="EnterQ","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"'!$A$9:$AD$120"),MATCH("5. Mental Status/Orientation Assessment",INDIRECT("'" &amp; $D$33 &amp; "'!$A$9:$AD$9"),0),FALSE)/VLOOKUP($B120,INDIRECT("'" &amp; $D$33 &amp; "'!$A$9:$AD$120"),MATCH("# of Records Reviewed (denominator):",INDIRECT("'" &amp; $D$33 &amp; "'!$A$9:$AD$9"),0),FALSE))))))</f>
        <v xml:space="preserve"> </v>
      </c>
      <c r="H120" s="53" t="str">
        <f ca="1">IF($B120=0," ",IF(LEFT(EDTC115161718[[#Headers],[EnterQ5]],6)="EnterQ","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"'!$A$9:$AD$120"),MATCH("5. Mental Status/Orientation Assessment",INDIRECT("'" &amp; $D$33 &amp; "'!$A$9:$AD$9"),0),FALSE)/VLOOKUP($B120,INDIRECT("'" &amp; $D$33 &amp; "'!$A$9:$AD$120"),MATCH("# of Records Reviewed (denominator):",INDIRECT("'" &amp; $D$33 &amp; "'!$A$9:$AD$9"),0),FALSE))))))</f>
        <v xml:space="preserve"> </v>
      </c>
      <c r="I120" s="53" t="str">
        <f ca="1">IF($B120=0," ",IF(LEFT(EDTC115161718[[#Headers],[EnterQ6]],6)="EnterQ","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"'!$A$9:$AD$120"),MATCH("5. Mental Status/Orientation Assessment",INDIRECT("'" &amp; $D$33 &amp; "'!$A$9:$AD$9"),0),FALSE)/VLOOKUP($B120,INDIRECT("'" &amp; $D$33 &amp; "'!$A$9:$AD$120"),MATCH("# of Records Reviewed (denominator):",INDIRECT("'" &amp; $D$33 &amp; "'!$A$9:$AD$9"),0),FALSE))))))</f>
        <v xml:space="preserve"> </v>
      </c>
      <c r="J120" s="53" t="str">
        <f ca="1">IF($B120=0," ",IF(LEFT(EDTC115161718[[#Headers],[EnterQ7]],6)="EnterQ","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"'!$A$9:$AD$120"),MATCH("5. Mental Status/Orientation Assessment",INDIRECT("'" &amp; $D$33 &amp; "'!$A$9:$AD$9"),0),FALSE)/VLOOKUP($B120,INDIRECT("'" &amp; $D$33 &amp; "'!$A$9:$AD$120"),MATCH("# of Records Reviewed (denominator):",INDIRECT("'" &amp; $D$33 &amp; "'!$A$9:$AD$9"),0),FALSE))))))</f>
        <v xml:space="preserve"> </v>
      </c>
      <c r="K120" s="53" t="str">
        <f ca="1">IF($B120=0," ",IF(LEFT(EDTC115161718[[#Headers],[EnterQ8]],6)="EnterQ","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"'!$A$9:$AD$120"),MATCH("5. Mental Status/Orientation Assessment",INDIRECT("'" &amp; $D$33 &amp; "'!$A$9:$AD$9"),0),FALSE)/VLOOKUP($B120,INDIRECT("'" &amp; $D$33 &amp; "'!$A$9:$AD$120"),MATCH("# of Records Reviewed (denominator):",INDIRECT("'" &amp; $D$33 &amp; "'!$A$9:$AD$9"),0),FALSE))))))</f>
        <v xml:space="preserve"> </v>
      </c>
    </row>
    <row r="121" spans="2:11" x14ac:dyDescent="0.25">
      <c r="B121" s="52">
        <f>IF('Update Master Hospital List'!D88=0,0,'Update Master Hospital List'!D88)</f>
        <v>0</v>
      </c>
      <c r="C121" s="52">
        <f>IF('Update Master Hospital List'!E88=0,0,'Update Master Hospital List'!E88)</f>
        <v>0</v>
      </c>
      <c r="D121" s="53" t="str">
        <f ca="1">IF($B121=0," ",IF(LEFT(EDTC115161718[[#Headers],[EnterQ1]],6)="EnterQ","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"'!$A$9:$AD$120"),MATCH("5. Mental Status/Orientation Assessment",INDIRECT("'" &amp; $D$33 &amp; "'!$A$9:$AD$9"),0),FALSE)/VLOOKUP($B121,INDIRECT("'" &amp; $D$33 &amp; "'!$A$9:$AD$120"),MATCH("# of Records Reviewed (denominator):",INDIRECT("'" &amp; $D$33 &amp; "'!$A$9:$AD$9"),0),FALSE))))))</f>
        <v xml:space="preserve"> </v>
      </c>
      <c r="E121" s="53" t="str">
        <f ca="1">IF($B121=0," ",IF(LEFT(EDTC115161718[[#Headers],[EnterQ2]],6)="EnterQ","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"'!$A$9:$AD$120"),MATCH("5. Mental Status/Orientation Assessment",INDIRECT("'" &amp; $D$33 &amp; "'!$A$9:$AD$9"),0),FALSE)/VLOOKUP($B121,INDIRECT("'" &amp; $D$33 &amp; "'!$A$9:$AD$120"),MATCH("# of Records Reviewed (denominator):",INDIRECT("'" &amp; $D$33 &amp; "'!$A$9:$AD$9"),0),FALSE))))))</f>
        <v xml:space="preserve"> </v>
      </c>
      <c r="F121" s="53" t="str">
        <f ca="1">IF($B121=0," ",IF(LEFT(EDTC115161718[[#Headers],[EnterQ3]],6)="EnterQ","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"'!$A$9:$AD$120"),MATCH("5. Mental Status/Orientation Assessment",INDIRECT("'" &amp; $D$33 &amp; "'!$A$9:$AD$9"),0),FALSE)/VLOOKUP($B121,INDIRECT("'" &amp; $D$33 &amp; "'!$A$9:$AD$120"),MATCH("# of Records Reviewed (denominator):",INDIRECT("'" &amp; $D$33 &amp; "'!$A$9:$AD$9"),0),FALSE))))))</f>
        <v xml:space="preserve"> </v>
      </c>
      <c r="G121" s="53" t="str">
        <f ca="1">IF($B121=0," ",IF(LEFT(EDTC115161718[[#Headers],[EnterQ4]],6)="EnterQ","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"'!$A$9:$AD$120"),MATCH("5. Mental Status/Orientation Assessment",INDIRECT("'" &amp; $D$33 &amp; "'!$A$9:$AD$9"),0),FALSE)/VLOOKUP($B121,INDIRECT("'" &amp; $D$33 &amp; "'!$A$9:$AD$120"),MATCH("# of Records Reviewed (denominator):",INDIRECT("'" &amp; $D$33 &amp; "'!$A$9:$AD$9"),0),FALSE))))))</f>
        <v xml:space="preserve"> </v>
      </c>
      <c r="H121" s="53" t="str">
        <f ca="1">IF($B121=0," ",IF(LEFT(EDTC115161718[[#Headers],[EnterQ5]],6)="EnterQ","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"'!$A$9:$AD$120"),MATCH("5. Mental Status/Orientation Assessment",INDIRECT("'" &amp; $D$33 &amp; "'!$A$9:$AD$9"),0),FALSE)/VLOOKUP($B121,INDIRECT("'" &amp; $D$33 &amp; "'!$A$9:$AD$120"),MATCH("# of Records Reviewed (denominator):",INDIRECT("'" &amp; $D$33 &amp; "'!$A$9:$AD$9"),0),FALSE))))))</f>
        <v xml:space="preserve"> </v>
      </c>
      <c r="I121" s="53" t="str">
        <f ca="1">IF($B121=0," ",IF(LEFT(EDTC115161718[[#Headers],[EnterQ6]],6)="EnterQ","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"'!$A$9:$AD$120"),MATCH("5. Mental Status/Orientation Assessment",INDIRECT("'" &amp; $D$33 &amp; "'!$A$9:$AD$9"),0),FALSE)/VLOOKUP($B121,INDIRECT("'" &amp; $D$33 &amp; "'!$A$9:$AD$120"),MATCH("# of Records Reviewed (denominator):",INDIRECT("'" &amp; $D$33 &amp; "'!$A$9:$AD$9"),0),FALSE))))))</f>
        <v xml:space="preserve"> </v>
      </c>
      <c r="J121" s="53" t="str">
        <f ca="1">IF($B121=0," ",IF(LEFT(EDTC115161718[[#Headers],[EnterQ7]],6)="EnterQ","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"'!$A$9:$AD$120"),MATCH("5. Mental Status/Orientation Assessment",INDIRECT("'" &amp; $D$33 &amp; "'!$A$9:$AD$9"),0),FALSE)/VLOOKUP($B121,INDIRECT("'" &amp; $D$33 &amp; "'!$A$9:$AD$120"),MATCH("# of Records Reviewed (denominator):",INDIRECT("'" &amp; $D$33 &amp; "'!$A$9:$AD$9"),0),FALSE))))))</f>
        <v xml:space="preserve"> </v>
      </c>
      <c r="K121" s="53" t="str">
        <f ca="1">IF($B121=0," ",IF(LEFT(EDTC115161718[[#Headers],[EnterQ8]],6)="EnterQ","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"'!$A$9:$AD$120"),MATCH("5. Mental Status/Orientation Assessment",INDIRECT("'" &amp; $D$33 &amp; "'!$A$9:$AD$9"),0),FALSE)/VLOOKUP($B121,INDIRECT("'" &amp; $D$33 &amp; "'!$A$9:$AD$120"),MATCH("# of Records Reviewed (denominator):",INDIRECT("'" &amp; $D$33 &amp; "'!$A$9:$AD$9"),0),FALSE))))))</f>
        <v xml:space="preserve"> </v>
      </c>
    </row>
    <row r="122" spans="2:11" x14ac:dyDescent="0.25">
      <c r="B122" s="52">
        <f>IF('Update Master Hospital List'!D89=0,0,'Update Master Hospital List'!D89)</f>
        <v>0</v>
      </c>
      <c r="C122" s="52">
        <f>IF('Update Master Hospital List'!E89=0,0,'Update Master Hospital List'!E89)</f>
        <v>0</v>
      </c>
      <c r="D122" s="53" t="str">
        <f ca="1">IF($B122=0," ",IF(LEFT(EDTC115161718[[#Headers],[EnterQ1]],6)="EnterQ","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"'!$A$9:$AD$120"),MATCH("5. Mental Status/Orientation Assessment",INDIRECT("'" &amp; $D$33 &amp; "'!$A$9:$AD$9"),0),FALSE)/VLOOKUP($B122,INDIRECT("'" &amp; $D$33 &amp; "'!$A$9:$AD$120"),MATCH("# of Records Reviewed (denominator):",INDIRECT("'" &amp; $D$33 &amp; "'!$A$9:$AD$9"),0),FALSE))))))</f>
        <v xml:space="preserve"> </v>
      </c>
      <c r="E122" s="53" t="str">
        <f ca="1">IF($B122=0," ",IF(LEFT(EDTC115161718[[#Headers],[EnterQ2]],6)="EnterQ","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"'!$A$9:$AD$120"),MATCH("5. Mental Status/Orientation Assessment",INDIRECT("'" &amp; $D$33 &amp; "'!$A$9:$AD$9"),0),FALSE)/VLOOKUP($B122,INDIRECT("'" &amp; $D$33 &amp; "'!$A$9:$AD$120"),MATCH("# of Records Reviewed (denominator):",INDIRECT("'" &amp; $D$33 &amp; "'!$A$9:$AD$9"),0),FALSE))))))</f>
        <v xml:space="preserve"> </v>
      </c>
      <c r="F122" s="53" t="str">
        <f ca="1">IF($B122=0," ",IF(LEFT(EDTC115161718[[#Headers],[EnterQ3]],6)="EnterQ","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"'!$A$9:$AD$120"),MATCH("5. Mental Status/Orientation Assessment",INDIRECT("'" &amp; $D$33 &amp; "'!$A$9:$AD$9"),0),FALSE)/VLOOKUP($B122,INDIRECT("'" &amp; $D$33 &amp; "'!$A$9:$AD$120"),MATCH("# of Records Reviewed (denominator):",INDIRECT("'" &amp; $D$33 &amp; "'!$A$9:$AD$9"),0),FALSE))))))</f>
        <v xml:space="preserve"> </v>
      </c>
      <c r="G122" s="53" t="str">
        <f ca="1">IF($B122=0," ",IF(LEFT(EDTC115161718[[#Headers],[EnterQ4]],6)="EnterQ","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"'!$A$9:$AD$120"),MATCH("5. Mental Status/Orientation Assessment",INDIRECT("'" &amp; $D$33 &amp; "'!$A$9:$AD$9"),0),FALSE)/VLOOKUP($B122,INDIRECT("'" &amp; $D$33 &amp; "'!$A$9:$AD$120"),MATCH("# of Records Reviewed (denominator):",INDIRECT("'" &amp; $D$33 &amp; "'!$A$9:$AD$9"),0),FALSE))))))</f>
        <v xml:space="preserve"> </v>
      </c>
      <c r="H122" s="53" t="str">
        <f ca="1">IF($B122=0," ",IF(LEFT(EDTC115161718[[#Headers],[EnterQ5]],6)="EnterQ","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"'!$A$9:$AD$120"),MATCH("5. Mental Status/Orientation Assessment",INDIRECT("'" &amp; $D$33 &amp; "'!$A$9:$AD$9"),0),FALSE)/VLOOKUP($B122,INDIRECT("'" &amp; $D$33 &amp; "'!$A$9:$AD$120"),MATCH("# of Records Reviewed (denominator):",INDIRECT("'" &amp; $D$33 &amp; "'!$A$9:$AD$9"),0),FALSE))))))</f>
        <v xml:space="preserve"> </v>
      </c>
      <c r="I122" s="53" t="str">
        <f ca="1">IF($B122=0," ",IF(LEFT(EDTC115161718[[#Headers],[EnterQ6]],6)="EnterQ","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"'!$A$9:$AD$120"),MATCH("5. Mental Status/Orientation Assessment",INDIRECT("'" &amp; $D$33 &amp; "'!$A$9:$AD$9"),0),FALSE)/VLOOKUP($B122,INDIRECT("'" &amp; $D$33 &amp; "'!$A$9:$AD$120"),MATCH("# of Records Reviewed (denominator):",INDIRECT("'" &amp; $D$33 &amp; "'!$A$9:$AD$9"),0),FALSE))))))</f>
        <v xml:space="preserve"> </v>
      </c>
      <c r="J122" s="53" t="str">
        <f ca="1">IF($B122=0," ",IF(LEFT(EDTC115161718[[#Headers],[EnterQ7]],6)="EnterQ","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"'!$A$9:$AD$120"),MATCH("5. Mental Status/Orientation Assessment",INDIRECT("'" &amp; $D$33 &amp; "'!$A$9:$AD$9"),0),FALSE)/VLOOKUP($B122,INDIRECT("'" &amp; $D$33 &amp; "'!$A$9:$AD$120"),MATCH("# of Records Reviewed (denominator):",INDIRECT("'" &amp; $D$33 &amp; "'!$A$9:$AD$9"),0),FALSE))))))</f>
        <v xml:space="preserve"> </v>
      </c>
      <c r="K122" s="53" t="str">
        <f ca="1">IF($B122=0," ",IF(LEFT(EDTC115161718[[#Headers],[EnterQ8]],6)="EnterQ","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"'!$A$9:$AD$120"),MATCH("5. Mental Status/Orientation Assessment",INDIRECT("'" &amp; $D$33 &amp; "'!$A$9:$AD$9"),0),FALSE)/VLOOKUP($B122,INDIRECT("'" &amp; $D$33 &amp; "'!$A$9:$AD$120"),MATCH("# of Records Reviewed (denominator):",INDIRECT("'" &amp; $D$33 &amp; "'!$A$9:$AD$9"),0),FALSE))))))</f>
        <v xml:space="preserve"> </v>
      </c>
    </row>
    <row r="123" spans="2:11" x14ac:dyDescent="0.25">
      <c r="B123" s="52">
        <f>IF('Update Master Hospital List'!D90=0,0,'Update Master Hospital List'!D90)</f>
        <v>0</v>
      </c>
      <c r="C123" s="52">
        <f>IF('Update Master Hospital List'!E90=0,0,'Update Master Hospital List'!E90)</f>
        <v>0</v>
      </c>
      <c r="D123" s="53" t="str">
        <f ca="1">IF($B123=0," ",IF(LEFT(EDTC115161718[[#Headers],[EnterQ1]],6)="EnterQ","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"'!$A$9:$AD$120"),MATCH("5. Mental Status/Orientation Assessment",INDIRECT("'" &amp; $D$33 &amp; "'!$A$9:$AD$9"),0),FALSE)/VLOOKUP($B123,INDIRECT("'" &amp; $D$33 &amp; "'!$A$9:$AD$120"),MATCH("# of Records Reviewed (denominator):",INDIRECT("'" &amp; $D$33 &amp; "'!$A$9:$AD$9"),0),FALSE))))))</f>
        <v xml:space="preserve"> </v>
      </c>
      <c r="E123" s="53" t="str">
        <f ca="1">IF($B123=0," ",IF(LEFT(EDTC115161718[[#Headers],[EnterQ2]],6)="EnterQ","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"'!$A$9:$AD$120"),MATCH("5. Mental Status/Orientation Assessment",INDIRECT("'" &amp; $D$33 &amp; "'!$A$9:$AD$9"),0),FALSE)/VLOOKUP($B123,INDIRECT("'" &amp; $D$33 &amp; "'!$A$9:$AD$120"),MATCH("# of Records Reviewed (denominator):",INDIRECT("'" &amp; $D$33 &amp; "'!$A$9:$AD$9"),0),FALSE))))))</f>
        <v xml:space="preserve"> </v>
      </c>
      <c r="F123" s="53" t="str">
        <f ca="1">IF($B123=0," ",IF(LEFT(EDTC115161718[[#Headers],[EnterQ3]],6)="EnterQ","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"'!$A$9:$AD$120"),MATCH("5. Mental Status/Orientation Assessment",INDIRECT("'" &amp; $D$33 &amp; "'!$A$9:$AD$9"),0),FALSE)/VLOOKUP($B123,INDIRECT("'" &amp; $D$33 &amp; "'!$A$9:$AD$120"),MATCH("# of Records Reviewed (denominator):",INDIRECT("'" &amp; $D$33 &amp; "'!$A$9:$AD$9"),0),FALSE))))))</f>
        <v xml:space="preserve"> </v>
      </c>
      <c r="G123" s="53" t="str">
        <f ca="1">IF($B123=0," ",IF(LEFT(EDTC115161718[[#Headers],[EnterQ4]],6)="EnterQ","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"'!$A$9:$AD$120"),MATCH("5. Mental Status/Orientation Assessment",INDIRECT("'" &amp; $D$33 &amp; "'!$A$9:$AD$9"),0),FALSE)/VLOOKUP($B123,INDIRECT("'" &amp; $D$33 &amp; "'!$A$9:$AD$120"),MATCH("# of Records Reviewed (denominator):",INDIRECT("'" &amp; $D$33 &amp; "'!$A$9:$AD$9"),0),FALSE))))))</f>
        <v xml:space="preserve"> </v>
      </c>
      <c r="H123" s="53" t="str">
        <f ca="1">IF($B123=0," ",IF(LEFT(EDTC115161718[[#Headers],[EnterQ5]],6)="EnterQ","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"'!$A$9:$AD$120"),MATCH("5. Mental Status/Orientation Assessment",INDIRECT("'" &amp; $D$33 &amp; "'!$A$9:$AD$9"),0),FALSE)/VLOOKUP($B123,INDIRECT("'" &amp; $D$33 &amp; "'!$A$9:$AD$120"),MATCH("# of Records Reviewed (denominator):",INDIRECT("'" &amp; $D$33 &amp; "'!$A$9:$AD$9"),0),FALSE))))))</f>
        <v xml:space="preserve"> </v>
      </c>
      <c r="I123" s="53" t="str">
        <f ca="1">IF($B123=0," ",IF(LEFT(EDTC115161718[[#Headers],[EnterQ6]],6)="EnterQ","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"'!$A$9:$AD$120"),MATCH("5. Mental Status/Orientation Assessment",INDIRECT("'" &amp; $D$33 &amp; "'!$A$9:$AD$9"),0),FALSE)/VLOOKUP($B123,INDIRECT("'" &amp; $D$33 &amp; "'!$A$9:$AD$120"),MATCH("# of Records Reviewed (denominator):",INDIRECT("'" &amp; $D$33 &amp; "'!$A$9:$AD$9"),0),FALSE))))))</f>
        <v xml:space="preserve"> </v>
      </c>
      <c r="J123" s="53" t="str">
        <f ca="1">IF($B123=0," ",IF(LEFT(EDTC115161718[[#Headers],[EnterQ7]],6)="EnterQ","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"'!$A$9:$AD$120"),MATCH("5. Mental Status/Orientation Assessment",INDIRECT("'" &amp; $D$33 &amp; "'!$A$9:$AD$9"),0),FALSE)/VLOOKUP($B123,INDIRECT("'" &amp; $D$33 &amp; "'!$A$9:$AD$120"),MATCH("# of Records Reviewed (denominator):",INDIRECT("'" &amp; $D$33 &amp; "'!$A$9:$AD$9"),0),FALSE))))))</f>
        <v xml:space="preserve"> </v>
      </c>
      <c r="K123" s="53" t="str">
        <f ca="1">IF($B123=0," ",IF(LEFT(EDTC115161718[[#Headers],[EnterQ8]],6)="EnterQ","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"'!$A$9:$AD$120"),MATCH("5. Mental Status/Orientation Assessment",INDIRECT("'" &amp; $D$33 &amp; "'!$A$9:$AD$9"),0),FALSE)/VLOOKUP($B123,INDIRECT("'" &amp; $D$33 &amp; "'!$A$9:$AD$120"),MATCH("# of Records Reviewed (denominator):",INDIRECT("'" &amp; $D$33 &amp; "'!$A$9:$AD$9"),0),FALSE))))))</f>
        <v xml:space="preserve"> </v>
      </c>
    </row>
    <row r="124" spans="2:11" x14ac:dyDescent="0.25">
      <c r="B124" s="52">
        <f>IF('Update Master Hospital List'!D91=0,0,'Update Master Hospital List'!D91)</f>
        <v>0</v>
      </c>
      <c r="C124" s="52">
        <f>IF('Update Master Hospital List'!E91=0,0,'Update Master Hospital List'!E91)</f>
        <v>0</v>
      </c>
      <c r="D124" s="53" t="str">
        <f ca="1">IF($B124=0," ",IF(LEFT(EDTC115161718[[#Headers],[EnterQ1]],6)="EnterQ","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"'!$A$9:$AD$120"),MATCH("5. Mental Status/Orientation Assessment",INDIRECT("'" &amp; $D$33 &amp; "'!$A$9:$AD$9"),0),FALSE)/VLOOKUP($B124,INDIRECT("'" &amp; $D$33 &amp; "'!$A$9:$AD$120"),MATCH("# of Records Reviewed (denominator):",INDIRECT("'" &amp; $D$33 &amp; "'!$A$9:$AD$9"),0),FALSE))))))</f>
        <v xml:space="preserve"> </v>
      </c>
      <c r="E124" s="53" t="str">
        <f ca="1">IF($B124=0," ",IF(LEFT(EDTC115161718[[#Headers],[EnterQ2]],6)="EnterQ","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"'!$A$9:$AD$120"),MATCH("5. Mental Status/Orientation Assessment",INDIRECT("'" &amp; $D$33 &amp; "'!$A$9:$AD$9"),0),FALSE)/VLOOKUP($B124,INDIRECT("'" &amp; $D$33 &amp; "'!$A$9:$AD$120"),MATCH("# of Records Reviewed (denominator):",INDIRECT("'" &amp; $D$33 &amp; "'!$A$9:$AD$9"),0),FALSE))))))</f>
        <v xml:space="preserve"> </v>
      </c>
      <c r="F124" s="53" t="str">
        <f ca="1">IF($B124=0," ",IF(LEFT(EDTC115161718[[#Headers],[EnterQ3]],6)="EnterQ","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"'!$A$9:$AD$120"),MATCH("5. Mental Status/Orientation Assessment",INDIRECT("'" &amp; $D$33 &amp; "'!$A$9:$AD$9"),0),FALSE)/VLOOKUP($B124,INDIRECT("'" &amp; $D$33 &amp; "'!$A$9:$AD$120"),MATCH("# of Records Reviewed (denominator):",INDIRECT("'" &amp; $D$33 &amp; "'!$A$9:$AD$9"),0),FALSE))))))</f>
        <v xml:space="preserve"> </v>
      </c>
      <c r="G124" s="53" t="str">
        <f ca="1">IF($B124=0," ",IF(LEFT(EDTC115161718[[#Headers],[EnterQ4]],6)="EnterQ","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"'!$A$9:$AD$120"),MATCH("5. Mental Status/Orientation Assessment",INDIRECT("'" &amp; $D$33 &amp; "'!$A$9:$AD$9"),0),FALSE)/VLOOKUP($B124,INDIRECT("'" &amp; $D$33 &amp; "'!$A$9:$AD$120"),MATCH("# of Records Reviewed (denominator):",INDIRECT("'" &amp; $D$33 &amp; "'!$A$9:$AD$9"),0),FALSE))))))</f>
        <v xml:space="preserve"> </v>
      </c>
      <c r="H124" s="53" t="str">
        <f ca="1">IF($B124=0," ",IF(LEFT(EDTC115161718[[#Headers],[EnterQ5]],6)="EnterQ","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"'!$A$9:$AD$120"),MATCH("5. Mental Status/Orientation Assessment",INDIRECT("'" &amp; $D$33 &amp; "'!$A$9:$AD$9"),0),FALSE)/VLOOKUP($B124,INDIRECT("'" &amp; $D$33 &amp; "'!$A$9:$AD$120"),MATCH("# of Records Reviewed (denominator):",INDIRECT("'" &amp; $D$33 &amp; "'!$A$9:$AD$9"),0),FALSE))))))</f>
        <v xml:space="preserve"> </v>
      </c>
      <c r="I124" s="53" t="str">
        <f ca="1">IF($B124=0," ",IF(LEFT(EDTC115161718[[#Headers],[EnterQ6]],6)="EnterQ","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"'!$A$9:$AD$120"),MATCH("5. Mental Status/Orientation Assessment",INDIRECT("'" &amp; $D$33 &amp; "'!$A$9:$AD$9"),0),FALSE)/VLOOKUP($B124,INDIRECT("'" &amp; $D$33 &amp; "'!$A$9:$AD$120"),MATCH("# of Records Reviewed (denominator):",INDIRECT("'" &amp; $D$33 &amp; "'!$A$9:$AD$9"),0),FALSE))))))</f>
        <v xml:space="preserve"> </v>
      </c>
      <c r="J124" s="53" t="str">
        <f ca="1">IF($B124=0," ",IF(LEFT(EDTC115161718[[#Headers],[EnterQ7]],6)="EnterQ","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"'!$A$9:$AD$120"),MATCH("5. Mental Status/Orientation Assessment",INDIRECT("'" &amp; $D$33 &amp; "'!$A$9:$AD$9"),0),FALSE)/VLOOKUP($B124,INDIRECT("'" &amp; $D$33 &amp; "'!$A$9:$AD$120"),MATCH("# of Records Reviewed (denominator):",INDIRECT("'" &amp; $D$33 &amp; "'!$A$9:$AD$9"),0),FALSE))))))</f>
        <v xml:space="preserve"> </v>
      </c>
      <c r="K124" s="53" t="str">
        <f ca="1">IF($B124=0," ",IF(LEFT(EDTC115161718[[#Headers],[EnterQ8]],6)="EnterQ","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"'!$A$9:$AD$120"),MATCH("5. Mental Status/Orientation Assessment",INDIRECT("'" &amp; $D$33 &amp; "'!$A$9:$AD$9"),0),FALSE)/VLOOKUP($B124,INDIRECT("'" &amp; $D$33 &amp; "'!$A$9:$AD$120"),MATCH("# of Records Reviewed (denominator):",INDIRECT("'" &amp; $D$33 &amp; "'!$A$9:$AD$9"),0),FALSE))))))</f>
        <v xml:space="preserve"> </v>
      </c>
    </row>
    <row r="125" spans="2:11" x14ac:dyDescent="0.25">
      <c r="B125" s="52">
        <f>IF('Update Master Hospital List'!D92=0,0,'Update Master Hospital List'!D92)</f>
        <v>0</v>
      </c>
      <c r="C125" s="52">
        <f>IF('Update Master Hospital List'!E92=0,0,'Update Master Hospital List'!E92)</f>
        <v>0</v>
      </c>
      <c r="D125" s="53" t="str">
        <f ca="1">IF($B125=0," ",IF(LEFT(EDTC115161718[[#Headers],[EnterQ1]],6)="EnterQ","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"'!$A$9:$AD$120"),MATCH("5. Mental Status/Orientation Assessment",INDIRECT("'" &amp; $D$33 &amp; "'!$A$9:$AD$9"),0),FALSE)/VLOOKUP($B125,INDIRECT("'" &amp; $D$33 &amp; "'!$A$9:$AD$120"),MATCH("# of Records Reviewed (denominator):",INDIRECT("'" &amp; $D$33 &amp; "'!$A$9:$AD$9"),0),FALSE))))))</f>
        <v xml:space="preserve"> </v>
      </c>
      <c r="E125" s="53" t="str">
        <f ca="1">IF($B125=0," ",IF(LEFT(EDTC115161718[[#Headers],[EnterQ2]],6)="EnterQ","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"'!$A$9:$AD$120"),MATCH("5. Mental Status/Orientation Assessment",INDIRECT("'" &amp; $D$33 &amp; "'!$A$9:$AD$9"),0),FALSE)/VLOOKUP($B125,INDIRECT("'" &amp; $D$33 &amp; "'!$A$9:$AD$120"),MATCH("# of Records Reviewed (denominator):",INDIRECT("'" &amp; $D$33 &amp; "'!$A$9:$AD$9"),0),FALSE))))))</f>
        <v xml:space="preserve"> </v>
      </c>
      <c r="F125" s="53" t="str">
        <f ca="1">IF($B125=0," ",IF(LEFT(EDTC115161718[[#Headers],[EnterQ3]],6)="EnterQ","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"'!$A$9:$AD$120"),MATCH("5. Mental Status/Orientation Assessment",INDIRECT("'" &amp; $D$33 &amp; "'!$A$9:$AD$9"),0),FALSE)/VLOOKUP($B125,INDIRECT("'" &amp; $D$33 &amp; "'!$A$9:$AD$120"),MATCH("# of Records Reviewed (denominator):",INDIRECT("'" &amp; $D$33 &amp; "'!$A$9:$AD$9"),0),FALSE))))))</f>
        <v xml:space="preserve"> </v>
      </c>
      <c r="G125" s="53" t="str">
        <f ca="1">IF($B125=0," ",IF(LEFT(EDTC115161718[[#Headers],[EnterQ4]],6)="EnterQ","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"'!$A$9:$AD$120"),MATCH("5. Mental Status/Orientation Assessment",INDIRECT("'" &amp; $D$33 &amp; "'!$A$9:$AD$9"),0),FALSE)/VLOOKUP($B125,INDIRECT("'" &amp; $D$33 &amp; "'!$A$9:$AD$120"),MATCH("# of Records Reviewed (denominator):",INDIRECT("'" &amp; $D$33 &amp; "'!$A$9:$AD$9"),0),FALSE))))))</f>
        <v xml:space="preserve"> </v>
      </c>
      <c r="H125" s="53" t="str">
        <f ca="1">IF($B125=0," ",IF(LEFT(EDTC115161718[[#Headers],[EnterQ5]],6)="EnterQ","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"'!$A$9:$AD$120"),MATCH("5. Mental Status/Orientation Assessment",INDIRECT("'" &amp; $D$33 &amp; "'!$A$9:$AD$9"),0),FALSE)/VLOOKUP($B125,INDIRECT("'" &amp; $D$33 &amp; "'!$A$9:$AD$120"),MATCH("# of Records Reviewed (denominator):",INDIRECT("'" &amp; $D$33 &amp; "'!$A$9:$AD$9"),0),FALSE))))))</f>
        <v xml:space="preserve"> </v>
      </c>
      <c r="I125" s="53" t="str">
        <f ca="1">IF($B125=0," ",IF(LEFT(EDTC115161718[[#Headers],[EnterQ6]],6)="EnterQ","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"'!$A$9:$AD$120"),MATCH("5. Mental Status/Orientation Assessment",INDIRECT("'" &amp; $D$33 &amp; "'!$A$9:$AD$9"),0),FALSE)/VLOOKUP($B125,INDIRECT("'" &amp; $D$33 &amp; "'!$A$9:$AD$120"),MATCH("# of Records Reviewed (denominator):",INDIRECT("'" &amp; $D$33 &amp; "'!$A$9:$AD$9"),0),FALSE))))))</f>
        <v xml:space="preserve"> </v>
      </c>
      <c r="J125" s="53" t="str">
        <f ca="1">IF($B125=0," ",IF(LEFT(EDTC115161718[[#Headers],[EnterQ7]],6)="EnterQ","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"'!$A$9:$AD$120"),MATCH("5. Mental Status/Orientation Assessment",INDIRECT("'" &amp; $D$33 &amp; "'!$A$9:$AD$9"),0),FALSE)/VLOOKUP($B125,INDIRECT("'" &amp; $D$33 &amp; "'!$A$9:$AD$120"),MATCH("# of Records Reviewed (denominator):",INDIRECT("'" &amp; $D$33 &amp; "'!$A$9:$AD$9"),0),FALSE))))))</f>
        <v xml:space="preserve"> </v>
      </c>
      <c r="K125" s="53" t="str">
        <f ca="1">IF($B125=0," ",IF(LEFT(EDTC115161718[[#Headers],[EnterQ8]],6)="EnterQ","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"'!$A$9:$AD$120"),MATCH("5. Mental Status/Orientation Assessment",INDIRECT("'" &amp; $D$33 &amp; "'!$A$9:$AD$9"),0),FALSE)/VLOOKUP($B125,INDIRECT("'" &amp; $D$33 &amp; "'!$A$9:$AD$120"),MATCH("# of Records Reviewed (denominator):",INDIRECT("'" &amp; $D$33 &amp; "'!$A$9:$AD$9"),0),FALSE))))))</f>
        <v xml:space="preserve"> </v>
      </c>
    </row>
    <row r="126" spans="2:11" x14ac:dyDescent="0.25">
      <c r="B126" s="52">
        <f>IF('Update Master Hospital List'!D93=0,0,'Update Master Hospital List'!D93)</f>
        <v>0</v>
      </c>
      <c r="C126" s="52">
        <f>IF('Update Master Hospital List'!E93=0,0,'Update Master Hospital List'!E93)</f>
        <v>0</v>
      </c>
      <c r="D126" s="53" t="str">
        <f ca="1">IF($B126=0," ",IF(LEFT(EDTC115161718[[#Headers],[EnterQ1]],6)="EnterQ","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"'!$A$9:$AD$120"),MATCH("5. Mental Status/Orientation Assessment",INDIRECT("'" &amp; $D$33 &amp; "'!$A$9:$AD$9"),0),FALSE)/VLOOKUP($B126,INDIRECT("'" &amp; $D$33 &amp; "'!$A$9:$AD$120"),MATCH("# of Records Reviewed (denominator):",INDIRECT("'" &amp; $D$33 &amp; "'!$A$9:$AD$9"),0),FALSE))))))</f>
        <v xml:space="preserve"> </v>
      </c>
      <c r="E126" s="53" t="str">
        <f ca="1">IF($B126=0," ",IF(LEFT(EDTC115161718[[#Headers],[EnterQ2]],6)="EnterQ","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"'!$A$9:$AD$120"),MATCH("5. Mental Status/Orientation Assessment",INDIRECT("'" &amp; $D$33 &amp; "'!$A$9:$AD$9"),0),FALSE)/VLOOKUP($B126,INDIRECT("'" &amp; $D$33 &amp; "'!$A$9:$AD$120"),MATCH("# of Records Reviewed (denominator):",INDIRECT("'" &amp; $D$33 &amp; "'!$A$9:$AD$9"),0),FALSE))))))</f>
        <v xml:space="preserve"> </v>
      </c>
      <c r="F126" s="53" t="str">
        <f ca="1">IF($B126=0," ",IF(LEFT(EDTC115161718[[#Headers],[EnterQ3]],6)="EnterQ","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"'!$A$9:$AD$120"),MATCH("5. Mental Status/Orientation Assessment",INDIRECT("'" &amp; $D$33 &amp; "'!$A$9:$AD$9"),0),FALSE)/VLOOKUP($B126,INDIRECT("'" &amp; $D$33 &amp; "'!$A$9:$AD$120"),MATCH("# of Records Reviewed (denominator):",INDIRECT("'" &amp; $D$33 &amp; "'!$A$9:$AD$9"),0),FALSE))))))</f>
        <v xml:space="preserve"> </v>
      </c>
      <c r="G126" s="53" t="str">
        <f ca="1">IF($B126=0," ",IF(LEFT(EDTC115161718[[#Headers],[EnterQ4]],6)="EnterQ","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"'!$A$9:$AD$120"),MATCH("5. Mental Status/Orientation Assessment",INDIRECT("'" &amp; $D$33 &amp; "'!$A$9:$AD$9"),0),FALSE)/VLOOKUP($B126,INDIRECT("'" &amp; $D$33 &amp; "'!$A$9:$AD$120"),MATCH("# of Records Reviewed (denominator):",INDIRECT("'" &amp; $D$33 &amp; "'!$A$9:$AD$9"),0),FALSE))))))</f>
        <v xml:space="preserve"> </v>
      </c>
      <c r="H126" s="53" t="str">
        <f ca="1">IF($B126=0," ",IF(LEFT(EDTC115161718[[#Headers],[EnterQ5]],6)="EnterQ","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"'!$A$9:$AD$120"),MATCH("5. Mental Status/Orientation Assessment",INDIRECT("'" &amp; $D$33 &amp; "'!$A$9:$AD$9"),0),FALSE)/VLOOKUP($B126,INDIRECT("'" &amp; $D$33 &amp; "'!$A$9:$AD$120"),MATCH("# of Records Reviewed (denominator):",INDIRECT("'" &amp; $D$33 &amp; "'!$A$9:$AD$9"),0),FALSE))))))</f>
        <v xml:space="preserve"> </v>
      </c>
      <c r="I126" s="53" t="str">
        <f ca="1">IF($B126=0," ",IF(LEFT(EDTC115161718[[#Headers],[EnterQ6]],6)="EnterQ","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"'!$A$9:$AD$120"),MATCH("5. Mental Status/Orientation Assessment",INDIRECT("'" &amp; $D$33 &amp; "'!$A$9:$AD$9"),0),FALSE)/VLOOKUP($B126,INDIRECT("'" &amp; $D$33 &amp; "'!$A$9:$AD$120"),MATCH("# of Records Reviewed (denominator):",INDIRECT("'" &amp; $D$33 &amp; "'!$A$9:$AD$9"),0),FALSE))))))</f>
        <v xml:space="preserve"> </v>
      </c>
      <c r="J126" s="53" t="str">
        <f ca="1">IF($B126=0," ",IF(LEFT(EDTC115161718[[#Headers],[EnterQ7]],6)="EnterQ","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"'!$A$9:$AD$120"),MATCH("5. Mental Status/Orientation Assessment",INDIRECT("'" &amp; $D$33 &amp; "'!$A$9:$AD$9"),0),FALSE)/VLOOKUP($B126,INDIRECT("'" &amp; $D$33 &amp; "'!$A$9:$AD$120"),MATCH("# of Records Reviewed (denominator):",INDIRECT("'" &amp; $D$33 &amp; "'!$A$9:$AD$9"),0),FALSE))))))</f>
        <v xml:space="preserve"> </v>
      </c>
      <c r="K126" s="53" t="str">
        <f ca="1">IF($B126=0," ",IF(LEFT(EDTC115161718[[#Headers],[EnterQ8]],6)="EnterQ","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"'!$A$9:$AD$120"),MATCH("5. Mental Status/Orientation Assessment",INDIRECT("'" &amp; $D$33 &amp; "'!$A$9:$AD$9"),0),FALSE)/VLOOKUP($B126,INDIRECT("'" &amp; $D$33 &amp; "'!$A$9:$AD$120"),MATCH("# of Records Reviewed (denominator):",INDIRECT("'" &amp; $D$33 &amp; "'!$A$9:$AD$9"),0),FALSE))))))</f>
        <v xml:space="preserve"> </v>
      </c>
    </row>
    <row r="127" spans="2:11" x14ac:dyDescent="0.25">
      <c r="B127" s="52">
        <f>IF('Update Master Hospital List'!D94=0,0,'Update Master Hospital List'!D94)</f>
        <v>0</v>
      </c>
      <c r="C127" s="52">
        <f>IF('Update Master Hospital List'!E94=0,0,'Update Master Hospital List'!E94)</f>
        <v>0</v>
      </c>
      <c r="D127" s="53" t="str">
        <f ca="1">IF($B127=0," ",IF(LEFT(EDTC115161718[[#Headers],[EnterQ1]],6)="EnterQ","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"'!$A$9:$AD$120"),MATCH("5. Mental Status/Orientation Assessment",INDIRECT("'" &amp; $D$33 &amp; "'!$A$9:$AD$9"),0),FALSE)/VLOOKUP($B127,INDIRECT("'" &amp; $D$33 &amp; "'!$A$9:$AD$120"),MATCH("# of Records Reviewed (denominator):",INDIRECT("'" &amp; $D$33 &amp; "'!$A$9:$AD$9"),0),FALSE))))))</f>
        <v xml:space="preserve"> </v>
      </c>
      <c r="E127" s="53" t="str">
        <f ca="1">IF($B127=0," ",IF(LEFT(EDTC115161718[[#Headers],[EnterQ2]],6)="EnterQ","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"'!$A$9:$AD$120"),MATCH("5. Mental Status/Orientation Assessment",INDIRECT("'" &amp; $D$33 &amp; "'!$A$9:$AD$9"),0),FALSE)/VLOOKUP($B127,INDIRECT("'" &amp; $D$33 &amp; "'!$A$9:$AD$120"),MATCH("# of Records Reviewed (denominator):",INDIRECT("'" &amp; $D$33 &amp; "'!$A$9:$AD$9"),0),FALSE))))))</f>
        <v xml:space="preserve"> </v>
      </c>
      <c r="F127" s="53" t="str">
        <f ca="1">IF($B127=0," ",IF(LEFT(EDTC115161718[[#Headers],[EnterQ3]],6)="EnterQ","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"'!$A$9:$AD$120"),MATCH("5. Mental Status/Orientation Assessment",INDIRECT("'" &amp; $D$33 &amp; "'!$A$9:$AD$9"),0),FALSE)/VLOOKUP($B127,INDIRECT("'" &amp; $D$33 &amp; "'!$A$9:$AD$120"),MATCH("# of Records Reviewed (denominator):",INDIRECT("'" &amp; $D$33 &amp; "'!$A$9:$AD$9"),0),FALSE))))))</f>
        <v xml:space="preserve"> </v>
      </c>
      <c r="G127" s="53" t="str">
        <f ca="1">IF($B127=0," ",IF(LEFT(EDTC115161718[[#Headers],[EnterQ4]],6)="EnterQ","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"'!$A$9:$AD$120"),MATCH("5. Mental Status/Orientation Assessment",INDIRECT("'" &amp; $D$33 &amp; "'!$A$9:$AD$9"),0),FALSE)/VLOOKUP($B127,INDIRECT("'" &amp; $D$33 &amp; "'!$A$9:$AD$120"),MATCH("# of Records Reviewed (denominator):",INDIRECT("'" &amp; $D$33 &amp; "'!$A$9:$AD$9"),0),FALSE))))))</f>
        <v xml:space="preserve"> </v>
      </c>
      <c r="H127" s="53" t="str">
        <f ca="1">IF($B127=0," ",IF(LEFT(EDTC115161718[[#Headers],[EnterQ5]],6)="EnterQ","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"'!$A$9:$AD$120"),MATCH("5. Mental Status/Orientation Assessment",INDIRECT("'" &amp; $D$33 &amp; "'!$A$9:$AD$9"),0),FALSE)/VLOOKUP($B127,INDIRECT("'" &amp; $D$33 &amp; "'!$A$9:$AD$120"),MATCH("# of Records Reviewed (denominator):",INDIRECT("'" &amp; $D$33 &amp; "'!$A$9:$AD$9"),0),FALSE))))))</f>
        <v xml:space="preserve"> </v>
      </c>
      <c r="I127" s="53" t="str">
        <f ca="1">IF($B127=0," ",IF(LEFT(EDTC115161718[[#Headers],[EnterQ6]],6)="EnterQ","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"'!$A$9:$AD$120"),MATCH("5. Mental Status/Orientation Assessment",INDIRECT("'" &amp; $D$33 &amp; "'!$A$9:$AD$9"),0),FALSE)/VLOOKUP($B127,INDIRECT("'" &amp; $D$33 &amp; "'!$A$9:$AD$120"),MATCH("# of Records Reviewed (denominator):",INDIRECT("'" &amp; $D$33 &amp; "'!$A$9:$AD$9"),0),FALSE))))))</f>
        <v xml:space="preserve"> </v>
      </c>
      <c r="J127" s="53" t="str">
        <f ca="1">IF($B127=0," ",IF(LEFT(EDTC115161718[[#Headers],[EnterQ7]],6)="EnterQ","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"'!$A$9:$AD$120"),MATCH("5. Mental Status/Orientation Assessment",INDIRECT("'" &amp; $D$33 &amp; "'!$A$9:$AD$9"),0),FALSE)/VLOOKUP($B127,INDIRECT("'" &amp; $D$33 &amp; "'!$A$9:$AD$120"),MATCH("# of Records Reviewed (denominator):",INDIRECT("'" &amp; $D$33 &amp; "'!$A$9:$AD$9"),0),FALSE))))))</f>
        <v xml:space="preserve"> </v>
      </c>
      <c r="K127" s="53" t="str">
        <f ca="1">IF($B127=0," ",IF(LEFT(EDTC115161718[[#Headers],[EnterQ8]],6)="EnterQ","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"'!$A$9:$AD$120"),MATCH("5. Mental Status/Orientation Assessment",INDIRECT("'" &amp; $D$33 &amp; "'!$A$9:$AD$9"),0),FALSE)/VLOOKUP($B127,INDIRECT("'" &amp; $D$33 &amp; "'!$A$9:$AD$120"),MATCH("# of Records Reviewed (denominator):",INDIRECT("'" &amp; $D$33 &amp; "'!$A$9:$AD$9"),0),FALSE))))))</f>
        <v xml:space="preserve"> </v>
      </c>
    </row>
    <row r="128" spans="2:11" x14ac:dyDescent="0.25">
      <c r="B128" s="52">
        <f>IF('Update Master Hospital List'!D95=0,0,'Update Master Hospital List'!D95)</f>
        <v>0</v>
      </c>
      <c r="C128" s="52">
        <f>IF('Update Master Hospital List'!E95=0,0,'Update Master Hospital List'!E95)</f>
        <v>0</v>
      </c>
      <c r="D128" s="53" t="str">
        <f ca="1">IF($B128=0," ",IF(LEFT(EDTC115161718[[#Headers],[EnterQ1]],6)="EnterQ","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"'!$A$9:$AD$120"),MATCH("5. Mental Status/Orientation Assessment",INDIRECT("'" &amp; $D$33 &amp; "'!$A$9:$AD$9"),0),FALSE)/VLOOKUP($B128,INDIRECT("'" &amp; $D$33 &amp; "'!$A$9:$AD$120"),MATCH("# of Records Reviewed (denominator):",INDIRECT("'" &amp; $D$33 &amp; "'!$A$9:$AD$9"),0),FALSE))))))</f>
        <v xml:space="preserve"> </v>
      </c>
      <c r="E128" s="53" t="str">
        <f ca="1">IF($B128=0," ",IF(LEFT(EDTC115161718[[#Headers],[EnterQ2]],6)="EnterQ","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"'!$A$9:$AD$120"),MATCH("5. Mental Status/Orientation Assessment",INDIRECT("'" &amp; $D$33 &amp; "'!$A$9:$AD$9"),0),FALSE)/VLOOKUP($B128,INDIRECT("'" &amp; $D$33 &amp; "'!$A$9:$AD$120"),MATCH("# of Records Reviewed (denominator):",INDIRECT("'" &amp; $D$33 &amp; "'!$A$9:$AD$9"),0),FALSE))))))</f>
        <v xml:space="preserve"> </v>
      </c>
      <c r="F128" s="53" t="str">
        <f ca="1">IF($B128=0," ",IF(LEFT(EDTC115161718[[#Headers],[EnterQ3]],6)="EnterQ","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"'!$A$9:$AD$120"),MATCH("5. Mental Status/Orientation Assessment",INDIRECT("'" &amp; $D$33 &amp; "'!$A$9:$AD$9"),0),FALSE)/VLOOKUP($B128,INDIRECT("'" &amp; $D$33 &amp; "'!$A$9:$AD$120"),MATCH("# of Records Reviewed (denominator):",INDIRECT("'" &amp; $D$33 &amp; "'!$A$9:$AD$9"),0),FALSE))))))</f>
        <v xml:space="preserve"> </v>
      </c>
      <c r="G128" s="53" t="str">
        <f ca="1">IF($B128=0," ",IF(LEFT(EDTC115161718[[#Headers],[EnterQ4]],6)="EnterQ","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"'!$A$9:$AD$120"),MATCH("5. Mental Status/Orientation Assessment",INDIRECT("'" &amp; $D$33 &amp; "'!$A$9:$AD$9"),0),FALSE)/VLOOKUP($B128,INDIRECT("'" &amp; $D$33 &amp; "'!$A$9:$AD$120"),MATCH("# of Records Reviewed (denominator):",INDIRECT("'" &amp; $D$33 &amp; "'!$A$9:$AD$9"),0),FALSE))))))</f>
        <v xml:space="preserve"> </v>
      </c>
      <c r="H128" s="53" t="str">
        <f ca="1">IF($B128=0," ",IF(LEFT(EDTC115161718[[#Headers],[EnterQ5]],6)="EnterQ","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"'!$A$9:$AD$120"),MATCH("5. Mental Status/Orientation Assessment",INDIRECT("'" &amp; $D$33 &amp; "'!$A$9:$AD$9"),0),FALSE)/VLOOKUP($B128,INDIRECT("'" &amp; $D$33 &amp; "'!$A$9:$AD$120"),MATCH("# of Records Reviewed (denominator):",INDIRECT("'" &amp; $D$33 &amp; "'!$A$9:$AD$9"),0),FALSE))))))</f>
        <v xml:space="preserve"> </v>
      </c>
      <c r="I128" s="53" t="str">
        <f ca="1">IF($B128=0," ",IF(LEFT(EDTC115161718[[#Headers],[EnterQ6]],6)="EnterQ","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"'!$A$9:$AD$120"),MATCH("5. Mental Status/Orientation Assessment",INDIRECT("'" &amp; $D$33 &amp; "'!$A$9:$AD$9"),0),FALSE)/VLOOKUP($B128,INDIRECT("'" &amp; $D$33 &amp; "'!$A$9:$AD$120"),MATCH("# of Records Reviewed (denominator):",INDIRECT("'" &amp; $D$33 &amp; "'!$A$9:$AD$9"),0),FALSE))))))</f>
        <v xml:space="preserve"> </v>
      </c>
      <c r="J128" s="53" t="str">
        <f ca="1">IF($B128=0," ",IF(LEFT(EDTC115161718[[#Headers],[EnterQ7]],6)="EnterQ","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"'!$A$9:$AD$120"),MATCH("5. Mental Status/Orientation Assessment",INDIRECT("'" &amp; $D$33 &amp; "'!$A$9:$AD$9"),0),FALSE)/VLOOKUP($B128,INDIRECT("'" &amp; $D$33 &amp; "'!$A$9:$AD$120"),MATCH("# of Records Reviewed (denominator):",INDIRECT("'" &amp; $D$33 &amp; "'!$A$9:$AD$9"),0),FALSE))))))</f>
        <v xml:space="preserve"> </v>
      </c>
      <c r="K128" s="53" t="str">
        <f ca="1">IF($B128=0," ",IF(LEFT(EDTC115161718[[#Headers],[EnterQ8]],6)="EnterQ","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"'!$A$9:$AD$120"),MATCH("5. Mental Status/Orientation Assessment",INDIRECT("'" &amp; $D$33 &amp; "'!$A$9:$AD$9"),0),FALSE)/VLOOKUP($B128,INDIRECT("'" &amp; $D$33 &amp; "'!$A$9:$AD$120"),MATCH("# of Records Reviewed (denominator):",INDIRECT("'" &amp; $D$33 &amp; "'!$A$9:$AD$9"),0),FALSE))))))</f>
        <v xml:space="preserve"> </v>
      </c>
    </row>
    <row r="129" spans="2:11" x14ac:dyDescent="0.25">
      <c r="B129" s="52">
        <f>IF('Update Master Hospital List'!D96=0,0,'Update Master Hospital List'!D96)</f>
        <v>0</v>
      </c>
      <c r="C129" s="52">
        <f>IF('Update Master Hospital List'!E96=0,0,'Update Master Hospital List'!E96)</f>
        <v>0</v>
      </c>
      <c r="D129" s="53" t="str">
        <f ca="1">IF($B129=0," ",IF(LEFT(EDTC115161718[[#Headers],[EnterQ1]],6)="EnterQ","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"'!$A$9:$AD$120"),MATCH("5. Mental Status/Orientation Assessment",INDIRECT("'" &amp; $D$33 &amp; "'!$A$9:$AD$9"),0),FALSE)/VLOOKUP($B129,INDIRECT("'" &amp; $D$33 &amp; "'!$A$9:$AD$120"),MATCH("# of Records Reviewed (denominator):",INDIRECT("'" &amp; $D$33 &amp; "'!$A$9:$AD$9"),0),FALSE))))))</f>
        <v xml:space="preserve"> </v>
      </c>
      <c r="E129" s="53" t="str">
        <f ca="1">IF($B129=0," ",IF(LEFT(EDTC115161718[[#Headers],[EnterQ2]],6)="EnterQ","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"'!$A$9:$AD$120"),MATCH("5. Mental Status/Orientation Assessment",INDIRECT("'" &amp; $D$33 &amp; "'!$A$9:$AD$9"),0),FALSE)/VLOOKUP($B129,INDIRECT("'" &amp; $D$33 &amp; "'!$A$9:$AD$120"),MATCH("# of Records Reviewed (denominator):",INDIRECT("'" &amp; $D$33 &amp; "'!$A$9:$AD$9"),0),FALSE))))))</f>
        <v xml:space="preserve"> </v>
      </c>
      <c r="F129" s="53" t="str">
        <f ca="1">IF($B129=0," ",IF(LEFT(EDTC115161718[[#Headers],[EnterQ3]],6)="EnterQ","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"'!$A$9:$AD$120"),MATCH("5. Mental Status/Orientation Assessment",INDIRECT("'" &amp; $D$33 &amp; "'!$A$9:$AD$9"),0),FALSE)/VLOOKUP($B129,INDIRECT("'" &amp; $D$33 &amp; "'!$A$9:$AD$120"),MATCH("# of Records Reviewed (denominator):",INDIRECT("'" &amp; $D$33 &amp; "'!$A$9:$AD$9"),0),FALSE))))))</f>
        <v xml:space="preserve"> </v>
      </c>
      <c r="G129" s="53" t="str">
        <f ca="1">IF($B129=0," ",IF(LEFT(EDTC115161718[[#Headers],[EnterQ4]],6)="EnterQ","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"'!$A$9:$AD$120"),MATCH("5. Mental Status/Orientation Assessment",INDIRECT("'" &amp; $D$33 &amp; "'!$A$9:$AD$9"),0),FALSE)/VLOOKUP($B129,INDIRECT("'" &amp; $D$33 &amp; "'!$A$9:$AD$120"),MATCH("# of Records Reviewed (denominator):",INDIRECT("'" &amp; $D$33 &amp; "'!$A$9:$AD$9"),0),FALSE))))))</f>
        <v xml:space="preserve"> </v>
      </c>
      <c r="H129" s="53" t="str">
        <f ca="1">IF($B129=0," ",IF(LEFT(EDTC115161718[[#Headers],[EnterQ5]],6)="EnterQ","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"'!$A$9:$AD$120"),MATCH("5. Mental Status/Orientation Assessment",INDIRECT("'" &amp; $D$33 &amp; "'!$A$9:$AD$9"),0),FALSE)/VLOOKUP($B129,INDIRECT("'" &amp; $D$33 &amp; "'!$A$9:$AD$120"),MATCH("# of Records Reviewed (denominator):",INDIRECT("'" &amp; $D$33 &amp; "'!$A$9:$AD$9"),0),FALSE))))))</f>
        <v xml:space="preserve"> </v>
      </c>
      <c r="I129" s="53" t="str">
        <f ca="1">IF($B129=0," ",IF(LEFT(EDTC115161718[[#Headers],[EnterQ6]],6)="EnterQ","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"'!$A$9:$AD$120"),MATCH("5. Mental Status/Orientation Assessment",INDIRECT("'" &amp; $D$33 &amp; "'!$A$9:$AD$9"),0),FALSE)/VLOOKUP($B129,INDIRECT("'" &amp; $D$33 &amp; "'!$A$9:$AD$120"),MATCH("# of Records Reviewed (denominator):",INDIRECT("'" &amp; $D$33 &amp; "'!$A$9:$AD$9"),0),FALSE))))))</f>
        <v xml:space="preserve"> </v>
      </c>
      <c r="J129" s="53" t="str">
        <f ca="1">IF($B129=0," ",IF(LEFT(EDTC115161718[[#Headers],[EnterQ7]],6)="EnterQ","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"'!$A$9:$AD$120"),MATCH("5. Mental Status/Orientation Assessment",INDIRECT("'" &amp; $D$33 &amp; "'!$A$9:$AD$9"),0),FALSE)/VLOOKUP($B129,INDIRECT("'" &amp; $D$33 &amp; "'!$A$9:$AD$120"),MATCH("# of Records Reviewed (denominator):",INDIRECT("'" &amp; $D$33 &amp; "'!$A$9:$AD$9"),0),FALSE))))))</f>
        <v xml:space="preserve"> </v>
      </c>
      <c r="K129" s="53" t="str">
        <f ca="1">IF($B129=0," ",IF(LEFT(EDTC115161718[[#Headers],[EnterQ8]],6)="EnterQ","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"'!$A$9:$AD$120"),MATCH("5. Mental Status/Orientation Assessment",INDIRECT("'" &amp; $D$33 &amp; "'!$A$9:$AD$9"),0),FALSE)/VLOOKUP($B129,INDIRECT("'" &amp; $D$33 &amp; "'!$A$9:$AD$120"),MATCH("# of Records Reviewed (denominator):",INDIRECT("'" &amp; $D$33 &amp; "'!$A$9:$AD$9"),0),FALSE))))))</f>
        <v xml:space="preserve"> </v>
      </c>
    </row>
    <row r="130" spans="2:11" x14ac:dyDescent="0.25">
      <c r="B130" s="52">
        <f>IF('Update Master Hospital List'!D97=0,0,'Update Master Hospital List'!D97)</f>
        <v>0</v>
      </c>
      <c r="C130" s="52">
        <f>IF('Update Master Hospital List'!E97=0,0,'Update Master Hospital List'!E97)</f>
        <v>0</v>
      </c>
      <c r="D130" s="53" t="str">
        <f ca="1">IF($B130=0," ",IF(LEFT(EDTC115161718[[#Headers],[EnterQ1]],6)="EnterQ","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"'!$A$9:$AD$120"),MATCH("5. Mental Status/Orientation Assessment",INDIRECT("'" &amp; $D$33 &amp; "'!$A$9:$AD$9"),0),FALSE)/VLOOKUP($B130,INDIRECT("'" &amp; $D$33 &amp; "'!$A$9:$AD$120"),MATCH("# of Records Reviewed (denominator):",INDIRECT("'" &amp; $D$33 &amp; "'!$A$9:$AD$9"),0),FALSE))))))</f>
        <v xml:space="preserve"> </v>
      </c>
      <c r="E130" s="53" t="str">
        <f ca="1">IF($B130=0," ",IF(LEFT(EDTC115161718[[#Headers],[EnterQ2]],6)="EnterQ","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"'!$A$9:$AD$120"),MATCH("5. Mental Status/Orientation Assessment",INDIRECT("'" &amp; $D$33 &amp; "'!$A$9:$AD$9"),0),FALSE)/VLOOKUP($B130,INDIRECT("'" &amp; $D$33 &amp; "'!$A$9:$AD$120"),MATCH("# of Records Reviewed (denominator):",INDIRECT("'" &amp; $D$33 &amp; "'!$A$9:$AD$9"),0),FALSE))))))</f>
        <v xml:space="preserve"> </v>
      </c>
      <c r="F130" s="53" t="str">
        <f ca="1">IF($B130=0," ",IF(LEFT(EDTC115161718[[#Headers],[EnterQ3]],6)="EnterQ","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"'!$A$9:$AD$120"),MATCH("5. Mental Status/Orientation Assessment",INDIRECT("'" &amp; $D$33 &amp; "'!$A$9:$AD$9"),0),FALSE)/VLOOKUP($B130,INDIRECT("'" &amp; $D$33 &amp; "'!$A$9:$AD$120"),MATCH("# of Records Reviewed (denominator):",INDIRECT("'" &amp; $D$33 &amp; "'!$A$9:$AD$9"),0),FALSE))))))</f>
        <v xml:space="preserve"> </v>
      </c>
      <c r="G130" s="53" t="str">
        <f ca="1">IF($B130=0," ",IF(LEFT(EDTC115161718[[#Headers],[EnterQ4]],6)="EnterQ","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"'!$A$9:$AD$120"),MATCH("5. Mental Status/Orientation Assessment",INDIRECT("'" &amp; $D$33 &amp; "'!$A$9:$AD$9"),0),FALSE)/VLOOKUP($B130,INDIRECT("'" &amp; $D$33 &amp; "'!$A$9:$AD$120"),MATCH("# of Records Reviewed (denominator):",INDIRECT("'" &amp; $D$33 &amp; "'!$A$9:$AD$9"),0),FALSE))))))</f>
        <v xml:space="preserve"> </v>
      </c>
      <c r="H130" s="53" t="str">
        <f ca="1">IF($B130=0," ",IF(LEFT(EDTC115161718[[#Headers],[EnterQ5]],6)="EnterQ","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"'!$A$9:$AD$120"),MATCH("5. Mental Status/Orientation Assessment",INDIRECT("'" &amp; $D$33 &amp; "'!$A$9:$AD$9"),0),FALSE)/VLOOKUP($B130,INDIRECT("'" &amp; $D$33 &amp; "'!$A$9:$AD$120"),MATCH("# of Records Reviewed (denominator):",INDIRECT("'" &amp; $D$33 &amp; "'!$A$9:$AD$9"),0),FALSE))))))</f>
        <v xml:space="preserve"> </v>
      </c>
      <c r="I130" s="53" t="str">
        <f ca="1">IF($B130=0," ",IF(LEFT(EDTC115161718[[#Headers],[EnterQ6]],6)="EnterQ","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"'!$A$9:$AD$120"),MATCH("5. Mental Status/Orientation Assessment",INDIRECT("'" &amp; $D$33 &amp; "'!$A$9:$AD$9"),0),FALSE)/VLOOKUP($B130,INDIRECT("'" &amp; $D$33 &amp; "'!$A$9:$AD$120"),MATCH("# of Records Reviewed (denominator):",INDIRECT("'" &amp; $D$33 &amp; "'!$A$9:$AD$9"),0),FALSE))))))</f>
        <v xml:space="preserve"> </v>
      </c>
      <c r="J130" s="53" t="str">
        <f ca="1">IF($B130=0," ",IF(LEFT(EDTC115161718[[#Headers],[EnterQ7]],6)="EnterQ","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"'!$A$9:$AD$120"),MATCH("5. Mental Status/Orientation Assessment",INDIRECT("'" &amp; $D$33 &amp; "'!$A$9:$AD$9"),0),FALSE)/VLOOKUP($B130,INDIRECT("'" &amp; $D$33 &amp; "'!$A$9:$AD$120"),MATCH("# of Records Reviewed (denominator):",INDIRECT("'" &amp; $D$33 &amp; "'!$A$9:$AD$9"),0),FALSE))))))</f>
        <v xml:space="preserve"> </v>
      </c>
      <c r="K130" s="53" t="str">
        <f ca="1">IF($B130=0," ",IF(LEFT(EDTC115161718[[#Headers],[EnterQ8]],6)="EnterQ","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"'!$A$9:$AD$120"),MATCH("5. Mental Status/Orientation Assessment",INDIRECT("'" &amp; $D$33 &amp; "'!$A$9:$AD$9"),0),FALSE)/VLOOKUP($B130,INDIRECT("'" &amp; $D$33 &amp; "'!$A$9:$AD$120"),MATCH("# of Records Reviewed (denominator):",INDIRECT("'" &amp; $D$33 &amp; "'!$A$9:$AD$9"),0),FALSE))))))</f>
        <v xml:space="preserve"> </v>
      </c>
    </row>
    <row r="131" spans="2:11" x14ac:dyDescent="0.25">
      <c r="B131" s="52">
        <f>IF('Update Master Hospital List'!D98=0,0,'Update Master Hospital List'!D98)</f>
        <v>0</v>
      </c>
      <c r="C131" s="52">
        <f>IF('Update Master Hospital List'!E98=0,0,'Update Master Hospital List'!E98)</f>
        <v>0</v>
      </c>
      <c r="D131" s="53" t="str">
        <f ca="1">IF($B131=0," ",IF(LEFT(EDTC115161718[[#Headers],[EnterQ1]],6)="EnterQ","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"'!$A$9:$AD$120"),MATCH("5. Mental Status/Orientation Assessment",INDIRECT("'" &amp; $D$33 &amp; "'!$A$9:$AD$9"),0),FALSE)/VLOOKUP($B131,INDIRECT("'" &amp; $D$33 &amp; "'!$A$9:$AD$120"),MATCH("# of Records Reviewed (denominator):",INDIRECT("'" &amp; $D$33 &amp; "'!$A$9:$AD$9"),0),FALSE))))))</f>
        <v xml:space="preserve"> </v>
      </c>
      <c r="E131" s="53" t="str">
        <f ca="1">IF($B131=0," ",IF(LEFT(EDTC115161718[[#Headers],[EnterQ2]],6)="EnterQ","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"'!$A$9:$AD$120"),MATCH("5. Mental Status/Orientation Assessment",INDIRECT("'" &amp; $D$33 &amp; "'!$A$9:$AD$9"),0),FALSE)/VLOOKUP($B131,INDIRECT("'" &amp; $D$33 &amp; "'!$A$9:$AD$120"),MATCH("# of Records Reviewed (denominator):",INDIRECT("'" &amp; $D$33 &amp; "'!$A$9:$AD$9"),0),FALSE))))))</f>
        <v xml:space="preserve"> </v>
      </c>
      <c r="F131" s="53" t="str">
        <f ca="1">IF($B131=0," ",IF(LEFT(EDTC115161718[[#Headers],[EnterQ3]],6)="EnterQ","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"'!$A$9:$AD$120"),MATCH("5. Mental Status/Orientation Assessment",INDIRECT("'" &amp; $D$33 &amp; "'!$A$9:$AD$9"),0),FALSE)/VLOOKUP($B131,INDIRECT("'" &amp; $D$33 &amp; "'!$A$9:$AD$120"),MATCH("# of Records Reviewed (denominator):",INDIRECT("'" &amp; $D$33 &amp; "'!$A$9:$AD$9"),0),FALSE))))))</f>
        <v xml:space="preserve"> </v>
      </c>
      <c r="G131" s="53" t="str">
        <f ca="1">IF($B131=0," ",IF(LEFT(EDTC115161718[[#Headers],[EnterQ4]],6)="EnterQ","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"'!$A$9:$AD$120"),MATCH("5. Mental Status/Orientation Assessment",INDIRECT("'" &amp; $D$33 &amp; "'!$A$9:$AD$9"),0),FALSE)/VLOOKUP($B131,INDIRECT("'" &amp; $D$33 &amp; "'!$A$9:$AD$120"),MATCH("# of Records Reviewed (denominator):",INDIRECT("'" &amp; $D$33 &amp; "'!$A$9:$AD$9"),0),FALSE))))))</f>
        <v xml:space="preserve"> </v>
      </c>
      <c r="H131" s="53" t="str">
        <f ca="1">IF($B131=0," ",IF(LEFT(EDTC115161718[[#Headers],[EnterQ5]],6)="EnterQ","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"'!$A$9:$AD$120"),MATCH("5. Mental Status/Orientation Assessment",INDIRECT("'" &amp; $D$33 &amp; "'!$A$9:$AD$9"),0),FALSE)/VLOOKUP($B131,INDIRECT("'" &amp; $D$33 &amp; "'!$A$9:$AD$120"),MATCH("# of Records Reviewed (denominator):",INDIRECT("'" &amp; $D$33 &amp; "'!$A$9:$AD$9"),0),FALSE))))))</f>
        <v xml:space="preserve"> </v>
      </c>
      <c r="I131" s="53" t="str">
        <f ca="1">IF($B131=0," ",IF(LEFT(EDTC115161718[[#Headers],[EnterQ6]],6)="EnterQ","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"'!$A$9:$AD$120"),MATCH("5. Mental Status/Orientation Assessment",INDIRECT("'" &amp; $D$33 &amp; "'!$A$9:$AD$9"),0),FALSE)/VLOOKUP($B131,INDIRECT("'" &amp; $D$33 &amp; "'!$A$9:$AD$120"),MATCH("# of Records Reviewed (denominator):",INDIRECT("'" &amp; $D$33 &amp; "'!$A$9:$AD$9"),0),FALSE))))))</f>
        <v xml:space="preserve"> </v>
      </c>
      <c r="J131" s="53" t="str">
        <f ca="1">IF($B131=0," ",IF(LEFT(EDTC115161718[[#Headers],[EnterQ7]],6)="EnterQ","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"'!$A$9:$AD$120"),MATCH("5. Mental Status/Orientation Assessment",INDIRECT("'" &amp; $D$33 &amp; "'!$A$9:$AD$9"),0),FALSE)/VLOOKUP($B131,INDIRECT("'" &amp; $D$33 &amp; "'!$A$9:$AD$120"),MATCH("# of Records Reviewed (denominator):",INDIRECT("'" &amp; $D$33 &amp; "'!$A$9:$AD$9"),0),FALSE))))))</f>
        <v xml:space="preserve"> </v>
      </c>
      <c r="K131" s="53" t="str">
        <f ca="1">IF($B131=0," ",IF(LEFT(EDTC115161718[[#Headers],[EnterQ8]],6)="EnterQ","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"'!$A$9:$AD$120"),MATCH("5. Mental Status/Orientation Assessment",INDIRECT("'" &amp; $D$33 &amp; "'!$A$9:$AD$9"),0),FALSE)/VLOOKUP($B131,INDIRECT("'" &amp; $D$33 &amp; "'!$A$9:$AD$120"),MATCH("# of Records Reviewed (denominator):",INDIRECT("'" &amp; $D$33 &amp; "'!$A$9:$AD$9"),0),FALSE))))))</f>
        <v xml:space="preserve"> </v>
      </c>
    </row>
    <row r="132" spans="2:11" x14ac:dyDescent="0.25">
      <c r="B132" s="52">
        <f>IF('Update Master Hospital List'!D99=0,0,'Update Master Hospital List'!D99)</f>
        <v>0</v>
      </c>
      <c r="C132" s="52">
        <f>IF('Update Master Hospital List'!E99=0,0,'Update Master Hospital List'!E99)</f>
        <v>0</v>
      </c>
      <c r="D132" s="53" t="str">
        <f ca="1">IF($B132=0," ",IF(LEFT(EDTC115161718[[#Headers],[EnterQ1]],6)="EnterQ","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"'!$A$9:$AD$120"),MATCH("5. Mental Status/Orientation Assessment",INDIRECT("'" &amp; $D$33 &amp; "'!$A$9:$AD$9"),0),FALSE)/VLOOKUP($B132,INDIRECT("'" &amp; $D$33 &amp; "'!$A$9:$AD$120"),MATCH("# of Records Reviewed (denominator):",INDIRECT("'" &amp; $D$33 &amp; "'!$A$9:$AD$9"),0),FALSE))))))</f>
        <v xml:space="preserve"> </v>
      </c>
      <c r="E132" s="53" t="str">
        <f ca="1">IF($B132=0," ",IF(LEFT(EDTC115161718[[#Headers],[EnterQ2]],6)="EnterQ","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"'!$A$9:$AD$120"),MATCH("5. Mental Status/Orientation Assessment",INDIRECT("'" &amp; $D$33 &amp; "'!$A$9:$AD$9"),0),FALSE)/VLOOKUP($B132,INDIRECT("'" &amp; $D$33 &amp; "'!$A$9:$AD$120"),MATCH("# of Records Reviewed (denominator):",INDIRECT("'" &amp; $D$33 &amp; "'!$A$9:$AD$9"),0),FALSE))))))</f>
        <v xml:space="preserve"> </v>
      </c>
      <c r="F132" s="53" t="str">
        <f ca="1">IF($B132=0," ",IF(LEFT(EDTC115161718[[#Headers],[EnterQ3]],6)="EnterQ","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"'!$A$9:$AD$120"),MATCH("5. Mental Status/Orientation Assessment",INDIRECT("'" &amp; $D$33 &amp; "'!$A$9:$AD$9"),0),FALSE)/VLOOKUP($B132,INDIRECT("'" &amp; $D$33 &amp; "'!$A$9:$AD$120"),MATCH("# of Records Reviewed (denominator):",INDIRECT("'" &amp; $D$33 &amp; "'!$A$9:$AD$9"),0),FALSE))))))</f>
        <v xml:space="preserve"> </v>
      </c>
      <c r="G132" s="53" t="str">
        <f ca="1">IF($B132=0," ",IF(LEFT(EDTC115161718[[#Headers],[EnterQ4]],6)="EnterQ","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"'!$A$9:$AD$120"),MATCH("5. Mental Status/Orientation Assessment",INDIRECT("'" &amp; $D$33 &amp; "'!$A$9:$AD$9"),0),FALSE)/VLOOKUP($B132,INDIRECT("'" &amp; $D$33 &amp; "'!$A$9:$AD$120"),MATCH("# of Records Reviewed (denominator):",INDIRECT("'" &amp; $D$33 &amp; "'!$A$9:$AD$9"),0),FALSE))))))</f>
        <v xml:space="preserve"> </v>
      </c>
      <c r="H132" s="53" t="str">
        <f ca="1">IF($B132=0," ",IF(LEFT(EDTC115161718[[#Headers],[EnterQ5]],6)="EnterQ","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"'!$A$9:$AD$120"),MATCH("5. Mental Status/Orientation Assessment",INDIRECT("'" &amp; $D$33 &amp; "'!$A$9:$AD$9"),0),FALSE)/VLOOKUP($B132,INDIRECT("'" &amp; $D$33 &amp; "'!$A$9:$AD$120"),MATCH("# of Records Reviewed (denominator):",INDIRECT("'" &amp; $D$33 &amp; "'!$A$9:$AD$9"),0),FALSE))))))</f>
        <v xml:space="preserve"> </v>
      </c>
      <c r="I132" s="53" t="str">
        <f ca="1">IF($B132=0," ",IF(LEFT(EDTC115161718[[#Headers],[EnterQ6]],6)="EnterQ","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"'!$A$9:$AD$120"),MATCH("5. Mental Status/Orientation Assessment",INDIRECT("'" &amp; $D$33 &amp; "'!$A$9:$AD$9"),0),FALSE)/VLOOKUP($B132,INDIRECT("'" &amp; $D$33 &amp; "'!$A$9:$AD$120"),MATCH("# of Records Reviewed (denominator):",INDIRECT("'" &amp; $D$33 &amp; "'!$A$9:$AD$9"),0),FALSE))))))</f>
        <v xml:space="preserve"> </v>
      </c>
      <c r="J132" s="53" t="str">
        <f ca="1">IF($B132=0," ",IF(LEFT(EDTC115161718[[#Headers],[EnterQ7]],6)="EnterQ","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"'!$A$9:$AD$120"),MATCH("5. Mental Status/Orientation Assessment",INDIRECT("'" &amp; $D$33 &amp; "'!$A$9:$AD$9"),0),FALSE)/VLOOKUP($B132,INDIRECT("'" &amp; $D$33 &amp; "'!$A$9:$AD$120"),MATCH("# of Records Reviewed (denominator):",INDIRECT("'" &amp; $D$33 &amp; "'!$A$9:$AD$9"),0),FALSE))))))</f>
        <v xml:space="preserve"> </v>
      </c>
      <c r="K132" s="53" t="str">
        <f ca="1">IF($B132=0," ",IF(LEFT(EDTC115161718[[#Headers],[EnterQ8]],6)="EnterQ","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"'!$A$9:$AD$120"),MATCH("5. Mental Status/Orientation Assessment",INDIRECT("'" &amp; $D$33 &amp; "'!$A$9:$AD$9"),0),FALSE)/VLOOKUP($B132,INDIRECT("'" &amp; $D$33 &amp; "'!$A$9:$AD$120"),MATCH("# of Records Reviewed (denominator):",INDIRECT("'" &amp; $D$33 &amp; "'!$A$9:$AD$9"),0),FALSE))))))</f>
        <v xml:space="preserve"> </v>
      </c>
    </row>
    <row r="133" spans="2:11" x14ac:dyDescent="0.25">
      <c r="B133" s="52">
        <f>IF('Update Master Hospital List'!D100=0,0,'Update Master Hospital List'!D100)</f>
        <v>0</v>
      </c>
      <c r="C133" s="52">
        <f>IF('Update Master Hospital List'!E100=0,0,'Update Master Hospital List'!E100)</f>
        <v>0</v>
      </c>
      <c r="D133" s="53" t="str">
        <f ca="1">IF($B133=0," ",IF(LEFT(EDTC115161718[[#Headers],[EnterQ1]],6)="EnterQ","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"'!$A$9:$AD$120"),MATCH("5. Mental Status/Orientation Assessment",INDIRECT("'" &amp; $D$33 &amp; "'!$A$9:$AD$9"),0),FALSE)/VLOOKUP($B133,INDIRECT("'" &amp; $D$33 &amp; "'!$A$9:$AD$120"),MATCH("# of Records Reviewed (denominator):",INDIRECT("'" &amp; $D$33 &amp; "'!$A$9:$AD$9"),0),FALSE))))))</f>
        <v xml:space="preserve"> </v>
      </c>
      <c r="E133" s="53" t="str">
        <f ca="1">IF($B133=0," ",IF(LEFT(EDTC115161718[[#Headers],[EnterQ2]],6)="EnterQ","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"'!$A$9:$AD$120"),MATCH("5. Mental Status/Orientation Assessment",INDIRECT("'" &amp; $D$33 &amp; "'!$A$9:$AD$9"),0),FALSE)/VLOOKUP($B133,INDIRECT("'" &amp; $D$33 &amp; "'!$A$9:$AD$120"),MATCH("# of Records Reviewed (denominator):",INDIRECT("'" &amp; $D$33 &amp; "'!$A$9:$AD$9"),0),FALSE))))))</f>
        <v xml:space="preserve"> </v>
      </c>
      <c r="F133" s="53" t="str">
        <f ca="1">IF($B133=0," ",IF(LEFT(EDTC115161718[[#Headers],[EnterQ3]],6)="EnterQ","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"'!$A$9:$AD$120"),MATCH("5. Mental Status/Orientation Assessment",INDIRECT("'" &amp; $D$33 &amp; "'!$A$9:$AD$9"),0),FALSE)/VLOOKUP($B133,INDIRECT("'" &amp; $D$33 &amp; "'!$A$9:$AD$120"),MATCH("# of Records Reviewed (denominator):",INDIRECT("'" &amp; $D$33 &amp; "'!$A$9:$AD$9"),0),FALSE))))))</f>
        <v xml:space="preserve"> </v>
      </c>
      <c r="G133" s="53" t="str">
        <f ca="1">IF($B133=0," ",IF(LEFT(EDTC115161718[[#Headers],[EnterQ4]],6)="EnterQ","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"'!$A$9:$AD$120"),MATCH("5. Mental Status/Orientation Assessment",INDIRECT("'" &amp; $D$33 &amp; "'!$A$9:$AD$9"),0),FALSE)/VLOOKUP($B133,INDIRECT("'" &amp; $D$33 &amp; "'!$A$9:$AD$120"),MATCH("# of Records Reviewed (denominator):",INDIRECT("'" &amp; $D$33 &amp; "'!$A$9:$AD$9"),0),FALSE))))))</f>
        <v xml:space="preserve"> </v>
      </c>
      <c r="H133" s="53" t="str">
        <f ca="1">IF($B133=0," ",IF(LEFT(EDTC115161718[[#Headers],[EnterQ5]],6)="EnterQ","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"'!$A$9:$AD$120"),MATCH("5. Mental Status/Orientation Assessment",INDIRECT("'" &amp; $D$33 &amp; "'!$A$9:$AD$9"),0),FALSE)/VLOOKUP($B133,INDIRECT("'" &amp; $D$33 &amp; "'!$A$9:$AD$120"),MATCH("# of Records Reviewed (denominator):",INDIRECT("'" &amp; $D$33 &amp; "'!$A$9:$AD$9"),0),FALSE))))))</f>
        <v xml:space="preserve"> </v>
      </c>
      <c r="I133" s="53" t="str">
        <f ca="1">IF($B133=0," ",IF(LEFT(EDTC115161718[[#Headers],[EnterQ6]],6)="EnterQ","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"'!$A$9:$AD$120"),MATCH("5. Mental Status/Orientation Assessment",INDIRECT("'" &amp; $D$33 &amp; "'!$A$9:$AD$9"),0),FALSE)/VLOOKUP($B133,INDIRECT("'" &amp; $D$33 &amp; "'!$A$9:$AD$120"),MATCH("# of Records Reviewed (denominator):",INDIRECT("'" &amp; $D$33 &amp; "'!$A$9:$AD$9"),0),FALSE))))))</f>
        <v xml:space="preserve"> </v>
      </c>
      <c r="J133" s="53" t="str">
        <f ca="1">IF($B133=0," ",IF(LEFT(EDTC115161718[[#Headers],[EnterQ7]],6)="EnterQ","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"'!$A$9:$AD$120"),MATCH("5. Mental Status/Orientation Assessment",INDIRECT("'" &amp; $D$33 &amp; "'!$A$9:$AD$9"),0),FALSE)/VLOOKUP($B133,INDIRECT("'" &amp; $D$33 &amp; "'!$A$9:$AD$120"),MATCH("# of Records Reviewed (denominator):",INDIRECT("'" &amp; $D$33 &amp; "'!$A$9:$AD$9"),0),FALSE))))))</f>
        <v xml:space="preserve"> </v>
      </c>
      <c r="K133" s="53" t="str">
        <f ca="1">IF($B133=0," ",IF(LEFT(EDTC115161718[[#Headers],[EnterQ8]],6)="EnterQ","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"'!$A$9:$AD$120"),MATCH("5. Mental Status/Orientation Assessment",INDIRECT("'" &amp; $D$33 &amp; "'!$A$9:$AD$9"),0),FALSE)/VLOOKUP($B133,INDIRECT("'" &amp; $D$33 &amp; "'!$A$9:$AD$120"),MATCH("# of Records Reviewed (denominator):",INDIRECT("'" &amp; $D$33 &amp; "'!$A$9:$AD$9"),0),FALSE))))))</f>
        <v xml:space="preserve"> </v>
      </c>
    </row>
    <row r="134" spans="2:11" x14ac:dyDescent="0.25">
      <c r="B134" s="52">
        <f>IF('Update Master Hospital List'!D101=0,0,'Update Master Hospital List'!D101)</f>
        <v>0</v>
      </c>
      <c r="C134" s="52">
        <f>IF('Update Master Hospital List'!E101=0,0,'Update Master Hospital List'!E101)</f>
        <v>0</v>
      </c>
      <c r="D134" s="53" t="str">
        <f ca="1">IF($B134=0," ",IF(LEFT(EDTC115161718[[#Headers],[EnterQ1]],6)="EnterQ","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"'!$A$9:$AD$120"),MATCH("5. Mental Status/Orientation Assessment",INDIRECT("'" &amp; $D$33 &amp; "'!$A$9:$AD$9"),0),FALSE)/VLOOKUP($B134,INDIRECT("'" &amp; $D$33 &amp; "'!$A$9:$AD$120"),MATCH("# of Records Reviewed (denominator):",INDIRECT("'" &amp; $D$33 &amp; "'!$A$9:$AD$9"),0),FALSE))))))</f>
        <v xml:space="preserve"> </v>
      </c>
      <c r="E134" s="53" t="str">
        <f ca="1">IF($B134=0," ",IF(LEFT(EDTC115161718[[#Headers],[EnterQ2]],6)="EnterQ","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"'!$A$9:$AD$120"),MATCH("5. Mental Status/Orientation Assessment",INDIRECT("'" &amp; $D$33 &amp; "'!$A$9:$AD$9"),0),FALSE)/VLOOKUP($B134,INDIRECT("'" &amp; $D$33 &amp; "'!$A$9:$AD$120"),MATCH("# of Records Reviewed (denominator):",INDIRECT("'" &amp; $D$33 &amp; "'!$A$9:$AD$9"),0),FALSE))))))</f>
        <v xml:space="preserve"> </v>
      </c>
      <c r="F134" s="53" t="str">
        <f ca="1">IF($B134=0," ",IF(LEFT(EDTC115161718[[#Headers],[EnterQ3]],6)="EnterQ","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"'!$A$9:$AD$120"),MATCH("5. Mental Status/Orientation Assessment",INDIRECT("'" &amp; $D$33 &amp; "'!$A$9:$AD$9"),0),FALSE)/VLOOKUP($B134,INDIRECT("'" &amp; $D$33 &amp; "'!$A$9:$AD$120"),MATCH("# of Records Reviewed (denominator):",INDIRECT("'" &amp; $D$33 &amp; "'!$A$9:$AD$9"),0),FALSE))))))</f>
        <v xml:space="preserve"> </v>
      </c>
      <c r="G134" s="53" t="str">
        <f ca="1">IF($B134=0," ",IF(LEFT(EDTC115161718[[#Headers],[EnterQ4]],6)="EnterQ","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"'!$A$9:$AD$120"),MATCH("5. Mental Status/Orientation Assessment",INDIRECT("'" &amp; $D$33 &amp; "'!$A$9:$AD$9"),0),FALSE)/VLOOKUP($B134,INDIRECT("'" &amp; $D$33 &amp; "'!$A$9:$AD$120"),MATCH("# of Records Reviewed (denominator):",INDIRECT("'" &amp; $D$33 &amp; "'!$A$9:$AD$9"),0),FALSE))))))</f>
        <v xml:space="preserve"> </v>
      </c>
      <c r="H134" s="53" t="str">
        <f ca="1">IF($B134=0," ",IF(LEFT(EDTC115161718[[#Headers],[EnterQ5]],6)="EnterQ","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"'!$A$9:$AD$120"),MATCH("5. Mental Status/Orientation Assessment",INDIRECT("'" &amp; $D$33 &amp; "'!$A$9:$AD$9"),0),FALSE)/VLOOKUP($B134,INDIRECT("'" &amp; $D$33 &amp; "'!$A$9:$AD$120"),MATCH("# of Records Reviewed (denominator):",INDIRECT("'" &amp; $D$33 &amp; "'!$A$9:$AD$9"),0),FALSE))))))</f>
        <v xml:space="preserve"> </v>
      </c>
      <c r="I134" s="53" t="str">
        <f ca="1">IF($B134=0," ",IF(LEFT(EDTC115161718[[#Headers],[EnterQ6]],6)="EnterQ","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"'!$A$9:$AD$120"),MATCH("5. Mental Status/Orientation Assessment",INDIRECT("'" &amp; $D$33 &amp; "'!$A$9:$AD$9"),0),FALSE)/VLOOKUP($B134,INDIRECT("'" &amp; $D$33 &amp; "'!$A$9:$AD$120"),MATCH("# of Records Reviewed (denominator):",INDIRECT("'" &amp; $D$33 &amp; "'!$A$9:$AD$9"),0),FALSE))))))</f>
        <v xml:space="preserve"> </v>
      </c>
      <c r="J134" s="53" t="str">
        <f ca="1">IF($B134=0," ",IF(LEFT(EDTC115161718[[#Headers],[EnterQ7]],6)="EnterQ","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"'!$A$9:$AD$120"),MATCH("5. Mental Status/Orientation Assessment",INDIRECT("'" &amp; $D$33 &amp; "'!$A$9:$AD$9"),0),FALSE)/VLOOKUP($B134,INDIRECT("'" &amp; $D$33 &amp; "'!$A$9:$AD$120"),MATCH("# of Records Reviewed (denominator):",INDIRECT("'" &amp; $D$33 &amp; "'!$A$9:$AD$9"),0),FALSE))))))</f>
        <v xml:space="preserve"> </v>
      </c>
      <c r="K134" s="53" t="str">
        <f ca="1">IF($B134=0," ",IF(LEFT(EDTC115161718[[#Headers],[EnterQ8]],6)="EnterQ","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"'!$A$9:$AD$120"),MATCH("5. Mental Status/Orientation Assessment",INDIRECT("'" &amp; $D$33 &amp; "'!$A$9:$AD$9"),0),FALSE)/VLOOKUP($B134,INDIRECT("'" &amp; $D$33 &amp; "'!$A$9:$AD$120"),MATCH("# of Records Reviewed (denominator):",INDIRECT("'" &amp; $D$33 &amp; "'!$A$9:$AD$9"),0),FALSE))))))</f>
        <v xml:space="preserve"> </v>
      </c>
    </row>
    <row r="135" spans="2:11" x14ac:dyDescent="0.25">
      <c r="B135" s="52">
        <f>IF('Update Master Hospital List'!D102=0,0,'Update Master Hospital List'!D102)</f>
        <v>0</v>
      </c>
      <c r="C135" s="52">
        <f>IF('Update Master Hospital List'!E102=0,0,'Update Master Hospital List'!E102)</f>
        <v>0</v>
      </c>
      <c r="D135" s="53" t="str">
        <f ca="1">IF($B135=0," ",IF(LEFT(EDTC115161718[[#Headers],[EnterQ1]],6)="EnterQ","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"'!$A$9:$AD$120"),MATCH("5. Mental Status/Orientation Assessment",INDIRECT("'" &amp; $D$33 &amp; "'!$A$9:$AD$9"),0),FALSE)/VLOOKUP($B135,INDIRECT("'" &amp; $D$33 &amp; "'!$A$9:$AD$120"),MATCH("# of Records Reviewed (denominator):",INDIRECT("'" &amp; $D$33 &amp; "'!$A$9:$AD$9"),0),FALSE))))))</f>
        <v xml:space="preserve"> </v>
      </c>
      <c r="E135" s="53" t="str">
        <f ca="1">IF($B135=0," ",IF(LEFT(EDTC115161718[[#Headers],[EnterQ2]],6)="EnterQ","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"'!$A$9:$AD$120"),MATCH("5. Mental Status/Orientation Assessment",INDIRECT("'" &amp; $D$33 &amp; "'!$A$9:$AD$9"),0),FALSE)/VLOOKUP($B135,INDIRECT("'" &amp; $D$33 &amp; "'!$A$9:$AD$120"),MATCH("# of Records Reviewed (denominator):",INDIRECT("'" &amp; $D$33 &amp; "'!$A$9:$AD$9"),0),FALSE))))))</f>
        <v xml:space="preserve"> </v>
      </c>
      <c r="F135" s="53" t="str">
        <f ca="1">IF($B135=0," ",IF(LEFT(EDTC115161718[[#Headers],[EnterQ3]],6)="EnterQ","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"'!$A$9:$AD$120"),MATCH("5. Mental Status/Orientation Assessment",INDIRECT("'" &amp; $D$33 &amp; "'!$A$9:$AD$9"),0),FALSE)/VLOOKUP($B135,INDIRECT("'" &amp; $D$33 &amp; "'!$A$9:$AD$120"),MATCH("# of Records Reviewed (denominator):",INDIRECT("'" &amp; $D$33 &amp; "'!$A$9:$AD$9"),0),FALSE))))))</f>
        <v xml:space="preserve"> </v>
      </c>
      <c r="G135" s="53" t="str">
        <f ca="1">IF($B135=0," ",IF(LEFT(EDTC115161718[[#Headers],[EnterQ4]],6)="EnterQ","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"'!$A$9:$AD$120"),MATCH("5. Mental Status/Orientation Assessment",INDIRECT("'" &amp; $D$33 &amp; "'!$A$9:$AD$9"),0),FALSE)/VLOOKUP($B135,INDIRECT("'" &amp; $D$33 &amp; "'!$A$9:$AD$120"),MATCH("# of Records Reviewed (denominator):",INDIRECT("'" &amp; $D$33 &amp; "'!$A$9:$AD$9"),0),FALSE))))))</f>
        <v xml:space="preserve"> </v>
      </c>
      <c r="H135" s="53" t="str">
        <f ca="1">IF($B135=0," ",IF(LEFT(EDTC115161718[[#Headers],[EnterQ5]],6)="EnterQ","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"'!$A$9:$AD$120"),MATCH("5. Mental Status/Orientation Assessment",INDIRECT("'" &amp; $D$33 &amp; "'!$A$9:$AD$9"),0),FALSE)/VLOOKUP($B135,INDIRECT("'" &amp; $D$33 &amp; "'!$A$9:$AD$120"),MATCH("# of Records Reviewed (denominator):",INDIRECT("'" &amp; $D$33 &amp; "'!$A$9:$AD$9"),0),FALSE))))))</f>
        <v xml:space="preserve"> </v>
      </c>
      <c r="I135" s="53" t="str">
        <f ca="1">IF($B135=0," ",IF(LEFT(EDTC115161718[[#Headers],[EnterQ6]],6)="EnterQ","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"'!$A$9:$AD$120"),MATCH("5. Mental Status/Orientation Assessment",INDIRECT("'" &amp; $D$33 &amp; "'!$A$9:$AD$9"),0),FALSE)/VLOOKUP($B135,INDIRECT("'" &amp; $D$33 &amp; "'!$A$9:$AD$120"),MATCH("# of Records Reviewed (denominator):",INDIRECT("'" &amp; $D$33 &amp; "'!$A$9:$AD$9"),0),FALSE))))))</f>
        <v xml:space="preserve"> </v>
      </c>
      <c r="J135" s="53" t="str">
        <f ca="1">IF($B135=0," ",IF(LEFT(EDTC115161718[[#Headers],[EnterQ7]],6)="EnterQ","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"'!$A$9:$AD$120"),MATCH("5. Mental Status/Orientation Assessment",INDIRECT("'" &amp; $D$33 &amp; "'!$A$9:$AD$9"),0),FALSE)/VLOOKUP($B135,INDIRECT("'" &amp; $D$33 &amp; "'!$A$9:$AD$120"),MATCH("# of Records Reviewed (denominator):",INDIRECT("'" &amp; $D$33 &amp; "'!$A$9:$AD$9"),0),FALSE))))))</f>
        <v xml:space="preserve"> </v>
      </c>
      <c r="K135" s="53" t="str">
        <f ca="1">IF($B135=0," ",IF(LEFT(EDTC115161718[[#Headers],[EnterQ8]],6)="EnterQ","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"'!$A$9:$AD$120"),MATCH("5. Mental Status/Orientation Assessment",INDIRECT("'" &amp; $D$33 &amp; "'!$A$9:$AD$9"),0),FALSE)/VLOOKUP($B135,INDIRECT("'" &amp; $D$33 &amp; "'!$A$9:$AD$120"),MATCH("# of Records Reviewed (denominator):",INDIRECT("'" &amp; $D$33 &amp; "'!$A$9:$AD$9"),0),FALSE))))))</f>
        <v xml:space="preserve"> </v>
      </c>
    </row>
    <row r="136" spans="2:11" x14ac:dyDescent="0.25">
      <c r="B136" s="52">
        <f>IF('Update Master Hospital List'!D103=0,0,'Update Master Hospital List'!D103)</f>
        <v>0</v>
      </c>
      <c r="C136" s="52">
        <f>IF('Update Master Hospital List'!E103=0,0,'Update Master Hospital List'!E103)</f>
        <v>0</v>
      </c>
      <c r="D136" s="53" t="str">
        <f ca="1">IF($B136=0," ",IF(LEFT(EDTC115161718[[#Headers],[EnterQ1]],6)="EnterQ","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"'!$A$9:$AD$120"),MATCH("5. Mental Status/Orientation Assessment",INDIRECT("'" &amp; $D$33 &amp; "'!$A$9:$AD$9"),0),FALSE)/VLOOKUP($B136,INDIRECT("'" &amp; $D$33 &amp; "'!$A$9:$AD$120"),MATCH("# of Records Reviewed (denominator):",INDIRECT("'" &amp; $D$33 &amp; "'!$A$9:$AD$9"),0),FALSE))))))</f>
        <v xml:space="preserve"> </v>
      </c>
      <c r="E136" s="53" t="str">
        <f ca="1">IF($B136=0," ",IF(LEFT(EDTC115161718[[#Headers],[EnterQ2]],6)="EnterQ","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"'!$A$9:$AD$120"),MATCH("5. Mental Status/Orientation Assessment",INDIRECT("'" &amp; $D$33 &amp; "'!$A$9:$AD$9"),0),FALSE)/VLOOKUP($B136,INDIRECT("'" &amp; $D$33 &amp; "'!$A$9:$AD$120"),MATCH("# of Records Reviewed (denominator):",INDIRECT("'" &amp; $D$33 &amp; "'!$A$9:$AD$9"),0),FALSE))))))</f>
        <v xml:space="preserve"> </v>
      </c>
      <c r="F136" s="53" t="str">
        <f ca="1">IF($B136=0," ",IF(LEFT(EDTC115161718[[#Headers],[EnterQ3]],6)="EnterQ","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"'!$A$9:$AD$120"),MATCH("5. Mental Status/Orientation Assessment",INDIRECT("'" &amp; $D$33 &amp; "'!$A$9:$AD$9"),0),FALSE)/VLOOKUP($B136,INDIRECT("'" &amp; $D$33 &amp; "'!$A$9:$AD$120"),MATCH("# of Records Reviewed (denominator):",INDIRECT("'" &amp; $D$33 &amp; "'!$A$9:$AD$9"),0),FALSE))))))</f>
        <v xml:space="preserve"> </v>
      </c>
      <c r="G136" s="53" t="str">
        <f ca="1">IF($B136=0," ",IF(LEFT(EDTC115161718[[#Headers],[EnterQ4]],6)="EnterQ","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"'!$A$9:$AD$120"),MATCH("5. Mental Status/Orientation Assessment",INDIRECT("'" &amp; $D$33 &amp; "'!$A$9:$AD$9"),0),FALSE)/VLOOKUP($B136,INDIRECT("'" &amp; $D$33 &amp; "'!$A$9:$AD$120"),MATCH("# of Records Reviewed (denominator):",INDIRECT("'" &amp; $D$33 &amp; "'!$A$9:$AD$9"),0),FALSE))))))</f>
        <v xml:space="preserve"> </v>
      </c>
      <c r="H136" s="53" t="str">
        <f ca="1">IF($B136=0," ",IF(LEFT(EDTC115161718[[#Headers],[EnterQ5]],6)="EnterQ","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"'!$A$9:$AD$120"),MATCH("5. Mental Status/Orientation Assessment",INDIRECT("'" &amp; $D$33 &amp; "'!$A$9:$AD$9"),0),FALSE)/VLOOKUP($B136,INDIRECT("'" &amp; $D$33 &amp; "'!$A$9:$AD$120"),MATCH("# of Records Reviewed (denominator):",INDIRECT("'" &amp; $D$33 &amp; "'!$A$9:$AD$9"),0),FALSE))))))</f>
        <v xml:space="preserve"> </v>
      </c>
      <c r="I136" s="53" t="str">
        <f ca="1">IF($B136=0," ",IF(LEFT(EDTC115161718[[#Headers],[EnterQ6]],6)="EnterQ","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"'!$A$9:$AD$120"),MATCH("5. Mental Status/Orientation Assessment",INDIRECT("'" &amp; $D$33 &amp; "'!$A$9:$AD$9"),0),FALSE)/VLOOKUP($B136,INDIRECT("'" &amp; $D$33 &amp; "'!$A$9:$AD$120"),MATCH("# of Records Reviewed (denominator):",INDIRECT("'" &amp; $D$33 &amp; "'!$A$9:$AD$9"),0),FALSE))))))</f>
        <v xml:space="preserve"> </v>
      </c>
      <c r="J136" s="53" t="str">
        <f ca="1">IF($B136=0," ",IF(LEFT(EDTC115161718[[#Headers],[EnterQ7]],6)="EnterQ","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"'!$A$9:$AD$120"),MATCH("5. Mental Status/Orientation Assessment",INDIRECT("'" &amp; $D$33 &amp; "'!$A$9:$AD$9"),0),FALSE)/VLOOKUP($B136,INDIRECT("'" &amp; $D$33 &amp; "'!$A$9:$AD$120"),MATCH("# of Records Reviewed (denominator):",INDIRECT("'" &amp; $D$33 &amp; "'!$A$9:$AD$9"),0),FALSE))))))</f>
        <v xml:space="preserve"> </v>
      </c>
      <c r="K136" s="53" t="str">
        <f ca="1">IF($B136=0," ",IF(LEFT(EDTC115161718[[#Headers],[EnterQ8]],6)="EnterQ","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"'!$A$9:$AD$120"),MATCH("5. Mental Status/Orientation Assessment",INDIRECT("'" &amp; $D$33 &amp; "'!$A$9:$AD$9"),0),FALSE)/VLOOKUP($B136,INDIRECT("'" &amp; $D$33 &amp; "'!$A$9:$AD$120"),MATCH("# of Records Reviewed (denominator):",INDIRECT("'" &amp; $D$33 &amp; "'!$A$9:$AD$9"),0),FALSE))))))</f>
        <v xml:space="preserve"> </v>
      </c>
    </row>
    <row r="137" spans="2:11" x14ac:dyDescent="0.25">
      <c r="B137" s="52">
        <f>IF('Update Master Hospital List'!D104=0,0,'Update Master Hospital List'!D104)</f>
        <v>0</v>
      </c>
      <c r="C137" s="52">
        <f>IF('Update Master Hospital List'!E104=0,0,'Update Master Hospital List'!E104)</f>
        <v>0</v>
      </c>
      <c r="D137" s="53" t="str">
        <f ca="1">IF($B137=0," ",IF(LEFT(EDTC115161718[[#Headers],[EnterQ1]],6)="EnterQ","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"'!$A$9:$AD$120"),MATCH("5. Mental Status/Orientation Assessment",INDIRECT("'" &amp; $D$33 &amp; "'!$A$9:$AD$9"),0),FALSE)/VLOOKUP($B137,INDIRECT("'" &amp; $D$33 &amp; "'!$A$9:$AD$120"),MATCH("# of Records Reviewed (denominator):",INDIRECT("'" &amp; $D$33 &amp; "'!$A$9:$AD$9"),0),FALSE))))))</f>
        <v xml:space="preserve"> </v>
      </c>
      <c r="E137" s="53" t="str">
        <f ca="1">IF($B137=0," ",IF(LEFT(EDTC115161718[[#Headers],[EnterQ2]],6)="EnterQ","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"'!$A$9:$AD$120"),MATCH("5. Mental Status/Orientation Assessment",INDIRECT("'" &amp; $D$33 &amp; "'!$A$9:$AD$9"),0),FALSE)/VLOOKUP($B137,INDIRECT("'" &amp; $D$33 &amp; "'!$A$9:$AD$120"),MATCH("# of Records Reviewed (denominator):",INDIRECT("'" &amp; $D$33 &amp; "'!$A$9:$AD$9"),0),FALSE))))))</f>
        <v xml:space="preserve"> </v>
      </c>
      <c r="F137" s="53" t="str">
        <f ca="1">IF($B137=0," ",IF(LEFT(EDTC115161718[[#Headers],[EnterQ3]],6)="EnterQ","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"'!$A$9:$AD$120"),MATCH("5. Mental Status/Orientation Assessment",INDIRECT("'" &amp; $D$33 &amp; "'!$A$9:$AD$9"),0),FALSE)/VLOOKUP($B137,INDIRECT("'" &amp; $D$33 &amp; "'!$A$9:$AD$120"),MATCH("# of Records Reviewed (denominator):",INDIRECT("'" &amp; $D$33 &amp; "'!$A$9:$AD$9"),0),FALSE))))))</f>
        <v xml:space="preserve"> </v>
      </c>
      <c r="G137" s="53" t="str">
        <f ca="1">IF($B137=0," ",IF(LEFT(EDTC115161718[[#Headers],[EnterQ4]],6)="EnterQ","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"'!$A$9:$AD$120"),MATCH("5. Mental Status/Orientation Assessment",INDIRECT("'" &amp; $D$33 &amp; "'!$A$9:$AD$9"),0),FALSE)/VLOOKUP($B137,INDIRECT("'" &amp; $D$33 &amp; "'!$A$9:$AD$120"),MATCH("# of Records Reviewed (denominator):",INDIRECT("'" &amp; $D$33 &amp; "'!$A$9:$AD$9"),0),FALSE))))))</f>
        <v xml:space="preserve"> </v>
      </c>
      <c r="H137" s="53" t="str">
        <f ca="1">IF($B137=0," ",IF(LEFT(EDTC115161718[[#Headers],[EnterQ5]],6)="EnterQ","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"'!$A$9:$AD$120"),MATCH("5. Mental Status/Orientation Assessment",INDIRECT("'" &amp; $D$33 &amp; "'!$A$9:$AD$9"),0),FALSE)/VLOOKUP($B137,INDIRECT("'" &amp; $D$33 &amp; "'!$A$9:$AD$120"),MATCH("# of Records Reviewed (denominator):",INDIRECT("'" &amp; $D$33 &amp; "'!$A$9:$AD$9"),0),FALSE))))))</f>
        <v xml:space="preserve"> </v>
      </c>
      <c r="I137" s="53" t="str">
        <f ca="1">IF($B137=0," ",IF(LEFT(EDTC115161718[[#Headers],[EnterQ6]],6)="EnterQ","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"'!$A$9:$AD$120"),MATCH("5. Mental Status/Orientation Assessment",INDIRECT("'" &amp; $D$33 &amp; "'!$A$9:$AD$9"),0),FALSE)/VLOOKUP($B137,INDIRECT("'" &amp; $D$33 &amp; "'!$A$9:$AD$120"),MATCH("# of Records Reviewed (denominator):",INDIRECT("'" &amp; $D$33 &amp; "'!$A$9:$AD$9"),0),FALSE))))))</f>
        <v xml:space="preserve"> </v>
      </c>
      <c r="J137" s="53" t="str">
        <f ca="1">IF($B137=0," ",IF(LEFT(EDTC115161718[[#Headers],[EnterQ7]],6)="EnterQ","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"'!$A$9:$AD$120"),MATCH("5. Mental Status/Orientation Assessment",INDIRECT("'" &amp; $D$33 &amp; "'!$A$9:$AD$9"),0),FALSE)/VLOOKUP($B137,INDIRECT("'" &amp; $D$33 &amp; "'!$A$9:$AD$120"),MATCH("# of Records Reviewed (denominator):",INDIRECT("'" &amp; $D$33 &amp; "'!$A$9:$AD$9"),0),FALSE))))))</f>
        <v xml:space="preserve"> </v>
      </c>
      <c r="K137" s="53" t="str">
        <f ca="1">IF($B137=0," ",IF(LEFT(EDTC115161718[[#Headers],[EnterQ8]],6)="EnterQ","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"'!$A$9:$AD$120"),MATCH("5. Mental Status/Orientation Assessment",INDIRECT("'" &amp; $D$33 &amp; "'!$A$9:$AD$9"),0),FALSE)/VLOOKUP($B137,INDIRECT("'" &amp; $D$33 &amp; "'!$A$9:$AD$120"),MATCH("# of Records Reviewed (denominator):",INDIRECT("'" &amp; $D$33 &amp; "'!$A$9:$AD$9"),0),FALSE))))))</f>
        <v xml:space="preserve"> </v>
      </c>
    </row>
    <row r="138" spans="2:11" x14ac:dyDescent="0.25">
      <c r="B138" s="52">
        <f>IF('Update Master Hospital List'!D105=0,0,'Update Master Hospital List'!D105)</f>
        <v>0</v>
      </c>
      <c r="C138" s="52">
        <f>IF('Update Master Hospital List'!E105=0,0,'Update Master Hospital List'!E105)</f>
        <v>0</v>
      </c>
      <c r="D138" s="53" t="str">
        <f ca="1">IF($B138=0," ",IF(LEFT(EDTC115161718[[#Headers],[EnterQ1]],6)="EnterQ","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"'!$A$9:$AD$120"),MATCH("5. Mental Status/Orientation Assessment",INDIRECT("'" &amp; $D$33 &amp; "'!$A$9:$AD$9"),0),FALSE)/VLOOKUP($B138,INDIRECT("'" &amp; $D$33 &amp; "'!$A$9:$AD$120"),MATCH("# of Records Reviewed (denominator):",INDIRECT("'" &amp; $D$33 &amp; "'!$A$9:$AD$9"),0),FALSE))))))</f>
        <v xml:space="preserve"> </v>
      </c>
      <c r="E138" s="53" t="str">
        <f ca="1">IF($B138=0," ",IF(LEFT(EDTC115161718[[#Headers],[EnterQ2]],6)="EnterQ","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"'!$A$9:$AD$120"),MATCH("5. Mental Status/Orientation Assessment",INDIRECT("'" &amp; $D$33 &amp; "'!$A$9:$AD$9"),0),FALSE)/VLOOKUP($B138,INDIRECT("'" &amp; $D$33 &amp; "'!$A$9:$AD$120"),MATCH("# of Records Reviewed (denominator):",INDIRECT("'" &amp; $D$33 &amp; "'!$A$9:$AD$9"),0),FALSE))))))</f>
        <v xml:space="preserve"> </v>
      </c>
      <c r="F138" s="53" t="str">
        <f ca="1">IF($B138=0," ",IF(LEFT(EDTC115161718[[#Headers],[EnterQ3]],6)="EnterQ","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"'!$A$9:$AD$120"),MATCH("5. Mental Status/Orientation Assessment",INDIRECT("'" &amp; $D$33 &amp; "'!$A$9:$AD$9"),0),FALSE)/VLOOKUP($B138,INDIRECT("'" &amp; $D$33 &amp; "'!$A$9:$AD$120"),MATCH("# of Records Reviewed (denominator):",INDIRECT("'" &amp; $D$33 &amp; "'!$A$9:$AD$9"),0),FALSE))))))</f>
        <v xml:space="preserve"> </v>
      </c>
      <c r="G138" s="53" t="str">
        <f ca="1">IF($B138=0," ",IF(LEFT(EDTC115161718[[#Headers],[EnterQ4]],6)="EnterQ","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"'!$A$9:$AD$120"),MATCH("5. Mental Status/Orientation Assessment",INDIRECT("'" &amp; $D$33 &amp; "'!$A$9:$AD$9"),0),FALSE)/VLOOKUP($B138,INDIRECT("'" &amp; $D$33 &amp; "'!$A$9:$AD$120"),MATCH("# of Records Reviewed (denominator):",INDIRECT("'" &amp; $D$33 &amp; "'!$A$9:$AD$9"),0),FALSE))))))</f>
        <v xml:space="preserve"> </v>
      </c>
      <c r="H138" s="53" t="str">
        <f ca="1">IF($B138=0," ",IF(LEFT(EDTC115161718[[#Headers],[EnterQ5]],6)="EnterQ","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"'!$A$9:$AD$120"),MATCH("5. Mental Status/Orientation Assessment",INDIRECT("'" &amp; $D$33 &amp; "'!$A$9:$AD$9"),0),FALSE)/VLOOKUP($B138,INDIRECT("'" &amp; $D$33 &amp; "'!$A$9:$AD$120"),MATCH("# of Records Reviewed (denominator):",INDIRECT("'" &amp; $D$33 &amp; "'!$A$9:$AD$9"),0),FALSE))))))</f>
        <v xml:space="preserve"> </v>
      </c>
      <c r="I138" s="53" t="str">
        <f ca="1">IF($B138=0," ",IF(LEFT(EDTC115161718[[#Headers],[EnterQ6]],6)="EnterQ","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"'!$A$9:$AD$120"),MATCH("5. Mental Status/Orientation Assessment",INDIRECT("'" &amp; $D$33 &amp; "'!$A$9:$AD$9"),0),FALSE)/VLOOKUP($B138,INDIRECT("'" &amp; $D$33 &amp; "'!$A$9:$AD$120"),MATCH("# of Records Reviewed (denominator):",INDIRECT("'" &amp; $D$33 &amp; "'!$A$9:$AD$9"),0),FALSE))))))</f>
        <v xml:space="preserve"> </v>
      </c>
      <c r="J138" s="53" t="str">
        <f ca="1">IF($B138=0," ",IF(LEFT(EDTC115161718[[#Headers],[EnterQ7]],6)="EnterQ","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"'!$A$9:$AD$120"),MATCH("5. Mental Status/Orientation Assessment",INDIRECT("'" &amp; $D$33 &amp; "'!$A$9:$AD$9"),0),FALSE)/VLOOKUP($B138,INDIRECT("'" &amp; $D$33 &amp; "'!$A$9:$AD$120"),MATCH("# of Records Reviewed (denominator):",INDIRECT("'" &amp; $D$33 &amp; "'!$A$9:$AD$9"),0),FALSE))))))</f>
        <v xml:space="preserve"> </v>
      </c>
      <c r="K138" s="53" t="str">
        <f ca="1">IF($B138=0," ",IF(LEFT(EDTC115161718[[#Headers],[EnterQ8]],6)="EnterQ","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"'!$A$9:$AD$120"),MATCH("5. Mental Status/Orientation Assessment",INDIRECT("'" &amp; $D$33 &amp; "'!$A$9:$AD$9"),0),FALSE)/VLOOKUP($B138,INDIRECT("'" &amp; $D$33 &amp; "'!$A$9:$AD$120"),MATCH("# of Records Reviewed (denominator):",INDIRECT("'" &amp; $D$33 &amp; "'!$A$9:$AD$9"),0),FALSE))))))</f>
        <v xml:space="preserve"> </v>
      </c>
    </row>
    <row r="139" spans="2:11" x14ac:dyDescent="0.25">
      <c r="B139" s="52">
        <f>IF('Update Master Hospital List'!D106=0,0,'Update Master Hospital List'!D106)</f>
        <v>0</v>
      </c>
      <c r="C139" s="52">
        <f>IF('Update Master Hospital List'!E106=0,0,'Update Master Hospital List'!E106)</f>
        <v>0</v>
      </c>
      <c r="D139" s="53" t="str">
        <f ca="1">IF($B139=0," ",IF(LEFT(EDTC115161718[[#Headers],[EnterQ1]],6)="EnterQ","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"'!$A$9:$AD$120"),MATCH("5. Mental Status/Orientation Assessment",INDIRECT("'" &amp; $D$33 &amp; "'!$A$9:$AD$9"),0),FALSE)/VLOOKUP($B139,INDIRECT("'" &amp; $D$33 &amp; "'!$A$9:$AD$120"),MATCH("# of Records Reviewed (denominator):",INDIRECT("'" &amp; $D$33 &amp; "'!$A$9:$AD$9"),0),FALSE))))))</f>
        <v xml:space="preserve"> </v>
      </c>
      <c r="E139" s="53" t="str">
        <f ca="1">IF($B139=0," ",IF(LEFT(EDTC115161718[[#Headers],[EnterQ2]],6)="EnterQ","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"'!$A$9:$AD$120"),MATCH("5. Mental Status/Orientation Assessment",INDIRECT("'" &amp; $D$33 &amp; "'!$A$9:$AD$9"),0),FALSE)/VLOOKUP($B139,INDIRECT("'" &amp; $D$33 &amp; "'!$A$9:$AD$120"),MATCH("# of Records Reviewed (denominator):",INDIRECT("'" &amp; $D$33 &amp; "'!$A$9:$AD$9"),0),FALSE))))))</f>
        <v xml:space="preserve"> </v>
      </c>
      <c r="F139" s="53" t="str">
        <f ca="1">IF($B139=0," ",IF(LEFT(EDTC115161718[[#Headers],[EnterQ3]],6)="EnterQ","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"'!$A$9:$AD$120"),MATCH("5. Mental Status/Orientation Assessment",INDIRECT("'" &amp; $D$33 &amp; "'!$A$9:$AD$9"),0),FALSE)/VLOOKUP($B139,INDIRECT("'" &amp; $D$33 &amp; "'!$A$9:$AD$120"),MATCH("# of Records Reviewed (denominator):",INDIRECT("'" &amp; $D$33 &amp; "'!$A$9:$AD$9"),0),FALSE))))))</f>
        <v xml:space="preserve"> </v>
      </c>
      <c r="G139" s="53" t="str">
        <f ca="1">IF($B139=0," ",IF(LEFT(EDTC115161718[[#Headers],[EnterQ4]],6)="EnterQ","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"'!$A$9:$AD$120"),MATCH("5. Mental Status/Orientation Assessment",INDIRECT("'" &amp; $D$33 &amp; "'!$A$9:$AD$9"),0),FALSE)/VLOOKUP($B139,INDIRECT("'" &amp; $D$33 &amp; "'!$A$9:$AD$120"),MATCH("# of Records Reviewed (denominator):",INDIRECT("'" &amp; $D$33 &amp; "'!$A$9:$AD$9"),0),FALSE))))))</f>
        <v xml:space="preserve"> </v>
      </c>
      <c r="H139" s="53" t="str">
        <f ca="1">IF($B139=0," ",IF(LEFT(EDTC115161718[[#Headers],[EnterQ5]],6)="EnterQ","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"'!$A$9:$AD$120"),MATCH("5. Mental Status/Orientation Assessment",INDIRECT("'" &amp; $D$33 &amp; "'!$A$9:$AD$9"),0),FALSE)/VLOOKUP($B139,INDIRECT("'" &amp; $D$33 &amp; "'!$A$9:$AD$120"),MATCH("# of Records Reviewed (denominator):",INDIRECT("'" &amp; $D$33 &amp; "'!$A$9:$AD$9"),0),FALSE))))))</f>
        <v xml:space="preserve"> </v>
      </c>
      <c r="I139" s="53" t="str">
        <f ca="1">IF($B139=0," ",IF(LEFT(EDTC115161718[[#Headers],[EnterQ6]],6)="EnterQ","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"'!$A$9:$AD$120"),MATCH("5. Mental Status/Orientation Assessment",INDIRECT("'" &amp; $D$33 &amp; "'!$A$9:$AD$9"),0),FALSE)/VLOOKUP($B139,INDIRECT("'" &amp; $D$33 &amp; "'!$A$9:$AD$120"),MATCH("# of Records Reviewed (denominator):",INDIRECT("'" &amp; $D$33 &amp; "'!$A$9:$AD$9"),0),FALSE))))))</f>
        <v xml:space="preserve"> </v>
      </c>
      <c r="J139" s="53" t="str">
        <f ca="1">IF($B139=0," ",IF(LEFT(EDTC115161718[[#Headers],[EnterQ7]],6)="EnterQ","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"'!$A$9:$AD$120"),MATCH("5. Mental Status/Orientation Assessment",INDIRECT("'" &amp; $D$33 &amp; "'!$A$9:$AD$9"),0),FALSE)/VLOOKUP($B139,INDIRECT("'" &amp; $D$33 &amp; "'!$A$9:$AD$120"),MATCH("# of Records Reviewed (denominator):",INDIRECT("'" &amp; $D$33 &amp; "'!$A$9:$AD$9"),0),FALSE))))))</f>
        <v xml:space="preserve"> </v>
      </c>
      <c r="K139" s="53" t="str">
        <f ca="1">IF($B139=0," ",IF(LEFT(EDTC115161718[[#Headers],[EnterQ8]],6)="EnterQ","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"'!$A$9:$AD$120"),MATCH("5. Mental Status/Orientation Assessment",INDIRECT("'" &amp; $D$33 &amp; "'!$A$9:$AD$9"),0),FALSE)/VLOOKUP($B139,INDIRECT("'" &amp; $D$33 &amp; "'!$A$9:$AD$120"),MATCH("# of Records Reviewed (denominator):",INDIRECT("'" &amp; $D$33 &amp; "'!$A$9:$AD$9"),0),FALSE))))))</f>
        <v xml:space="preserve"> </v>
      </c>
    </row>
    <row r="140" spans="2:11" x14ac:dyDescent="0.25">
      <c r="B140" s="52">
        <f>IF('Update Master Hospital List'!D107=0,0,'Update Master Hospital List'!D107)</f>
        <v>0</v>
      </c>
      <c r="C140" s="52">
        <f>IF('Update Master Hospital List'!E107=0,0,'Update Master Hospital List'!E107)</f>
        <v>0</v>
      </c>
      <c r="D140" s="53" t="str">
        <f ca="1">IF($B140=0," ",IF(LEFT(EDTC115161718[[#Headers],[EnterQ1]],6)="EnterQ","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"'!$A$9:$AD$120"),MATCH("5. Mental Status/Orientation Assessment",INDIRECT("'" &amp; $D$33 &amp; "'!$A$9:$AD$9"),0),FALSE)/VLOOKUP($B140,INDIRECT("'" &amp; $D$33 &amp; "'!$A$9:$AD$120"),MATCH("# of Records Reviewed (denominator):",INDIRECT("'" &amp; $D$33 &amp; "'!$A$9:$AD$9"),0),FALSE))))))</f>
        <v xml:space="preserve"> </v>
      </c>
      <c r="E140" s="53" t="str">
        <f ca="1">IF($B140=0," ",IF(LEFT(EDTC115161718[[#Headers],[EnterQ2]],6)="EnterQ","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"'!$A$9:$AD$120"),MATCH("5. Mental Status/Orientation Assessment",INDIRECT("'" &amp; $D$33 &amp; "'!$A$9:$AD$9"),0),FALSE)/VLOOKUP($B140,INDIRECT("'" &amp; $D$33 &amp; "'!$A$9:$AD$120"),MATCH("# of Records Reviewed (denominator):",INDIRECT("'" &amp; $D$33 &amp; "'!$A$9:$AD$9"),0),FALSE))))))</f>
        <v xml:space="preserve"> </v>
      </c>
      <c r="F140" s="53" t="str">
        <f ca="1">IF($B140=0," ",IF(LEFT(EDTC115161718[[#Headers],[EnterQ3]],6)="EnterQ","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"'!$A$9:$AD$120"),MATCH("5. Mental Status/Orientation Assessment",INDIRECT("'" &amp; $D$33 &amp; "'!$A$9:$AD$9"),0),FALSE)/VLOOKUP($B140,INDIRECT("'" &amp; $D$33 &amp; "'!$A$9:$AD$120"),MATCH("# of Records Reviewed (denominator):",INDIRECT("'" &amp; $D$33 &amp; "'!$A$9:$AD$9"),0),FALSE))))))</f>
        <v xml:space="preserve"> </v>
      </c>
      <c r="G140" s="53" t="str">
        <f ca="1">IF($B140=0," ",IF(LEFT(EDTC115161718[[#Headers],[EnterQ4]],6)="EnterQ","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"'!$A$9:$AD$120"),MATCH("5. Mental Status/Orientation Assessment",INDIRECT("'" &amp; $D$33 &amp; "'!$A$9:$AD$9"),0),FALSE)/VLOOKUP($B140,INDIRECT("'" &amp; $D$33 &amp; "'!$A$9:$AD$120"),MATCH("# of Records Reviewed (denominator):",INDIRECT("'" &amp; $D$33 &amp; "'!$A$9:$AD$9"),0),FALSE))))))</f>
        <v xml:space="preserve"> </v>
      </c>
      <c r="H140" s="53" t="str">
        <f ca="1">IF($B140=0," ",IF(LEFT(EDTC115161718[[#Headers],[EnterQ5]],6)="EnterQ","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"'!$A$9:$AD$120"),MATCH("5. Mental Status/Orientation Assessment",INDIRECT("'" &amp; $D$33 &amp; "'!$A$9:$AD$9"),0),FALSE)/VLOOKUP($B140,INDIRECT("'" &amp; $D$33 &amp; "'!$A$9:$AD$120"),MATCH("# of Records Reviewed (denominator):",INDIRECT("'" &amp; $D$33 &amp; "'!$A$9:$AD$9"),0),FALSE))))))</f>
        <v xml:space="preserve"> </v>
      </c>
      <c r="I140" s="53" t="str">
        <f ca="1">IF($B140=0," ",IF(LEFT(EDTC115161718[[#Headers],[EnterQ6]],6)="EnterQ","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"'!$A$9:$AD$120"),MATCH("5. Mental Status/Orientation Assessment",INDIRECT("'" &amp; $D$33 &amp; "'!$A$9:$AD$9"),0),FALSE)/VLOOKUP($B140,INDIRECT("'" &amp; $D$33 &amp; "'!$A$9:$AD$120"),MATCH("# of Records Reviewed (denominator):",INDIRECT("'" &amp; $D$33 &amp; "'!$A$9:$AD$9"),0),FALSE))))))</f>
        <v xml:space="preserve"> </v>
      </c>
      <c r="J140" s="53" t="str">
        <f ca="1">IF($B140=0," ",IF(LEFT(EDTC115161718[[#Headers],[EnterQ7]],6)="EnterQ","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"'!$A$9:$AD$120"),MATCH("5. Mental Status/Orientation Assessment",INDIRECT("'" &amp; $D$33 &amp; "'!$A$9:$AD$9"),0),FALSE)/VLOOKUP($B140,INDIRECT("'" &amp; $D$33 &amp; "'!$A$9:$AD$120"),MATCH("# of Records Reviewed (denominator):",INDIRECT("'" &amp; $D$33 &amp; "'!$A$9:$AD$9"),0),FALSE))))))</f>
        <v xml:space="preserve"> </v>
      </c>
      <c r="K140" s="53" t="str">
        <f ca="1">IF($B140=0," ",IF(LEFT(EDTC115161718[[#Headers],[EnterQ8]],6)="EnterQ","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"'!$A$9:$AD$120"),MATCH("5. Mental Status/Orientation Assessment",INDIRECT("'" &amp; $D$33 &amp; "'!$A$9:$AD$9"),0),FALSE)/VLOOKUP($B140,INDIRECT("'" &amp; $D$33 &amp; "'!$A$9:$AD$120"),MATCH("# of Records Reviewed (denominator):",INDIRECT("'" &amp; $D$33 &amp; "'!$A$9:$AD$9"),0),FALSE))))))</f>
        <v xml:space="preserve"> </v>
      </c>
    </row>
    <row r="141" spans="2:11" x14ac:dyDescent="0.25">
      <c r="B141" s="52">
        <f>IF('Update Master Hospital List'!D108=0,0,'Update Master Hospital List'!D108)</f>
        <v>0</v>
      </c>
      <c r="C141" s="52">
        <f>IF('Update Master Hospital List'!E108=0,0,'Update Master Hospital List'!E108)</f>
        <v>0</v>
      </c>
      <c r="D141" s="53" t="str">
        <f ca="1">IF($B141=0," ",IF(LEFT(EDTC115161718[[#Headers],[EnterQ1]],6)="EnterQ","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"'!$A$9:$AD$120"),MATCH("5. Mental Status/Orientation Assessment",INDIRECT("'" &amp; $D$33 &amp; "'!$A$9:$AD$9"),0),FALSE)/VLOOKUP($B141,INDIRECT("'" &amp; $D$33 &amp; "'!$A$9:$AD$120"),MATCH("# of Records Reviewed (denominator):",INDIRECT("'" &amp; $D$33 &amp; "'!$A$9:$AD$9"),0),FALSE))))))</f>
        <v xml:space="preserve"> </v>
      </c>
      <c r="E141" s="53" t="str">
        <f ca="1">IF($B141=0," ",IF(LEFT(EDTC115161718[[#Headers],[EnterQ2]],6)="EnterQ","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"'!$A$9:$AD$120"),MATCH("5. Mental Status/Orientation Assessment",INDIRECT("'" &amp; $D$33 &amp; "'!$A$9:$AD$9"),0),FALSE)/VLOOKUP($B141,INDIRECT("'" &amp; $D$33 &amp; "'!$A$9:$AD$120"),MATCH("# of Records Reviewed (denominator):",INDIRECT("'" &amp; $D$33 &amp; "'!$A$9:$AD$9"),0),FALSE))))))</f>
        <v xml:space="preserve"> </v>
      </c>
      <c r="F141" s="53" t="str">
        <f ca="1">IF($B141=0," ",IF(LEFT(EDTC115161718[[#Headers],[EnterQ3]],6)="EnterQ","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"'!$A$9:$AD$120"),MATCH("5. Mental Status/Orientation Assessment",INDIRECT("'" &amp; $D$33 &amp; "'!$A$9:$AD$9"),0),FALSE)/VLOOKUP($B141,INDIRECT("'" &amp; $D$33 &amp; "'!$A$9:$AD$120"),MATCH("# of Records Reviewed (denominator):",INDIRECT("'" &amp; $D$33 &amp; "'!$A$9:$AD$9"),0),FALSE))))))</f>
        <v xml:space="preserve"> </v>
      </c>
      <c r="G141" s="53" t="str">
        <f ca="1">IF($B141=0," ",IF(LEFT(EDTC115161718[[#Headers],[EnterQ4]],6)="EnterQ","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"'!$A$9:$AD$120"),MATCH("5. Mental Status/Orientation Assessment",INDIRECT("'" &amp; $D$33 &amp; "'!$A$9:$AD$9"),0),FALSE)/VLOOKUP($B141,INDIRECT("'" &amp; $D$33 &amp; "'!$A$9:$AD$120"),MATCH("# of Records Reviewed (denominator):",INDIRECT("'" &amp; $D$33 &amp; "'!$A$9:$AD$9"),0),FALSE))))))</f>
        <v xml:space="preserve"> </v>
      </c>
      <c r="H141" s="53" t="str">
        <f ca="1">IF($B141=0," ",IF(LEFT(EDTC115161718[[#Headers],[EnterQ5]],6)="EnterQ","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"'!$A$9:$AD$120"),MATCH("5. Mental Status/Orientation Assessment",INDIRECT("'" &amp; $D$33 &amp; "'!$A$9:$AD$9"),0),FALSE)/VLOOKUP($B141,INDIRECT("'" &amp; $D$33 &amp; "'!$A$9:$AD$120"),MATCH("# of Records Reviewed (denominator):",INDIRECT("'" &amp; $D$33 &amp; "'!$A$9:$AD$9"),0),FALSE))))))</f>
        <v xml:space="preserve"> </v>
      </c>
      <c r="I141" s="53" t="str">
        <f ca="1">IF($B141=0," ",IF(LEFT(EDTC115161718[[#Headers],[EnterQ6]],6)="EnterQ","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"'!$A$9:$AD$120"),MATCH("5. Mental Status/Orientation Assessment",INDIRECT("'" &amp; $D$33 &amp; "'!$A$9:$AD$9"),0),FALSE)/VLOOKUP($B141,INDIRECT("'" &amp; $D$33 &amp; "'!$A$9:$AD$120"),MATCH("# of Records Reviewed (denominator):",INDIRECT("'" &amp; $D$33 &amp; "'!$A$9:$AD$9"),0),FALSE))))))</f>
        <v xml:space="preserve"> </v>
      </c>
      <c r="J141" s="53" t="str">
        <f ca="1">IF($B141=0," ",IF(LEFT(EDTC115161718[[#Headers],[EnterQ7]],6)="EnterQ","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"'!$A$9:$AD$120"),MATCH("5. Mental Status/Orientation Assessment",INDIRECT("'" &amp; $D$33 &amp; "'!$A$9:$AD$9"),0),FALSE)/VLOOKUP($B141,INDIRECT("'" &amp; $D$33 &amp; "'!$A$9:$AD$120"),MATCH("# of Records Reviewed (denominator):",INDIRECT("'" &amp; $D$33 &amp; "'!$A$9:$AD$9"),0),FALSE))))))</f>
        <v xml:space="preserve"> </v>
      </c>
      <c r="K141" s="53" t="str">
        <f ca="1">IF($B141=0," ",IF(LEFT(EDTC115161718[[#Headers],[EnterQ8]],6)="EnterQ","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"'!$A$9:$AD$120"),MATCH("5. Mental Status/Orientation Assessment",INDIRECT("'" &amp; $D$33 &amp; "'!$A$9:$AD$9"),0),FALSE)/VLOOKUP($B141,INDIRECT("'" &amp; $D$33 &amp; "'!$A$9:$AD$120"),MATCH("# of Records Reviewed (denominator):",INDIRECT("'" &amp; $D$33 &amp; "'!$A$9:$AD$9"),0),FALSE))))))</f>
        <v xml:space="preserve"> </v>
      </c>
    </row>
  </sheetData>
  <sheetProtection sheet="1" objects="1" scenarios="1"/>
  <protectedRanges>
    <protectedRange sqref="D33:K35" name="Range1"/>
  </protectedRanges>
  <mergeCells count="1">
    <mergeCell ref="B32:C32"/>
  </mergeCells>
  <pageMargins left="0.7" right="0.7" top="0.75" bottom="0.75" header="0.3" footer="0.3"/>
  <pageSetup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6C600-9A39-48AE-AF25-D7581CBFF0C0}">
  <sheetPr>
    <tabColor theme="7"/>
  </sheetPr>
  <dimension ref="B15:M141"/>
  <sheetViews>
    <sheetView workbookViewId="0">
      <selection activeCell="C35" sqref="C35"/>
    </sheetView>
  </sheetViews>
  <sheetFormatPr defaultRowHeight="15" x14ac:dyDescent="0.25"/>
  <cols>
    <col min="1" max="1" width="5.140625" style="2" customWidth="1"/>
    <col min="2" max="2" width="17" style="2" bestFit="1" customWidth="1"/>
    <col min="3" max="3" width="53.140625" style="2" customWidth="1"/>
    <col min="4" max="4" width="13.28515625" style="37" customWidth="1"/>
    <col min="5" max="10" width="13.28515625" style="36" customWidth="1"/>
    <col min="11" max="11" width="13.28515625" style="2" customWidth="1"/>
    <col min="12" max="12" width="7.28515625" style="2" customWidth="1"/>
    <col min="13" max="13" width="51.28515625" style="2" customWidth="1"/>
    <col min="14" max="16384" width="9.140625" style="2"/>
  </cols>
  <sheetData>
    <row r="15" spans="4:13" s="22" customFormat="1" x14ac:dyDescent="0.25">
      <c r="D15" s="35"/>
      <c r="E15" s="36"/>
      <c r="F15" s="36"/>
      <c r="G15" s="36"/>
      <c r="H15" s="36"/>
      <c r="I15" s="36"/>
      <c r="J15" s="36"/>
      <c r="K15" s="2"/>
      <c r="L15" s="2"/>
      <c r="M15" s="2"/>
    </row>
    <row r="24" spans="2:13" x14ac:dyDescent="0.25">
      <c r="C24" s="24"/>
    </row>
    <row r="32" spans="2:13" ht="15" customHeight="1" x14ac:dyDescent="0.25">
      <c r="B32" s="56" t="s">
        <v>29</v>
      </c>
      <c r="C32" s="57"/>
      <c r="D32" s="54" t="s">
        <v>23</v>
      </c>
      <c r="E32" s="38"/>
      <c r="F32" s="38"/>
      <c r="G32" s="38"/>
      <c r="H32" s="38"/>
      <c r="I32" s="38"/>
      <c r="J32" s="38"/>
      <c r="K32" s="39"/>
      <c r="M32" s="23" t="str">
        <f>"EDTC "&amp;$D$32&amp;" Percentages: "&amp;'Update Master Hospital List'!F2&amp;" CAHs"</f>
        <v>EDTC 6. Reason for Transfer and/or Plan of Care Percentages:   CAHs</v>
      </c>
    </row>
    <row r="33" spans="2:13" x14ac:dyDescent="0.25">
      <c r="B33" s="40" t="s">
        <v>1</v>
      </c>
      <c r="C33" s="41" t="s">
        <v>2</v>
      </c>
      <c r="D33" s="42" t="s">
        <v>30</v>
      </c>
      <c r="E33" s="43" t="s">
        <v>31</v>
      </c>
      <c r="F33" s="43" t="s">
        <v>32</v>
      </c>
      <c r="G33" s="43" t="s">
        <v>33</v>
      </c>
      <c r="H33" s="43" t="s">
        <v>34</v>
      </c>
      <c r="I33" s="43" t="s">
        <v>35</v>
      </c>
      <c r="J33" s="44" t="s">
        <v>36</v>
      </c>
      <c r="K33" s="45" t="s">
        <v>37</v>
      </c>
    </row>
    <row r="34" spans="2:13" x14ac:dyDescent="0.25">
      <c r="B34" s="46" t="s">
        <v>38</v>
      </c>
      <c r="C34" s="47" t="s">
        <v>38</v>
      </c>
      <c r="D34" s="48"/>
      <c r="E34" s="48"/>
      <c r="F34" s="48"/>
      <c r="G34" s="48"/>
      <c r="H34" s="48"/>
      <c r="I34" s="48"/>
      <c r="J34" s="49"/>
      <c r="K34" s="49"/>
    </row>
    <row r="35" spans="2:13" x14ac:dyDescent="0.25">
      <c r="B35" s="46" t="s">
        <v>26</v>
      </c>
      <c r="C35" s="52" t="str">
        <f>IF('Update Master Hospital List'!E2=0,0,'Update Master Hospital List'!E2)</f>
        <v xml:space="preserve"> </v>
      </c>
      <c r="D35" s="50"/>
      <c r="E35" s="48"/>
      <c r="F35" s="48"/>
      <c r="G35" s="48"/>
      <c r="H35" s="48"/>
      <c r="I35" s="48"/>
      <c r="J35" s="49"/>
      <c r="K35" s="51"/>
    </row>
    <row r="36" spans="2:13" x14ac:dyDescent="0.25">
      <c r="B36" s="52">
        <f>IF('Update Master Hospital List'!D3=0,0,'Update Master Hospital List'!D3)</f>
        <v>0</v>
      </c>
      <c r="C36" s="52">
        <f>IF('Update Master Hospital List'!E3=0,0,'Update Master Hospital List'!E3)</f>
        <v>0</v>
      </c>
      <c r="D36" s="53" t="str">
        <f ca="1">IF($B36=0," ",IF(LEFT(EDTC11516171819[[#Headers],[EnterQ1]],6)="EnterQ"," ",
IF((VLOOKUP($B36,INDIRECT("'"&amp;$D$33&amp;"'!$A$9:$AD$120"),MATCH("# of Records Reviewed (denominator):",INDIRECT("'" &amp; $D$33 &amp; "'!$A$9:$AD$9"),0),FALSE))="","N/A",
IF(VLOOKUP($B36,INDIRECT("'" &amp; $D$33 &amp; "'!$A$9:$AD$120"),MATCH("# of Records Reviewed (denominator):",INDIRECT("'" &amp; $D$33 &amp; "'!$A$9:$AD$9"),0),FALSE)="0","0 cases",
(VLOOKUP($B36,INDIRECT("'" &amp; $D$33 &amp; "'!$A$9:$AD$120"),MATCH("6. Reason for Transfer and/or Plan of Care",INDIRECT("'" &amp; $D$33 &amp; "'!$A$9:$AD$9"),0),FALSE)/VLOOKUP($B36,INDIRECT("'" &amp; $D$33 &amp; "'!$A$9:$AD$120"),MATCH("# of Records Reviewed (denominator):",INDIRECT("'" &amp; $D$33 &amp; "'!$A$9:$AD$9"),0),FALSE))))))</f>
        <v xml:space="preserve"> </v>
      </c>
      <c r="E36" s="53" t="str">
        <f ca="1">IF($B36=0," ",IF(LEFT(EDTC11516171819[[#Headers],[EnterQ2]],6)="EnterQ"," ",
IF((VLOOKUP($B36,INDIRECT("'"&amp;$D$33&amp;"'!$A$9:$AD$120"),MATCH("# of Records Reviewed (denominator):",INDIRECT("'" &amp; $D$33 &amp; "'!$A$9:$AD$9"),0),FALSE))="","N/A",
IF(VLOOKUP($B36,INDIRECT("'" &amp; $D$33 &amp; "'!$A$9:$AD$120"),MATCH("# of Records Reviewed (denominator):",INDIRECT("'" &amp; $D$33 &amp; "'!$A$9:$AD$9"),0),FALSE)="0","0 cases",
(VLOOKUP($B36,INDIRECT("'" &amp; $D$33 &amp; "'!$A$9:$AD$120"),MATCH("6. Reason for Transfer and/or Plan of Care",INDIRECT("'" &amp; $D$33 &amp; "'!$A$9:$AD$9"),0),FALSE)/VLOOKUP($B36,INDIRECT("'" &amp; $D$33 &amp; "'!$A$9:$AD$120"),MATCH("# of Records Reviewed (denominator):",INDIRECT("'" &amp; $D$33 &amp; "'!$A$9:$AD$9"),0),FALSE))))))</f>
        <v xml:space="preserve"> </v>
      </c>
      <c r="F36" s="53" t="str">
        <f ca="1">IF($B36=0," ",IF(LEFT(EDTC11516171819[[#Headers],[EnterQ3]],6)="EnterQ"," ",
IF((VLOOKUP($B36,INDIRECT("'"&amp;$D$33&amp;"'!$A$9:$AD$120"),MATCH("# of Records Reviewed (denominator):",INDIRECT("'" &amp; $D$33 &amp; "'!$A$9:$AD$9"),0),FALSE))="","N/A",
IF(VLOOKUP($B36,INDIRECT("'" &amp; $D$33 &amp; "'!$A$9:$AD$120"),MATCH("# of Records Reviewed (denominator):",INDIRECT("'" &amp; $D$33 &amp; "'!$A$9:$AD$9"),0),FALSE)="0","0 cases",
(VLOOKUP($B36,INDIRECT("'" &amp; $D$33 &amp; "'!$A$9:$AD$120"),MATCH("6. Reason for Transfer and/or Plan of Care",INDIRECT("'" &amp; $D$33 &amp; "'!$A$9:$AD$9"),0),FALSE)/VLOOKUP($B36,INDIRECT("'" &amp; $D$33 &amp; "'!$A$9:$AD$120"),MATCH("# of Records Reviewed (denominator):",INDIRECT("'" &amp; $D$33 &amp; "'!$A$9:$AD$9"),0),FALSE))))))</f>
        <v xml:space="preserve"> </v>
      </c>
      <c r="G36" s="53" t="str">
        <f ca="1">IF($B36=0," ",IF(LEFT(EDTC11516171819[[#Headers],[EnterQ4]],6)="EnterQ"," ",
IF((VLOOKUP($B36,INDIRECT("'"&amp;$D$33&amp;"'!$A$9:$AD$120"),MATCH("# of Records Reviewed (denominator):",INDIRECT("'" &amp; $D$33 &amp; "'!$A$9:$AD$9"),0),FALSE))="","N/A",
IF(VLOOKUP($B36,INDIRECT("'" &amp; $D$33 &amp; "'!$A$9:$AD$120"),MATCH("# of Records Reviewed (denominator):",INDIRECT("'" &amp; $D$33 &amp; "'!$A$9:$AD$9"),0),FALSE)="0","0 cases",
(VLOOKUP($B36,INDIRECT("'" &amp; $D$33 &amp; "'!$A$9:$AD$120"),MATCH("6. Reason for Transfer and/or Plan of Care",INDIRECT("'" &amp; $D$33 &amp; "'!$A$9:$AD$9"),0),FALSE)/VLOOKUP($B36,INDIRECT("'" &amp; $D$33 &amp; "'!$A$9:$AD$120"),MATCH("# of Records Reviewed (denominator):",INDIRECT("'" &amp; $D$33 &amp; "'!$A$9:$AD$9"),0),FALSE))))))</f>
        <v xml:space="preserve"> </v>
      </c>
      <c r="H36" s="53" t="str">
        <f ca="1">IF($B36=0," ",IF(LEFT(EDTC11516171819[[#Headers],[EnterQ5]],6)="EnterQ"," ",
IF((VLOOKUP($B36,INDIRECT("'"&amp;$D$33&amp;"'!$A$9:$AD$120"),MATCH("# of Records Reviewed (denominator):",INDIRECT("'" &amp; $D$33 &amp; "'!$A$9:$AD$9"),0),FALSE))="","N/A",
IF(VLOOKUP($B36,INDIRECT("'" &amp; $D$33 &amp; "'!$A$9:$AD$120"),MATCH("# of Records Reviewed (denominator):",INDIRECT("'" &amp; $D$33 &amp; "'!$A$9:$AD$9"),0),FALSE)="0","0 cases",
(VLOOKUP($B36,INDIRECT("'" &amp; $D$33 &amp; "'!$A$9:$AD$120"),MATCH("6. Reason for Transfer and/or Plan of Care",INDIRECT("'" &amp; $D$33 &amp; "'!$A$9:$AD$9"),0),FALSE)/VLOOKUP($B36,INDIRECT("'" &amp; $D$33 &amp; "'!$A$9:$AD$120"),MATCH("# of Records Reviewed (denominator):",INDIRECT("'" &amp; $D$33 &amp; "'!$A$9:$AD$9"),0),FALSE))))))</f>
        <v xml:space="preserve"> </v>
      </c>
      <c r="I36" s="53" t="str">
        <f ca="1">IF($B36=0," ",IF(LEFT(EDTC11516171819[[#Headers],[EnterQ6]],6)="EnterQ"," ",
IF((VLOOKUP($B36,INDIRECT("'"&amp;$D$33&amp;"'!$A$9:$AD$120"),MATCH("# of Records Reviewed (denominator):",INDIRECT("'" &amp; $D$33 &amp; "'!$A$9:$AD$9"),0),FALSE))="","N/A",
IF(VLOOKUP($B36,INDIRECT("'" &amp; $D$33 &amp; "'!$A$9:$AD$120"),MATCH("# of Records Reviewed (denominator):",INDIRECT("'" &amp; $D$33 &amp; "'!$A$9:$AD$9"),0),FALSE)="0","0 cases",
(VLOOKUP($B36,INDIRECT("'" &amp; $D$33 &amp; "'!$A$9:$AD$120"),MATCH("6. Reason for Transfer and/or Plan of Care",INDIRECT("'" &amp; $D$33 &amp; "'!$A$9:$AD$9"),0),FALSE)/VLOOKUP($B36,INDIRECT("'" &amp; $D$33 &amp; "'!$A$9:$AD$120"),MATCH("# of Records Reviewed (denominator):",INDIRECT("'" &amp; $D$33 &amp; "'!$A$9:$AD$9"),0),FALSE))))))</f>
        <v xml:space="preserve"> </v>
      </c>
      <c r="J36" s="53" t="str">
        <f ca="1">IF($B36=0," ",IF(LEFT(EDTC11516171819[[#Headers],[EnterQ7]],6)="EnterQ"," ",
IF((VLOOKUP($B36,INDIRECT("'"&amp;$D$33&amp;"'!$A$9:$AD$120"),MATCH("# of Records Reviewed (denominator):",INDIRECT("'" &amp; $D$33 &amp; "'!$A$9:$AD$9"),0),FALSE))="","N/A",
IF(VLOOKUP($B36,INDIRECT("'" &amp; $D$33 &amp; "'!$A$9:$AD$120"),MATCH("# of Records Reviewed (denominator):",INDIRECT("'" &amp; $D$33 &amp; "'!$A$9:$AD$9"),0),FALSE)="0","0 cases",
(VLOOKUP($B36,INDIRECT("'" &amp; $D$33 &amp; "'!$A$9:$AD$120"),MATCH("6. Reason for Transfer and/or Plan of Care",INDIRECT("'" &amp; $D$33 &amp; "'!$A$9:$AD$9"),0),FALSE)/VLOOKUP($B36,INDIRECT("'" &amp; $D$33 &amp; "'!$A$9:$AD$120"),MATCH("# of Records Reviewed (denominator):",INDIRECT("'" &amp; $D$33 &amp; "'!$A$9:$AD$9"),0),FALSE))))))</f>
        <v xml:space="preserve"> </v>
      </c>
      <c r="K36" s="53" t="str">
        <f ca="1">IF($B36=0," ",IF(LEFT(EDTC11516171819[[#Headers],[EnterQ8]],6)="EnterQ"," ",
IF((VLOOKUP($B36,INDIRECT("'"&amp;$D$33&amp;"'!$A$9:$AD$120"),MATCH("# of Records Reviewed (denominator):",INDIRECT("'" &amp; $D$33 &amp; "'!$A$9:$AD$9"),0),FALSE))="","N/A",
IF(VLOOKUP($B36,INDIRECT("'" &amp; $D$33 &amp; "'!$A$9:$AD$120"),MATCH("# of Records Reviewed (denominator):",INDIRECT("'" &amp; $D$33 &amp; "'!$A$9:$AD$9"),0),FALSE)="0","0 cases",
(VLOOKUP($B36,INDIRECT("'" &amp; $D$33 &amp; "'!$A$9:$AD$120"),MATCH("6. Reason for Transfer and/or Plan of Care",INDIRECT("'" &amp; $D$33 &amp; "'!$A$9:$AD$9"),0),FALSE)/VLOOKUP($B36,INDIRECT("'" &amp; $D$33 &amp; "'!$A$9:$AD$120"),MATCH("# of Records Reviewed (denominator):",INDIRECT("'" &amp; $D$33 &amp; "'!$A$9:$AD$9"),0),FALSE))))))</f>
        <v xml:space="preserve"> </v>
      </c>
      <c r="M36" s="22"/>
    </row>
    <row r="37" spans="2:13" x14ac:dyDescent="0.25">
      <c r="B37" s="52">
        <f>IF('Update Master Hospital List'!D4=0,0,'Update Master Hospital List'!D4)</f>
        <v>0</v>
      </c>
      <c r="C37" s="52">
        <f>IF('Update Master Hospital List'!E4=0,0,'Update Master Hospital List'!E4)</f>
        <v>0</v>
      </c>
      <c r="D37" s="53" t="str">
        <f ca="1">IF($B37=0," ",IF(LEFT(EDTC11516171819[[#Headers],[EnterQ1]],6)="EnterQ"," ",
IF((VLOOKUP($B37,INDIRECT("'"&amp;$D$33&amp;"'!$A$9:$AD$120"),MATCH("# of Records Reviewed (denominator):",INDIRECT("'" &amp; $D$33 &amp; "'!$A$9:$AD$9"),0),FALSE))="","N/A",
IF(VLOOKUP($B37,INDIRECT("'" &amp; $D$33 &amp; "'!$A$9:$AD$120"),MATCH("# of Records Reviewed (denominator):",INDIRECT("'" &amp; $D$33 &amp; "'!$A$9:$AD$9"),0),FALSE)="0","0 cases",
(VLOOKUP($B37,INDIRECT("'" &amp; $D$33 &amp; "'!$A$9:$AD$120"),MATCH("6. Reason for Transfer and/or Plan of Care",INDIRECT("'" &amp; $D$33 &amp; "'!$A$9:$AD$9"),0),FALSE)/VLOOKUP($B37,INDIRECT("'" &amp; $D$33 &amp; "'!$A$9:$AD$120"),MATCH("# of Records Reviewed (denominator):",INDIRECT("'" &amp; $D$33 &amp; "'!$A$9:$AD$9"),0),FALSE))))))</f>
        <v xml:space="preserve"> </v>
      </c>
      <c r="E37" s="53" t="str">
        <f ca="1">IF($B37=0," ",IF(LEFT(EDTC11516171819[[#Headers],[EnterQ2]],6)="EnterQ"," ",
IF((VLOOKUP($B37,INDIRECT("'"&amp;$D$33&amp;"'!$A$9:$AD$120"),MATCH("# of Records Reviewed (denominator):",INDIRECT("'" &amp; $D$33 &amp; "'!$A$9:$AD$9"),0),FALSE))="","N/A",
IF(VLOOKUP($B37,INDIRECT("'" &amp; $D$33 &amp; "'!$A$9:$AD$120"),MATCH("# of Records Reviewed (denominator):",INDIRECT("'" &amp; $D$33 &amp; "'!$A$9:$AD$9"),0),FALSE)="0","0 cases",
(VLOOKUP($B37,INDIRECT("'" &amp; $D$33 &amp; "'!$A$9:$AD$120"),MATCH("6. Reason for Transfer and/or Plan of Care",INDIRECT("'" &amp; $D$33 &amp; "'!$A$9:$AD$9"),0),FALSE)/VLOOKUP($B37,INDIRECT("'" &amp; $D$33 &amp; "'!$A$9:$AD$120"),MATCH("# of Records Reviewed (denominator):",INDIRECT("'" &amp; $D$33 &amp; "'!$A$9:$AD$9"),0),FALSE))))))</f>
        <v xml:space="preserve"> </v>
      </c>
      <c r="F37" s="53" t="str">
        <f ca="1">IF($B37=0," ",IF(LEFT(EDTC11516171819[[#Headers],[EnterQ3]],6)="EnterQ"," ",
IF((VLOOKUP($B37,INDIRECT("'"&amp;$D$33&amp;"'!$A$9:$AD$120"),MATCH("# of Records Reviewed (denominator):",INDIRECT("'" &amp; $D$33 &amp; "'!$A$9:$AD$9"),0),FALSE))="","N/A",
IF(VLOOKUP($B37,INDIRECT("'" &amp; $D$33 &amp; "'!$A$9:$AD$120"),MATCH("# of Records Reviewed (denominator):",INDIRECT("'" &amp; $D$33 &amp; "'!$A$9:$AD$9"),0),FALSE)="0","0 cases",
(VLOOKUP($B37,INDIRECT("'" &amp; $D$33 &amp; "'!$A$9:$AD$120"),MATCH("6. Reason for Transfer and/or Plan of Care",INDIRECT("'" &amp; $D$33 &amp; "'!$A$9:$AD$9"),0),FALSE)/VLOOKUP($B37,INDIRECT("'" &amp; $D$33 &amp; "'!$A$9:$AD$120"),MATCH("# of Records Reviewed (denominator):",INDIRECT("'" &amp; $D$33 &amp; "'!$A$9:$AD$9"),0),FALSE))))))</f>
        <v xml:space="preserve"> </v>
      </c>
      <c r="G37" s="53" t="str">
        <f ca="1">IF($B37=0," ",IF(LEFT(EDTC11516171819[[#Headers],[EnterQ4]],6)="EnterQ"," ",
IF((VLOOKUP($B37,INDIRECT("'"&amp;$D$33&amp;"'!$A$9:$AD$120"),MATCH("# of Records Reviewed (denominator):",INDIRECT("'" &amp; $D$33 &amp; "'!$A$9:$AD$9"),0),FALSE))="","N/A",
IF(VLOOKUP($B37,INDIRECT("'" &amp; $D$33 &amp; "'!$A$9:$AD$120"),MATCH("# of Records Reviewed (denominator):",INDIRECT("'" &amp; $D$33 &amp; "'!$A$9:$AD$9"),0),FALSE)="0","0 cases",
(VLOOKUP($B37,INDIRECT("'" &amp; $D$33 &amp; "'!$A$9:$AD$120"),MATCH("6. Reason for Transfer and/or Plan of Care",INDIRECT("'" &amp; $D$33 &amp; "'!$A$9:$AD$9"),0),FALSE)/VLOOKUP($B37,INDIRECT("'" &amp; $D$33 &amp; "'!$A$9:$AD$120"),MATCH("# of Records Reviewed (denominator):",INDIRECT("'" &amp; $D$33 &amp; "'!$A$9:$AD$9"),0),FALSE))))))</f>
        <v xml:space="preserve"> </v>
      </c>
      <c r="H37" s="53" t="str">
        <f ca="1">IF($B37=0," ",IF(LEFT(EDTC11516171819[[#Headers],[EnterQ5]],6)="EnterQ"," ",
IF((VLOOKUP($B37,INDIRECT("'"&amp;$D$33&amp;"'!$A$9:$AD$120"),MATCH("# of Records Reviewed (denominator):",INDIRECT("'" &amp; $D$33 &amp; "'!$A$9:$AD$9"),0),FALSE))="","N/A",
IF(VLOOKUP($B37,INDIRECT("'" &amp; $D$33 &amp; "'!$A$9:$AD$120"),MATCH("# of Records Reviewed (denominator):",INDIRECT("'" &amp; $D$33 &amp; "'!$A$9:$AD$9"),0),FALSE)="0","0 cases",
(VLOOKUP($B37,INDIRECT("'" &amp; $D$33 &amp; "'!$A$9:$AD$120"),MATCH("6. Reason for Transfer and/or Plan of Care",INDIRECT("'" &amp; $D$33 &amp; "'!$A$9:$AD$9"),0),FALSE)/VLOOKUP($B37,INDIRECT("'" &amp; $D$33 &amp; "'!$A$9:$AD$120"),MATCH("# of Records Reviewed (denominator):",INDIRECT("'" &amp; $D$33 &amp; "'!$A$9:$AD$9"),0),FALSE))))))</f>
        <v xml:space="preserve"> </v>
      </c>
      <c r="I37" s="53" t="str">
        <f ca="1">IF($B37=0," ",IF(LEFT(EDTC11516171819[[#Headers],[EnterQ6]],6)="EnterQ"," ",
IF((VLOOKUP($B37,INDIRECT("'"&amp;$D$33&amp;"'!$A$9:$AD$120"),MATCH("# of Records Reviewed (denominator):",INDIRECT("'" &amp; $D$33 &amp; "'!$A$9:$AD$9"),0),FALSE))="","N/A",
IF(VLOOKUP($B37,INDIRECT("'" &amp; $D$33 &amp; "'!$A$9:$AD$120"),MATCH("# of Records Reviewed (denominator):",INDIRECT("'" &amp; $D$33 &amp; "'!$A$9:$AD$9"),0),FALSE)="0","0 cases",
(VLOOKUP($B37,INDIRECT("'" &amp; $D$33 &amp; "'!$A$9:$AD$120"),MATCH("6. Reason for Transfer and/or Plan of Care",INDIRECT("'" &amp; $D$33 &amp; "'!$A$9:$AD$9"),0),FALSE)/VLOOKUP($B37,INDIRECT("'" &amp; $D$33 &amp; "'!$A$9:$AD$120"),MATCH("# of Records Reviewed (denominator):",INDIRECT("'" &amp; $D$33 &amp; "'!$A$9:$AD$9"),0),FALSE))))))</f>
        <v xml:space="preserve"> </v>
      </c>
      <c r="J37" s="53" t="str">
        <f ca="1">IF($B37=0," ",IF(LEFT(EDTC11516171819[[#Headers],[EnterQ7]],6)="EnterQ"," ",
IF((VLOOKUP($B37,INDIRECT("'"&amp;$D$33&amp;"'!$A$9:$AD$120"),MATCH("# of Records Reviewed (denominator):",INDIRECT("'" &amp; $D$33 &amp; "'!$A$9:$AD$9"),0),FALSE))="","N/A",
IF(VLOOKUP($B37,INDIRECT("'" &amp; $D$33 &amp; "'!$A$9:$AD$120"),MATCH("# of Records Reviewed (denominator):",INDIRECT("'" &amp; $D$33 &amp; "'!$A$9:$AD$9"),0),FALSE)="0","0 cases",
(VLOOKUP($B37,INDIRECT("'" &amp; $D$33 &amp; "'!$A$9:$AD$120"),MATCH("6. Reason for Transfer and/or Plan of Care",INDIRECT("'" &amp; $D$33 &amp; "'!$A$9:$AD$9"),0),FALSE)/VLOOKUP($B37,INDIRECT("'" &amp; $D$33 &amp; "'!$A$9:$AD$120"),MATCH("# of Records Reviewed (denominator):",INDIRECT("'" &amp; $D$33 &amp; "'!$A$9:$AD$9"),0),FALSE))))))</f>
        <v xml:space="preserve"> </v>
      </c>
      <c r="K37" s="53" t="str">
        <f ca="1">IF($B37=0," ",IF(LEFT(EDTC11516171819[[#Headers],[EnterQ8]],6)="EnterQ"," ",
IF((VLOOKUP($B37,INDIRECT("'"&amp;$D$33&amp;"'!$A$9:$AD$120"),MATCH("# of Records Reviewed (denominator):",INDIRECT("'" &amp; $D$33 &amp; "'!$A$9:$AD$9"),0),FALSE))="","N/A",
IF(VLOOKUP($B37,INDIRECT("'" &amp; $D$33 &amp; "'!$A$9:$AD$120"),MATCH("# of Records Reviewed (denominator):",INDIRECT("'" &amp; $D$33 &amp; "'!$A$9:$AD$9"),0),FALSE)="0","0 cases",
(VLOOKUP($B37,INDIRECT("'" &amp; $D$33 &amp; "'!$A$9:$AD$120"),MATCH("6. Reason for Transfer and/or Plan of Care",INDIRECT("'" &amp; $D$33 &amp; "'!$A$9:$AD$9"),0),FALSE)/VLOOKUP($B37,INDIRECT("'" &amp; $D$33 &amp; "'!$A$9:$AD$120"),MATCH("# of Records Reviewed (denominator):",INDIRECT("'" &amp; $D$33 &amp; "'!$A$9:$AD$9"),0),FALSE))))))</f>
        <v xml:space="preserve"> </v>
      </c>
      <c r="M37" s="22"/>
    </row>
    <row r="38" spans="2:13" x14ac:dyDescent="0.25">
      <c r="B38" s="52">
        <f>IF('Update Master Hospital List'!D5=0,0,'Update Master Hospital List'!D5)</f>
        <v>0</v>
      </c>
      <c r="C38" s="52">
        <f>IF('Update Master Hospital List'!E5=0,0,'Update Master Hospital List'!E5)</f>
        <v>0</v>
      </c>
      <c r="D38" s="53" t="str">
        <f ca="1">IF($B38=0," ",IF(LEFT(EDTC11516171819[[#Headers],[EnterQ1]],6)="EnterQ"," ",
IF((VLOOKUP($B38,INDIRECT("'"&amp;$D$33&amp;"'!$A$9:$AD$120"),MATCH("# of Records Reviewed (denominator):",INDIRECT("'" &amp; $D$33 &amp; "'!$A$9:$AD$9"),0),FALSE))="","N/A",
IF(VLOOKUP($B38,INDIRECT("'" &amp; $D$33 &amp; "'!$A$9:$AD$120"),MATCH("# of Records Reviewed (denominator):",INDIRECT("'" &amp; $D$33 &amp; "'!$A$9:$AD$9"),0),FALSE)="0","0 cases",
(VLOOKUP($B38,INDIRECT("'" &amp; $D$33 &amp; "'!$A$9:$AD$120"),MATCH("6. Reason for Transfer and/or Plan of Care",INDIRECT("'" &amp; $D$33 &amp; "'!$A$9:$AD$9"),0),FALSE)/VLOOKUP($B38,INDIRECT("'" &amp; $D$33 &amp; "'!$A$9:$AD$120"),MATCH("# of Records Reviewed (denominator):",INDIRECT("'" &amp; $D$33 &amp; "'!$A$9:$AD$9"),0),FALSE))))))</f>
        <v xml:space="preserve"> </v>
      </c>
      <c r="E38" s="53" t="str">
        <f ca="1">IF($B38=0," ",IF(LEFT(EDTC11516171819[[#Headers],[EnterQ2]],6)="EnterQ"," ",
IF((VLOOKUP($B38,INDIRECT("'"&amp;$D$33&amp;"'!$A$9:$AD$120"),MATCH("# of Records Reviewed (denominator):",INDIRECT("'" &amp; $D$33 &amp; "'!$A$9:$AD$9"),0),FALSE))="","N/A",
IF(VLOOKUP($B38,INDIRECT("'" &amp; $D$33 &amp; "'!$A$9:$AD$120"),MATCH("# of Records Reviewed (denominator):",INDIRECT("'" &amp; $D$33 &amp; "'!$A$9:$AD$9"),0),FALSE)="0","0 cases",
(VLOOKUP($B38,INDIRECT("'" &amp; $D$33 &amp; "'!$A$9:$AD$120"),MATCH("6. Reason for Transfer and/or Plan of Care",INDIRECT("'" &amp; $D$33 &amp; "'!$A$9:$AD$9"),0),FALSE)/VLOOKUP($B38,INDIRECT("'" &amp; $D$33 &amp; "'!$A$9:$AD$120"),MATCH("# of Records Reviewed (denominator):",INDIRECT("'" &amp; $D$33 &amp; "'!$A$9:$AD$9"),0),FALSE))))))</f>
        <v xml:space="preserve"> </v>
      </c>
      <c r="F38" s="53" t="str">
        <f ca="1">IF($B38=0," ",IF(LEFT(EDTC11516171819[[#Headers],[EnterQ3]],6)="EnterQ"," ",
IF((VLOOKUP($B38,INDIRECT("'"&amp;$D$33&amp;"'!$A$9:$AD$120"),MATCH("# of Records Reviewed (denominator):",INDIRECT("'" &amp; $D$33 &amp; "'!$A$9:$AD$9"),0),FALSE))="","N/A",
IF(VLOOKUP($B38,INDIRECT("'" &amp; $D$33 &amp; "'!$A$9:$AD$120"),MATCH("# of Records Reviewed (denominator):",INDIRECT("'" &amp; $D$33 &amp; "'!$A$9:$AD$9"),0),FALSE)="0","0 cases",
(VLOOKUP($B38,INDIRECT("'" &amp; $D$33 &amp; "'!$A$9:$AD$120"),MATCH("6. Reason for Transfer and/or Plan of Care",INDIRECT("'" &amp; $D$33 &amp; "'!$A$9:$AD$9"),0),FALSE)/VLOOKUP($B38,INDIRECT("'" &amp; $D$33 &amp; "'!$A$9:$AD$120"),MATCH("# of Records Reviewed (denominator):",INDIRECT("'" &amp; $D$33 &amp; "'!$A$9:$AD$9"),0),FALSE))))))</f>
        <v xml:space="preserve"> </v>
      </c>
      <c r="G38" s="53" t="str">
        <f ca="1">IF($B38=0," ",IF(LEFT(EDTC11516171819[[#Headers],[EnterQ4]],6)="EnterQ"," ",
IF((VLOOKUP($B38,INDIRECT("'"&amp;$D$33&amp;"'!$A$9:$AD$120"),MATCH("# of Records Reviewed (denominator):",INDIRECT("'" &amp; $D$33 &amp; "'!$A$9:$AD$9"),0),FALSE))="","N/A",
IF(VLOOKUP($B38,INDIRECT("'" &amp; $D$33 &amp; "'!$A$9:$AD$120"),MATCH("# of Records Reviewed (denominator):",INDIRECT("'" &amp; $D$33 &amp; "'!$A$9:$AD$9"),0),FALSE)="0","0 cases",
(VLOOKUP($B38,INDIRECT("'" &amp; $D$33 &amp; "'!$A$9:$AD$120"),MATCH("6. Reason for Transfer and/or Plan of Care",INDIRECT("'" &amp; $D$33 &amp; "'!$A$9:$AD$9"),0),FALSE)/VLOOKUP($B38,INDIRECT("'" &amp; $D$33 &amp; "'!$A$9:$AD$120"),MATCH("# of Records Reviewed (denominator):",INDIRECT("'" &amp; $D$33 &amp; "'!$A$9:$AD$9"),0),FALSE))))))</f>
        <v xml:space="preserve"> </v>
      </c>
      <c r="H38" s="53" t="str">
        <f ca="1">IF($B38=0," ",IF(LEFT(EDTC11516171819[[#Headers],[EnterQ5]],6)="EnterQ"," ",
IF((VLOOKUP($B38,INDIRECT("'"&amp;$D$33&amp;"'!$A$9:$AD$120"),MATCH("# of Records Reviewed (denominator):",INDIRECT("'" &amp; $D$33 &amp; "'!$A$9:$AD$9"),0),FALSE))="","N/A",
IF(VLOOKUP($B38,INDIRECT("'" &amp; $D$33 &amp; "'!$A$9:$AD$120"),MATCH("# of Records Reviewed (denominator):",INDIRECT("'" &amp; $D$33 &amp; "'!$A$9:$AD$9"),0),FALSE)="0","0 cases",
(VLOOKUP($B38,INDIRECT("'" &amp; $D$33 &amp; "'!$A$9:$AD$120"),MATCH("6. Reason for Transfer and/or Plan of Care",INDIRECT("'" &amp; $D$33 &amp; "'!$A$9:$AD$9"),0),FALSE)/VLOOKUP($B38,INDIRECT("'" &amp; $D$33 &amp; "'!$A$9:$AD$120"),MATCH("# of Records Reviewed (denominator):",INDIRECT("'" &amp; $D$33 &amp; "'!$A$9:$AD$9"),0),FALSE))))))</f>
        <v xml:space="preserve"> </v>
      </c>
      <c r="I38" s="53" t="str">
        <f ca="1">IF($B38=0," ",IF(LEFT(EDTC11516171819[[#Headers],[EnterQ6]],6)="EnterQ"," ",
IF((VLOOKUP($B38,INDIRECT("'"&amp;$D$33&amp;"'!$A$9:$AD$120"),MATCH("# of Records Reviewed (denominator):",INDIRECT("'" &amp; $D$33 &amp; "'!$A$9:$AD$9"),0),FALSE))="","N/A",
IF(VLOOKUP($B38,INDIRECT("'" &amp; $D$33 &amp; "'!$A$9:$AD$120"),MATCH("# of Records Reviewed (denominator):",INDIRECT("'" &amp; $D$33 &amp; "'!$A$9:$AD$9"),0),FALSE)="0","0 cases",
(VLOOKUP($B38,INDIRECT("'" &amp; $D$33 &amp; "'!$A$9:$AD$120"),MATCH("6. Reason for Transfer and/or Plan of Care",INDIRECT("'" &amp; $D$33 &amp; "'!$A$9:$AD$9"),0),FALSE)/VLOOKUP($B38,INDIRECT("'" &amp; $D$33 &amp; "'!$A$9:$AD$120"),MATCH("# of Records Reviewed (denominator):",INDIRECT("'" &amp; $D$33 &amp; "'!$A$9:$AD$9"),0),FALSE))))))</f>
        <v xml:space="preserve"> </v>
      </c>
      <c r="J38" s="53" t="str">
        <f ca="1">IF($B38=0," ",IF(LEFT(EDTC11516171819[[#Headers],[EnterQ7]],6)="EnterQ"," ",
IF((VLOOKUP($B38,INDIRECT("'"&amp;$D$33&amp;"'!$A$9:$AD$120"),MATCH("# of Records Reviewed (denominator):",INDIRECT("'" &amp; $D$33 &amp; "'!$A$9:$AD$9"),0),FALSE))="","N/A",
IF(VLOOKUP($B38,INDIRECT("'" &amp; $D$33 &amp; "'!$A$9:$AD$120"),MATCH("# of Records Reviewed (denominator):",INDIRECT("'" &amp; $D$33 &amp; "'!$A$9:$AD$9"),0),FALSE)="0","0 cases",
(VLOOKUP($B38,INDIRECT("'" &amp; $D$33 &amp; "'!$A$9:$AD$120"),MATCH("6. Reason for Transfer and/or Plan of Care",INDIRECT("'" &amp; $D$33 &amp; "'!$A$9:$AD$9"),0),FALSE)/VLOOKUP($B38,INDIRECT("'" &amp; $D$33 &amp; "'!$A$9:$AD$120"),MATCH("# of Records Reviewed (denominator):",INDIRECT("'" &amp; $D$33 &amp; "'!$A$9:$AD$9"),0),FALSE))))))</f>
        <v xml:space="preserve"> </v>
      </c>
      <c r="K38" s="53" t="str">
        <f ca="1">IF($B38=0," ",IF(LEFT(EDTC11516171819[[#Headers],[EnterQ8]],6)="EnterQ"," ",
IF((VLOOKUP($B38,INDIRECT("'"&amp;$D$33&amp;"'!$A$9:$AD$120"),MATCH("# of Records Reviewed (denominator):",INDIRECT("'" &amp; $D$33 &amp; "'!$A$9:$AD$9"),0),FALSE))="","N/A",
IF(VLOOKUP($B38,INDIRECT("'" &amp; $D$33 &amp; "'!$A$9:$AD$120"),MATCH("# of Records Reviewed (denominator):",INDIRECT("'" &amp; $D$33 &amp; "'!$A$9:$AD$9"),0),FALSE)="0","0 cases",
(VLOOKUP($B38,INDIRECT("'" &amp; $D$33 &amp; "'!$A$9:$AD$120"),MATCH("6. Reason for Transfer and/or Plan of Care",INDIRECT("'" &amp; $D$33 &amp; "'!$A$9:$AD$9"),0),FALSE)/VLOOKUP($B38,INDIRECT("'" &amp; $D$33 &amp; "'!$A$9:$AD$120"),MATCH("# of Records Reviewed (denominator):",INDIRECT("'" &amp; $D$33 &amp; "'!$A$9:$AD$9"),0),FALSE))))))</f>
        <v xml:space="preserve"> </v>
      </c>
    </row>
    <row r="39" spans="2:13" x14ac:dyDescent="0.25">
      <c r="B39" s="52">
        <f>IF('Update Master Hospital List'!D6=0,0,'Update Master Hospital List'!D6)</f>
        <v>0</v>
      </c>
      <c r="C39" s="52">
        <f>IF('Update Master Hospital List'!E6=0,0,'Update Master Hospital List'!E6)</f>
        <v>0</v>
      </c>
      <c r="D39" s="53" t="str">
        <f ca="1">IF($B39=0," ",IF(LEFT(EDTC11516171819[[#Headers],[EnterQ1]],6)="EnterQ"," ",
IF((VLOOKUP($B39,INDIRECT("'"&amp;$D$33&amp;"'!$A$9:$AD$120"),MATCH("# of Records Reviewed (denominator):",INDIRECT("'" &amp; $D$33 &amp; "'!$A$9:$AD$9"),0),FALSE))="","N/A",
IF(VLOOKUP($B39,INDIRECT("'" &amp; $D$33 &amp; "'!$A$9:$AD$120"),MATCH("# of Records Reviewed (denominator):",INDIRECT("'" &amp; $D$33 &amp; "'!$A$9:$AD$9"),0),FALSE)="0","0 cases",
(VLOOKUP($B39,INDIRECT("'" &amp; $D$33 &amp; "'!$A$9:$AD$120"),MATCH("6. Reason for Transfer and/or Plan of Care",INDIRECT("'" &amp; $D$33 &amp; "'!$A$9:$AD$9"),0),FALSE)/VLOOKUP($B39,INDIRECT("'" &amp; $D$33 &amp; "'!$A$9:$AD$120"),MATCH("# of Records Reviewed (denominator):",INDIRECT("'" &amp; $D$33 &amp; "'!$A$9:$AD$9"),0),FALSE))))))</f>
        <v xml:space="preserve"> </v>
      </c>
      <c r="E39" s="53" t="str">
        <f ca="1">IF($B39=0," ",IF(LEFT(EDTC11516171819[[#Headers],[EnterQ2]],6)="EnterQ"," ",
IF((VLOOKUP($B39,INDIRECT("'"&amp;$D$33&amp;"'!$A$9:$AD$120"),MATCH("# of Records Reviewed (denominator):",INDIRECT("'" &amp; $D$33 &amp; "'!$A$9:$AD$9"),0),FALSE))="","N/A",
IF(VLOOKUP($B39,INDIRECT("'" &amp; $D$33 &amp; "'!$A$9:$AD$120"),MATCH("# of Records Reviewed (denominator):",INDIRECT("'" &amp; $D$33 &amp; "'!$A$9:$AD$9"),0),FALSE)="0","0 cases",
(VLOOKUP($B39,INDIRECT("'" &amp; $D$33 &amp; "'!$A$9:$AD$120"),MATCH("6. Reason for Transfer and/or Plan of Care",INDIRECT("'" &amp; $D$33 &amp; "'!$A$9:$AD$9"),0),FALSE)/VLOOKUP($B39,INDIRECT("'" &amp; $D$33 &amp; "'!$A$9:$AD$120"),MATCH("# of Records Reviewed (denominator):",INDIRECT("'" &amp; $D$33 &amp; "'!$A$9:$AD$9"),0),FALSE))))))</f>
        <v xml:space="preserve"> </v>
      </c>
      <c r="F39" s="53" t="str">
        <f ca="1">IF($B39=0," ",IF(LEFT(EDTC11516171819[[#Headers],[EnterQ3]],6)="EnterQ"," ",
IF((VLOOKUP($B39,INDIRECT("'"&amp;$D$33&amp;"'!$A$9:$AD$120"),MATCH("# of Records Reviewed (denominator):",INDIRECT("'" &amp; $D$33 &amp; "'!$A$9:$AD$9"),0),FALSE))="","N/A",
IF(VLOOKUP($B39,INDIRECT("'" &amp; $D$33 &amp; "'!$A$9:$AD$120"),MATCH("# of Records Reviewed (denominator):",INDIRECT("'" &amp; $D$33 &amp; "'!$A$9:$AD$9"),0),FALSE)="0","0 cases",
(VLOOKUP($B39,INDIRECT("'" &amp; $D$33 &amp; "'!$A$9:$AD$120"),MATCH("6. Reason for Transfer and/or Plan of Care",INDIRECT("'" &amp; $D$33 &amp; "'!$A$9:$AD$9"),0),FALSE)/VLOOKUP($B39,INDIRECT("'" &amp; $D$33 &amp; "'!$A$9:$AD$120"),MATCH("# of Records Reviewed (denominator):",INDIRECT("'" &amp; $D$33 &amp; "'!$A$9:$AD$9"),0),FALSE))))))</f>
        <v xml:space="preserve"> </v>
      </c>
      <c r="G39" s="53" t="str">
        <f ca="1">IF($B39=0," ",IF(LEFT(EDTC11516171819[[#Headers],[EnterQ4]],6)="EnterQ"," ",
IF((VLOOKUP($B39,INDIRECT("'"&amp;$D$33&amp;"'!$A$9:$AD$120"),MATCH("# of Records Reviewed (denominator):",INDIRECT("'" &amp; $D$33 &amp; "'!$A$9:$AD$9"),0),FALSE))="","N/A",
IF(VLOOKUP($B39,INDIRECT("'" &amp; $D$33 &amp; "'!$A$9:$AD$120"),MATCH("# of Records Reviewed (denominator):",INDIRECT("'" &amp; $D$33 &amp; "'!$A$9:$AD$9"),0),FALSE)="0","0 cases",
(VLOOKUP($B39,INDIRECT("'" &amp; $D$33 &amp; "'!$A$9:$AD$120"),MATCH("6. Reason for Transfer and/or Plan of Care",INDIRECT("'" &amp; $D$33 &amp; "'!$A$9:$AD$9"),0),FALSE)/VLOOKUP($B39,INDIRECT("'" &amp; $D$33 &amp; "'!$A$9:$AD$120"),MATCH("# of Records Reviewed (denominator):",INDIRECT("'" &amp; $D$33 &amp; "'!$A$9:$AD$9"),0),FALSE))))))</f>
        <v xml:space="preserve"> </v>
      </c>
      <c r="H39" s="53" t="str">
        <f ca="1">IF($B39=0," ",IF(LEFT(EDTC11516171819[[#Headers],[EnterQ5]],6)="EnterQ"," ",
IF((VLOOKUP($B39,INDIRECT("'"&amp;$D$33&amp;"'!$A$9:$AD$120"),MATCH("# of Records Reviewed (denominator):",INDIRECT("'" &amp; $D$33 &amp; "'!$A$9:$AD$9"),0),FALSE))="","N/A",
IF(VLOOKUP($B39,INDIRECT("'" &amp; $D$33 &amp; "'!$A$9:$AD$120"),MATCH("# of Records Reviewed (denominator):",INDIRECT("'" &amp; $D$33 &amp; "'!$A$9:$AD$9"),0),FALSE)="0","0 cases",
(VLOOKUP($B39,INDIRECT("'" &amp; $D$33 &amp; "'!$A$9:$AD$120"),MATCH("6. Reason for Transfer and/or Plan of Care",INDIRECT("'" &amp; $D$33 &amp; "'!$A$9:$AD$9"),0),FALSE)/VLOOKUP($B39,INDIRECT("'" &amp; $D$33 &amp; "'!$A$9:$AD$120"),MATCH("# of Records Reviewed (denominator):",INDIRECT("'" &amp; $D$33 &amp; "'!$A$9:$AD$9"),0),FALSE))))))</f>
        <v xml:space="preserve"> </v>
      </c>
      <c r="I39" s="53" t="str">
        <f ca="1">IF($B39=0," ",IF(LEFT(EDTC11516171819[[#Headers],[EnterQ6]],6)="EnterQ"," ",
IF((VLOOKUP($B39,INDIRECT("'"&amp;$D$33&amp;"'!$A$9:$AD$120"),MATCH("# of Records Reviewed (denominator):",INDIRECT("'" &amp; $D$33 &amp; "'!$A$9:$AD$9"),0),FALSE))="","N/A",
IF(VLOOKUP($B39,INDIRECT("'" &amp; $D$33 &amp; "'!$A$9:$AD$120"),MATCH("# of Records Reviewed (denominator):",INDIRECT("'" &amp; $D$33 &amp; "'!$A$9:$AD$9"),0),FALSE)="0","0 cases",
(VLOOKUP($B39,INDIRECT("'" &amp; $D$33 &amp; "'!$A$9:$AD$120"),MATCH("6. Reason for Transfer and/or Plan of Care",INDIRECT("'" &amp; $D$33 &amp; "'!$A$9:$AD$9"),0),FALSE)/VLOOKUP($B39,INDIRECT("'" &amp; $D$33 &amp; "'!$A$9:$AD$120"),MATCH("# of Records Reviewed (denominator):",INDIRECT("'" &amp; $D$33 &amp; "'!$A$9:$AD$9"),0),FALSE))))))</f>
        <v xml:space="preserve"> </v>
      </c>
      <c r="J39" s="53" t="str">
        <f ca="1">IF($B39=0," ",IF(LEFT(EDTC11516171819[[#Headers],[EnterQ7]],6)="EnterQ"," ",
IF((VLOOKUP($B39,INDIRECT("'"&amp;$D$33&amp;"'!$A$9:$AD$120"),MATCH("# of Records Reviewed (denominator):",INDIRECT("'" &amp; $D$33 &amp; "'!$A$9:$AD$9"),0),FALSE))="","N/A",
IF(VLOOKUP($B39,INDIRECT("'" &amp; $D$33 &amp; "'!$A$9:$AD$120"),MATCH("# of Records Reviewed (denominator):",INDIRECT("'" &amp; $D$33 &amp; "'!$A$9:$AD$9"),0),FALSE)="0","0 cases",
(VLOOKUP($B39,INDIRECT("'" &amp; $D$33 &amp; "'!$A$9:$AD$120"),MATCH("6. Reason for Transfer and/or Plan of Care",INDIRECT("'" &amp; $D$33 &amp; "'!$A$9:$AD$9"),0),FALSE)/VLOOKUP($B39,INDIRECT("'" &amp; $D$33 &amp; "'!$A$9:$AD$120"),MATCH("# of Records Reviewed (denominator):",INDIRECT("'" &amp; $D$33 &amp; "'!$A$9:$AD$9"),0),FALSE))))))</f>
        <v xml:space="preserve"> </v>
      </c>
      <c r="K39" s="53" t="str">
        <f ca="1">IF($B39=0," ",IF(LEFT(EDTC11516171819[[#Headers],[EnterQ8]],6)="EnterQ"," ",
IF((VLOOKUP($B39,INDIRECT("'"&amp;$D$33&amp;"'!$A$9:$AD$120"),MATCH("# of Records Reviewed (denominator):",INDIRECT("'" &amp; $D$33 &amp; "'!$A$9:$AD$9"),0),FALSE))="","N/A",
IF(VLOOKUP($B39,INDIRECT("'" &amp; $D$33 &amp; "'!$A$9:$AD$120"),MATCH("# of Records Reviewed (denominator):",INDIRECT("'" &amp; $D$33 &amp; "'!$A$9:$AD$9"),0),FALSE)="0","0 cases",
(VLOOKUP($B39,INDIRECT("'" &amp; $D$33 &amp; "'!$A$9:$AD$120"),MATCH("6. Reason for Transfer and/or Plan of Care",INDIRECT("'" &amp; $D$33 &amp; "'!$A$9:$AD$9"),0),FALSE)/VLOOKUP($B39,INDIRECT("'" &amp; $D$33 &amp; "'!$A$9:$AD$120"),MATCH("# of Records Reviewed (denominator):",INDIRECT("'" &amp; $D$33 &amp; "'!$A$9:$AD$9"),0),FALSE))))))</f>
        <v xml:space="preserve"> </v>
      </c>
    </row>
    <row r="40" spans="2:13" x14ac:dyDescent="0.25">
      <c r="B40" s="52">
        <f>IF('Update Master Hospital List'!D7=0,0,'Update Master Hospital List'!D7)</f>
        <v>0</v>
      </c>
      <c r="C40" s="52">
        <f>IF('Update Master Hospital List'!E7=0,0,'Update Master Hospital List'!E7)</f>
        <v>0</v>
      </c>
      <c r="D40" s="53" t="str">
        <f ca="1">IF($B40=0," ",IF(LEFT(EDTC11516171819[[#Headers],[EnterQ1]],6)="EnterQ"," ",
IF((VLOOKUP($B40,INDIRECT("'"&amp;$D$33&amp;"'!$A$9:$AD$120"),MATCH("# of Records Reviewed (denominator):",INDIRECT("'" &amp; $D$33 &amp; "'!$A$9:$AD$9"),0),FALSE))="","N/A",
IF(VLOOKUP($B40,INDIRECT("'" &amp; $D$33 &amp; "'!$A$9:$AD$120"),MATCH("# of Records Reviewed (denominator):",INDIRECT("'" &amp; $D$33 &amp; "'!$A$9:$AD$9"),0),FALSE)="0","0 cases",
(VLOOKUP($B40,INDIRECT("'" &amp; $D$33 &amp; "'!$A$9:$AD$120"),MATCH("6. Reason for Transfer and/or Plan of Care",INDIRECT("'" &amp; $D$33 &amp; "'!$A$9:$AD$9"),0),FALSE)/VLOOKUP($B40,INDIRECT("'" &amp; $D$33 &amp; "'!$A$9:$AD$120"),MATCH("# of Records Reviewed (denominator):",INDIRECT("'" &amp; $D$33 &amp; "'!$A$9:$AD$9"),0),FALSE))))))</f>
        <v xml:space="preserve"> </v>
      </c>
      <c r="E40" s="53" t="str">
        <f ca="1">IF($B40=0," ",IF(LEFT(EDTC11516171819[[#Headers],[EnterQ2]],6)="EnterQ"," ",
IF((VLOOKUP($B40,INDIRECT("'"&amp;$D$33&amp;"'!$A$9:$AD$120"),MATCH("# of Records Reviewed (denominator):",INDIRECT("'" &amp; $D$33 &amp; "'!$A$9:$AD$9"),0),FALSE))="","N/A",
IF(VLOOKUP($B40,INDIRECT("'" &amp; $D$33 &amp; "'!$A$9:$AD$120"),MATCH("# of Records Reviewed (denominator):",INDIRECT("'" &amp; $D$33 &amp; "'!$A$9:$AD$9"),0),FALSE)="0","0 cases",
(VLOOKUP($B40,INDIRECT("'" &amp; $D$33 &amp; "'!$A$9:$AD$120"),MATCH("6. Reason for Transfer and/or Plan of Care",INDIRECT("'" &amp; $D$33 &amp; "'!$A$9:$AD$9"),0),FALSE)/VLOOKUP($B40,INDIRECT("'" &amp; $D$33 &amp; "'!$A$9:$AD$120"),MATCH("# of Records Reviewed (denominator):",INDIRECT("'" &amp; $D$33 &amp; "'!$A$9:$AD$9"),0),FALSE))))))</f>
        <v xml:space="preserve"> </v>
      </c>
      <c r="F40" s="53" t="str">
        <f ca="1">IF($B40=0," ",IF(LEFT(EDTC11516171819[[#Headers],[EnterQ3]],6)="EnterQ"," ",
IF((VLOOKUP($B40,INDIRECT("'"&amp;$D$33&amp;"'!$A$9:$AD$120"),MATCH("# of Records Reviewed (denominator):",INDIRECT("'" &amp; $D$33 &amp; "'!$A$9:$AD$9"),0),FALSE))="","N/A",
IF(VLOOKUP($B40,INDIRECT("'" &amp; $D$33 &amp; "'!$A$9:$AD$120"),MATCH("# of Records Reviewed (denominator):",INDIRECT("'" &amp; $D$33 &amp; "'!$A$9:$AD$9"),0),FALSE)="0","0 cases",
(VLOOKUP($B40,INDIRECT("'" &amp; $D$33 &amp; "'!$A$9:$AD$120"),MATCH("6. Reason for Transfer and/or Plan of Care",INDIRECT("'" &amp; $D$33 &amp; "'!$A$9:$AD$9"),0),FALSE)/VLOOKUP($B40,INDIRECT("'" &amp; $D$33 &amp; "'!$A$9:$AD$120"),MATCH("# of Records Reviewed (denominator):",INDIRECT("'" &amp; $D$33 &amp; "'!$A$9:$AD$9"),0),FALSE))))))</f>
        <v xml:space="preserve"> </v>
      </c>
      <c r="G40" s="53" t="str">
        <f ca="1">IF($B40=0," ",IF(LEFT(EDTC11516171819[[#Headers],[EnterQ4]],6)="EnterQ"," ",
IF((VLOOKUP($B40,INDIRECT("'"&amp;$D$33&amp;"'!$A$9:$AD$120"),MATCH("# of Records Reviewed (denominator):",INDIRECT("'" &amp; $D$33 &amp; "'!$A$9:$AD$9"),0),FALSE))="","N/A",
IF(VLOOKUP($B40,INDIRECT("'" &amp; $D$33 &amp; "'!$A$9:$AD$120"),MATCH("# of Records Reviewed (denominator):",INDIRECT("'" &amp; $D$33 &amp; "'!$A$9:$AD$9"),0),FALSE)="0","0 cases",
(VLOOKUP($B40,INDIRECT("'" &amp; $D$33 &amp; "'!$A$9:$AD$120"),MATCH("6. Reason for Transfer and/or Plan of Care",INDIRECT("'" &amp; $D$33 &amp; "'!$A$9:$AD$9"),0),FALSE)/VLOOKUP($B40,INDIRECT("'" &amp; $D$33 &amp; "'!$A$9:$AD$120"),MATCH("# of Records Reviewed (denominator):",INDIRECT("'" &amp; $D$33 &amp; "'!$A$9:$AD$9"),0),FALSE))))))</f>
        <v xml:space="preserve"> </v>
      </c>
      <c r="H40" s="53" t="str">
        <f ca="1">IF($B40=0," ",IF(LEFT(EDTC11516171819[[#Headers],[EnterQ5]],6)="EnterQ"," ",
IF((VLOOKUP($B40,INDIRECT("'"&amp;$D$33&amp;"'!$A$9:$AD$120"),MATCH("# of Records Reviewed (denominator):",INDIRECT("'" &amp; $D$33 &amp; "'!$A$9:$AD$9"),0),FALSE))="","N/A",
IF(VLOOKUP($B40,INDIRECT("'" &amp; $D$33 &amp; "'!$A$9:$AD$120"),MATCH("# of Records Reviewed (denominator):",INDIRECT("'" &amp; $D$33 &amp; "'!$A$9:$AD$9"),0),FALSE)="0","0 cases",
(VLOOKUP($B40,INDIRECT("'" &amp; $D$33 &amp; "'!$A$9:$AD$120"),MATCH("6. Reason for Transfer and/or Plan of Care",INDIRECT("'" &amp; $D$33 &amp; "'!$A$9:$AD$9"),0),FALSE)/VLOOKUP($B40,INDIRECT("'" &amp; $D$33 &amp; "'!$A$9:$AD$120"),MATCH("# of Records Reviewed (denominator):",INDIRECT("'" &amp; $D$33 &amp; "'!$A$9:$AD$9"),0),FALSE))))))</f>
        <v xml:space="preserve"> </v>
      </c>
      <c r="I40" s="53" t="str">
        <f ca="1">IF($B40=0," ",IF(LEFT(EDTC11516171819[[#Headers],[EnterQ6]],6)="EnterQ"," ",
IF((VLOOKUP($B40,INDIRECT("'"&amp;$D$33&amp;"'!$A$9:$AD$120"),MATCH("# of Records Reviewed (denominator):",INDIRECT("'" &amp; $D$33 &amp; "'!$A$9:$AD$9"),0),FALSE))="","N/A",
IF(VLOOKUP($B40,INDIRECT("'" &amp; $D$33 &amp; "'!$A$9:$AD$120"),MATCH("# of Records Reviewed (denominator):",INDIRECT("'" &amp; $D$33 &amp; "'!$A$9:$AD$9"),0),FALSE)="0","0 cases",
(VLOOKUP($B40,INDIRECT("'" &amp; $D$33 &amp; "'!$A$9:$AD$120"),MATCH("6. Reason for Transfer and/or Plan of Care",INDIRECT("'" &amp; $D$33 &amp; "'!$A$9:$AD$9"),0),FALSE)/VLOOKUP($B40,INDIRECT("'" &amp; $D$33 &amp; "'!$A$9:$AD$120"),MATCH("# of Records Reviewed (denominator):",INDIRECT("'" &amp; $D$33 &amp; "'!$A$9:$AD$9"),0),FALSE))))))</f>
        <v xml:space="preserve"> </v>
      </c>
      <c r="J40" s="53" t="str">
        <f ca="1">IF($B40=0," ",IF(LEFT(EDTC11516171819[[#Headers],[EnterQ7]],6)="EnterQ"," ",
IF((VLOOKUP($B40,INDIRECT("'"&amp;$D$33&amp;"'!$A$9:$AD$120"),MATCH("# of Records Reviewed (denominator):",INDIRECT("'" &amp; $D$33 &amp; "'!$A$9:$AD$9"),0),FALSE))="","N/A",
IF(VLOOKUP($B40,INDIRECT("'" &amp; $D$33 &amp; "'!$A$9:$AD$120"),MATCH("# of Records Reviewed (denominator):",INDIRECT("'" &amp; $D$33 &amp; "'!$A$9:$AD$9"),0),FALSE)="0","0 cases",
(VLOOKUP($B40,INDIRECT("'" &amp; $D$33 &amp; "'!$A$9:$AD$120"),MATCH("6. Reason for Transfer and/or Plan of Care",INDIRECT("'" &amp; $D$33 &amp; "'!$A$9:$AD$9"),0),FALSE)/VLOOKUP($B40,INDIRECT("'" &amp; $D$33 &amp; "'!$A$9:$AD$120"),MATCH("# of Records Reviewed (denominator):",INDIRECT("'" &amp; $D$33 &amp; "'!$A$9:$AD$9"),0),FALSE))))))</f>
        <v xml:space="preserve"> </v>
      </c>
      <c r="K40" s="53" t="str">
        <f ca="1">IF($B40=0," ",IF(LEFT(EDTC11516171819[[#Headers],[EnterQ8]],6)="EnterQ"," ",
IF((VLOOKUP($B40,INDIRECT("'"&amp;$D$33&amp;"'!$A$9:$AD$120"),MATCH("# of Records Reviewed (denominator):",INDIRECT("'" &amp; $D$33 &amp; "'!$A$9:$AD$9"),0),FALSE))="","N/A",
IF(VLOOKUP($B40,INDIRECT("'" &amp; $D$33 &amp; "'!$A$9:$AD$120"),MATCH("# of Records Reviewed (denominator):",INDIRECT("'" &amp; $D$33 &amp; "'!$A$9:$AD$9"),0),FALSE)="0","0 cases",
(VLOOKUP($B40,INDIRECT("'" &amp; $D$33 &amp; "'!$A$9:$AD$120"),MATCH("6. Reason for Transfer and/or Plan of Care",INDIRECT("'" &amp; $D$33 &amp; "'!$A$9:$AD$9"),0),FALSE)/VLOOKUP($B40,INDIRECT("'" &amp; $D$33 &amp; "'!$A$9:$AD$120"),MATCH("# of Records Reviewed (denominator):",INDIRECT("'" &amp; $D$33 &amp; "'!$A$9:$AD$9"),0),FALSE))))))</f>
        <v xml:space="preserve"> </v>
      </c>
    </row>
    <row r="41" spans="2:13" x14ac:dyDescent="0.25">
      <c r="B41" s="52">
        <f>IF('Update Master Hospital List'!D8=0,0,'Update Master Hospital List'!D8)</f>
        <v>0</v>
      </c>
      <c r="C41" s="52">
        <f>IF('Update Master Hospital List'!E8=0,0,'Update Master Hospital List'!E8)</f>
        <v>0</v>
      </c>
      <c r="D41" s="53" t="str">
        <f ca="1">IF($B41=0," ",IF(LEFT(EDTC11516171819[[#Headers],[EnterQ1]],6)="EnterQ"," ",
IF((VLOOKUP($B41,INDIRECT("'"&amp;$D$33&amp;"'!$A$9:$AD$120"),MATCH("# of Records Reviewed (denominator):",INDIRECT("'" &amp; $D$33 &amp; "'!$A$9:$AD$9"),0),FALSE))="","N/A",
IF(VLOOKUP($B41,INDIRECT("'" &amp; $D$33 &amp; "'!$A$9:$AD$120"),MATCH("# of Records Reviewed (denominator):",INDIRECT("'" &amp; $D$33 &amp; "'!$A$9:$AD$9"),0),FALSE)="0","0 cases",
(VLOOKUP($B41,INDIRECT("'" &amp; $D$33 &amp; "'!$A$9:$AD$120"),MATCH("6. Reason for Transfer and/or Plan of Care",INDIRECT("'" &amp; $D$33 &amp; "'!$A$9:$AD$9"),0),FALSE)/VLOOKUP($B41,INDIRECT("'" &amp; $D$33 &amp; "'!$A$9:$AD$120"),MATCH("# of Records Reviewed (denominator):",INDIRECT("'" &amp; $D$33 &amp; "'!$A$9:$AD$9"),0),FALSE))))))</f>
        <v xml:space="preserve"> </v>
      </c>
      <c r="E41" s="53" t="str">
        <f ca="1">IF($B41=0," ",IF(LEFT(EDTC11516171819[[#Headers],[EnterQ2]],6)="EnterQ"," ",
IF((VLOOKUP($B41,INDIRECT("'"&amp;$D$33&amp;"'!$A$9:$AD$120"),MATCH("# of Records Reviewed (denominator):",INDIRECT("'" &amp; $D$33 &amp; "'!$A$9:$AD$9"),0),FALSE))="","N/A",
IF(VLOOKUP($B41,INDIRECT("'" &amp; $D$33 &amp; "'!$A$9:$AD$120"),MATCH("# of Records Reviewed (denominator):",INDIRECT("'" &amp; $D$33 &amp; "'!$A$9:$AD$9"),0),FALSE)="0","0 cases",
(VLOOKUP($B41,INDIRECT("'" &amp; $D$33 &amp; "'!$A$9:$AD$120"),MATCH("6. Reason for Transfer and/or Plan of Care",INDIRECT("'" &amp; $D$33 &amp; "'!$A$9:$AD$9"),0),FALSE)/VLOOKUP($B41,INDIRECT("'" &amp; $D$33 &amp; "'!$A$9:$AD$120"),MATCH("# of Records Reviewed (denominator):",INDIRECT("'" &amp; $D$33 &amp; "'!$A$9:$AD$9"),0),FALSE))))))</f>
        <v xml:space="preserve"> </v>
      </c>
      <c r="F41" s="53" t="str">
        <f ca="1">IF($B41=0," ",IF(LEFT(EDTC11516171819[[#Headers],[EnterQ3]],6)="EnterQ"," ",
IF((VLOOKUP($B41,INDIRECT("'"&amp;$D$33&amp;"'!$A$9:$AD$120"),MATCH("# of Records Reviewed (denominator):",INDIRECT("'" &amp; $D$33 &amp; "'!$A$9:$AD$9"),0),FALSE))="","N/A",
IF(VLOOKUP($B41,INDIRECT("'" &amp; $D$33 &amp; "'!$A$9:$AD$120"),MATCH("# of Records Reviewed (denominator):",INDIRECT("'" &amp; $D$33 &amp; "'!$A$9:$AD$9"),0),FALSE)="0","0 cases",
(VLOOKUP($B41,INDIRECT("'" &amp; $D$33 &amp; "'!$A$9:$AD$120"),MATCH("6. Reason for Transfer and/or Plan of Care",INDIRECT("'" &amp; $D$33 &amp; "'!$A$9:$AD$9"),0),FALSE)/VLOOKUP($B41,INDIRECT("'" &amp; $D$33 &amp; "'!$A$9:$AD$120"),MATCH("# of Records Reviewed (denominator):",INDIRECT("'" &amp; $D$33 &amp; "'!$A$9:$AD$9"),0),FALSE))))))</f>
        <v xml:space="preserve"> </v>
      </c>
      <c r="G41" s="53" t="str">
        <f ca="1">IF($B41=0," ",IF(LEFT(EDTC11516171819[[#Headers],[EnterQ4]],6)="EnterQ"," ",
IF((VLOOKUP($B41,INDIRECT("'"&amp;$D$33&amp;"'!$A$9:$AD$120"),MATCH("# of Records Reviewed (denominator):",INDIRECT("'" &amp; $D$33 &amp; "'!$A$9:$AD$9"),0),FALSE))="","N/A",
IF(VLOOKUP($B41,INDIRECT("'" &amp; $D$33 &amp; "'!$A$9:$AD$120"),MATCH("# of Records Reviewed (denominator):",INDIRECT("'" &amp; $D$33 &amp; "'!$A$9:$AD$9"),0),FALSE)="0","0 cases",
(VLOOKUP($B41,INDIRECT("'" &amp; $D$33 &amp; "'!$A$9:$AD$120"),MATCH("6. Reason for Transfer and/or Plan of Care",INDIRECT("'" &amp; $D$33 &amp; "'!$A$9:$AD$9"),0),FALSE)/VLOOKUP($B41,INDIRECT("'" &amp; $D$33 &amp; "'!$A$9:$AD$120"),MATCH("# of Records Reviewed (denominator):",INDIRECT("'" &amp; $D$33 &amp; "'!$A$9:$AD$9"),0),FALSE))))))</f>
        <v xml:space="preserve"> </v>
      </c>
      <c r="H41" s="53" t="str">
        <f ca="1">IF($B41=0," ",IF(LEFT(EDTC11516171819[[#Headers],[EnterQ5]],6)="EnterQ"," ",
IF((VLOOKUP($B41,INDIRECT("'"&amp;$D$33&amp;"'!$A$9:$AD$120"),MATCH("# of Records Reviewed (denominator):",INDIRECT("'" &amp; $D$33 &amp; "'!$A$9:$AD$9"),0),FALSE))="","N/A",
IF(VLOOKUP($B41,INDIRECT("'" &amp; $D$33 &amp; "'!$A$9:$AD$120"),MATCH("# of Records Reviewed (denominator):",INDIRECT("'" &amp; $D$33 &amp; "'!$A$9:$AD$9"),0),FALSE)="0","0 cases",
(VLOOKUP($B41,INDIRECT("'" &amp; $D$33 &amp; "'!$A$9:$AD$120"),MATCH("6. Reason for Transfer and/or Plan of Care",INDIRECT("'" &amp; $D$33 &amp; "'!$A$9:$AD$9"),0),FALSE)/VLOOKUP($B41,INDIRECT("'" &amp; $D$33 &amp; "'!$A$9:$AD$120"),MATCH("# of Records Reviewed (denominator):",INDIRECT("'" &amp; $D$33 &amp; "'!$A$9:$AD$9"),0),FALSE))))))</f>
        <v xml:space="preserve"> </v>
      </c>
      <c r="I41" s="53" t="str">
        <f ca="1">IF($B41=0," ",IF(LEFT(EDTC11516171819[[#Headers],[EnterQ6]],6)="EnterQ"," ",
IF((VLOOKUP($B41,INDIRECT("'"&amp;$D$33&amp;"'!$A$9:$AD$120"),MATCH("# of Records Reviewed (denominator):",INDIRECT("'" &amp; $D$33 &amp; "'!$A$9:$AD$9"),0),FALSE))="","N/A",
IF(VLOOKUP($B41,INDIRECT("'" &amp; $D$33 &amp; "'!$A$9:$AD$120"),MATCH("# of Records Reviewed (denominator):",INDIRECT("'" &amp; $D$33 &amp; "'!$A$9:$AD$9"),0),FALSE)="0","0 cases",
(VLOOKUP($B41,INDIRECT("'" &amp; $D$33 &amp; "'!$A$9:$AD$120"),MATCH("6. Reason for Transfer and/or Plan of Care",INDIRECT("'" &amp; $D$33 &amp; "'!$A$9:$AD$9"),0),FALSE)/VLOOKUP($B41,INDIRECT("'" &amp; $D$33 &amp; "'!$A$9:$AD$120"),MATCH("# of Records Reviewed (denominator):",INDIRECT("'" &amp; $D$33 &amp; "'!$A$9:$AD$9"),0),FALSE))))))</f>
        <v xml:space="preserve"> </v>
      </c>
      <c r="J41" s="53" t="str">
        <f ca="1">IF($B41=0," ",IF(LEFT(EDTC11516171819[[#Headers],[EnterQ7]],6)="EnterQ"," ",
IF((VLOOKUP($B41,INDIRECT("'"&amp;$D$33&amp;"'!$A$9:$AD$120"),MATCH("# of Records Reviewed (denominator):",INDIRECT("'" &amp; $D$33 &amp; "'!$A$9:$AD$9"),0),FALSE))="","N/A",
IF(VLOOKUP($B41,INDIRECT("'" &amp; $D$33 &amp; "'!$A$9:$AD$120"),MATCH("# of Records Reviewed (denominator):",INDIRECT("'" &amp; $D$33 &amp; "'!$A$9:$AD$9"),0),FALSE)="0","0 cases",
(VLOOKUP($B41,INDIRECT("'" &amp; $D$33 &amp; "'!$A$9:$AD$120"),MATCH("6. Reason for Transfer and/or Plan of Care",INDIRECT("'" &amp; $D$33 &amp; "'!$A$9:$AD$9"),0),FALSE)/VLOOKUP($B41,INDIRECT("'" &amp; $D$33 &amp; "'!$A$9:$AD$120"),MATCH("# of Records Reviewed (denominator):",INDIRECT("'" &amp; $D$33 &amp; "'!$A$9:$AD$9"),0),FALSE))))))</f>
        <v xml:space="preserve"> </v>
      </c>
      <c r="K41" s="53" t="str">
        <f ca="1">IF($B41=0," ",IF(LEFT(EDTC11516171819[[#Headers],[EnterQ8]],6)="EnterQ"," ",
IF((VLOOKUP($B41,INDIRECT("'"&amp;$D$33&amp;"'!$A$9:$AD$120"),MATCH("# of Records Reviewed (denominator):",INDIRECT("'" &amp; $D$33 &amp; "'!$A$9:$AD$9"),0),FALSE))="","N/A",
IF(VLOOKUP($B41,INDIRECT("'" &amp; $D$33 &amp; "'!$A$9:$AD$120"),MATCH("# of Records Reviewed (denominator):",INDIRECT("'" &amp; $D$33 &amp; "'!$A$9:$AD$9"),0),FALSE)="0","0 cases",
(VLOOKUP($B41,INDIRECT("'" &amp; $D$33 &amp; "'!$A$9:$AD$120"),MATCH("6. Reason for Transfer and/or Plan of Care",INDIRECT("'" &amp; $D$33 &amp; "'!$A$9:$AD$9"),0),FALSE)/VLOOKUP($B41,INDIRECT("'" &amp; $D$33 &amp; "'!$A$9:$AD$120"),MATCH("# of Records Reviewed (denominator):",INDIRECT("'" &amp; $D$33 &amp; "'!$A$9:$AD$9"),0),FALSE))))))</f>
        <v xml:space="preserve"> </v>
      </c>
    </row>
    <row r="42" spans="2:13" x14ac:dyDescent="0.25">
      <c r="B42" s="52">
        <f>IF('Update Master Hospital List'!D9=0,0,'Update Master Hospital List'!D9)</f>
        <v>0</v>
      </c>
      <c r="C42" s="52">
        <f>IF('Update Master Hospital List'!E9=0,0,'Update Master Hospital List'!E9)</f>
        <v>0</v>
      </c>
      <c r="D42" s="53" t="str">
        <f ca="1">IF($B42=0," ",IF(LEFT(EDTC11516171819[[#Headers],[EnterQ1]],6)="EnterQ"," ",
IF((VLOOKUP($B42,INDIRECT("'"&amp;$D$33&amp;"'!$A$9:$AD$120"),MATCH("# of Records Reviewed (denominator):",INDIRECT("'" &amp; $D$33 &amp; "'!$A$9:$AD$9"),0),FALSE))="","N/A",
IF(VLOOKUP($B42,INDIRECT("'" &amp; $D$33 &amp; "'!$A$9:$AD$120"),MATCH("# of Records Reviewed (denominator):",INDIRECT("'" &amp; $D$33 &amp; "'!$A$9:$AD$9"),0),FALSE)="0","0 cases",
(VLOOKUP($B42,INDIRECT("'" &amp; $D$33 &amp; "'!$A$9:$AD$120"),MATCH("6. Reason for Transfer and/or Plan of Care",INDIRECT("'" &amp; $D$33 &amp; "'!$A$9:$AD$9"),0),FALSE)/VLOOKUP($B42,INDIRECT("'" &amp; $D$33 &amp; "'!$A$9:$AD$120"),MATCH("# of Records Reviewed (denominator):",INDIRECT("'" &amp; $D$33 &amp; "'!$A$9:$AD$9"),0),FALSE))))))</f>
        <v xml:space="preserve"> </v>
      </c>
      <c r="E42" s="53" t="str">
        <f ca="1">IF($B42=0," ",IF(LEFT(EDTC11516171819[[#Headers],[EnterQ2]],6)="EnterQ"," ",
IF((VLOOKUP($B42,INDIRECT("'"&amp;$D$33&amp;"'!$A$9:$AD$120"),MATCH("# of Records Reviewed (denominator):",INDIRECT("'" &amp; $D$33 &amp; "'!$A$9:$AD$9"),0),FALSE))="","N/A",
IF(VLOOKUP($B42,INDIRECT("'" &amp; $D$33 &amp; "'!$A$9:$AD$120"),MATCH("# of Records Reviewed (denominator):",INDIRECT("'" &amp; $D$33 &amp; "'!$A$9:$AD$9"),0),FALSE)="0","0 cases",
(VLOOKUP($B42,INDIRECT("'" &amp; $D$33 &amp; "'!$A$9:$AD$120"),MATCH("6. Reason for Transfer and/or Plan of Care",INDIRECT("'" &amp; $D$33 &amp; "'!$A$9:$AD$9"),0),FALSE)/VLOOKUP($B42,INDIRECT("'" &amp; $D$33 &amp; "'!$A$9:$AD$120"),MATCH("# of Records Reviewed (denominator):",INDIRECT("'" &amp; $D$33 &amp; "'!$A$9:$AD$9"),0),FALSE))))))</f>
        <v xml:space="preserve"> </v>
      </c>
      <c r="F42" s="53" t="str">
        <f ca="1">IF($B42=0," ",IF(LEFT(EDTC11516171819[[#Headers],[EnterQ3]],6)="EnterQ"," ",
IF((VLOOKUP($B42,INDIRECT("'"&amp;$D$33&amp;"'!$A$9:$AD$120"),MATCH("# of Records Reviewed (denominator):",INDIRECT("'" &amp; $D$33 &amp; "'!$A$9:$AD$9"),0),FALSE))="","N/A",
IF(VLOOKUP($B42,INDIRECT("'" &amp; $D$33 &amp; "'!$A$9:$AD$120"),MATCH("# of Records Reviewed (denominator):",INDIRECT("'" &amp; $D$33 &amp; "'!$A$9:$AD$9"),0),FALSE)="0","0 cases",
(VLOOKUP($B42,INDIRECT("'" &amp; $D$33 &amp; "'!$A$9:$AD$120"),MATCH("6. Reason for Transfer and/or Plan of Care",INDIRECT("'" &amp; $D$33 &amp; "'!$A$9:$AD$9"),0),FALSE)/VLOOKUP($B42,INDIRECT("'" &amp; $D$33 &amp; "'!$A$9:$AD$120"),MATCH("# of Records Reviewed (denominator):",INDIRECT("'" &amp; $D$33 &amp; "'!$A$9:$AD$9"),0),FALSE))))))</f>
        <v xml:space="preserve"> </v>
      </c>
      <c r="G42" s="53" t="str">
        <f ca="1">IF($B42=0," ",IF(LEFT(EDTC11516171819[[#Headers],[EnterQ4]],6)="EnterQ"," ",
IF((VLOOKUP($B42,INDIRECT("'"&amp;$D$33&amp;"'!$A$9:$AD$120"),MATCH("# of Records Reviewed (denominator):",INDIRECT("'" &amp; $D$33 &amp; "'!$A$9:$AD$9"),0),FALSE))="","N/A",
IF(VLOOKUP($B42,INDIRECT("'" &amp; $D$33 &amp; "'!$A$9:$AD$120"),MATCH("# of Records Reviewed (denominator):",INDIRECT("'" &amp; $D$33 &amp; "'!$A$9:$AD$9"),0),FALSE)="0","0 cases",
(VLOOKUP($B42,INDIRECT("'" &amp; $D$33 &amp; "'!$A$9:$AD$120"),MATCH("6. Reason for Transfer and/or Plan of Care",INDIRECT("'" &amp; $D$33 &amp; "'!$A$9:$AD$9"),0),FALSE)/VLOOKUP($B42,INDIRECT("'" &amp; $D$33 &amp; "'!$A$9:$AD$120"),MATCH("# of Records Reviewed (denominator):",INDIRECT("'" &amp; $D$33 &amp; "'!$A$9:$AD$9"),0),FALSE))))))</f>
        <v xml:space="preserve"> </v>
      </c>
      <c r="H42" s="53" t="str">
        <f ca="1">IF($B42=0," ",IF(LEFT(EDTC11516171819[[#Headers],[EnterQ5]],6)="EnterQ"," ",
IF((VLOOKUP($B42,INDIRECT("'"&amp;$D$33&amp;"'!$A$9:$AD$120"),MATCH("# of Records Reviewed (denominator):",INDIRECT("'" &amp; $D$33 &amp; "'!$A$9:$AD$9"),0),FALSE))="","N/A",
IF(VLOOKUP($B42,INDIRECT("'" &amp; $D$33 &amp; "'!$A$9:$AD$120"),MATCH("# of Records Reviewed (denominator):",INDIRECT("'" &amp; $D$33 &amp; "'!$A$9:$AD$9"),0),FALSE)="0","0 cases",
(VLOOKUP($B42,INDIRECT("'" &amp; $D$33 &amp; "'!$A$9:$AD$120"),MATCH("6. Reason for Transfer and/or Plan of Care",INDIRECT("'" &amp; $D$33 &amp; "'!$A$9:$AD$9"),0),FALSE)/VLOOKUP($B42,INDIRECT("'" &amp; $D$33 &amp; "'!$A$9:$AD$120"),MATCH("# of Records Reviewed (denominator):",INDIRECT("'" &amp; $D$33 &amp; "'!$A$9:$AD$9"),0),FALSE))))))</f>
        <v xml:space="preserve"> </v>
      </c>
      <c r="I42" s="53" t="str">
        <f ca="1">IF($B42=0," ",IF(LEFT(EDTC11516171819[[#Headers],[EnterQ6]],6)="EnterQ"," ",
IF((VLOOKUP($B42,INDIRECT("'"&amp;$D$33&amp;"'!$A$9:$AD$120"),MATCH("# of Records Reviewed (denominator):",INDIRECT("'" &amp; $D$33 &amp; "'!$A$9:$AD$9"),0),FALSE))="","N/A",
IF(VLOOKUP($B42,INDIRECT("'" &amp; $D$33 &amp; "'!$A$9:$AD$120"),MATCH("# of Records Reviewed (denominator):",INDIRECT("'" &amp; $D$33 &amp; "'!$A$9:$AD$9"),0),FALSE)="0","0 cases",
(VLOOKUP($B42,INDIRECT("'" &amp; $D$33 &amp; "'!$A$9:$AD$120"),MATCH("6. Reason for Transfer and/or Plan of Care",INDIRECT("'" &amp; $D$33 &amp; "'!$A$9:$AD$9"),0),FALSE)/VLOOKUP($B42,INDIRECT("'" &amp; $D$33 &amp; "'!$A$9:$AD$120"),MATCH("# of Records Reviewed (denominator):",INDIRECT("'" &amp; $D$33 &amp; "'!$A$9:$AD$9"),0),FALSE))))))</f>
        <v xml:space="preserve"> </v>
      </c>
      <c r="J42" s="53" t="str">
        <f ca="1">IF($B42=0," ",IF(LEFT(EDTC11516171819[[#Headers],[EnterQ7]],6)="EnterQ"," ",
IF((VLOOKUP($B42,INDIRECT("'"&amp;$D$33&amp;"'!$A$9:$AD$120"),MATCH("# of Records Reviewed (denominator):",INDIRECT("'" &amp; $D$33 &amp; "'!$A$9:$AD$9"),0),FALSE))="","N/A",
IF(VLOOKUP($B42,INDIRECT("'" &amp; $D$33 &amp; "'!$A$9:$AD$120"),MATCH("# of Records Reviewed (denominator):",INDIRECT("'" &amp; $D$33 &amp; "'!$A$9:$AD$9"),0),FALSE)="0","0 cases",
(VLOOKUP($B42,INDIRECT("'" &amp; $D$33 &amp; "'!$A$9:$AD$120"),MATCH("6. Reason for Transfer and/or Plan of Care",INDIRECT("'" &amp; $D$33 &amp; "'!$A$9:$AD$9"),0),FALSE)/VLOOKUP($B42,INDIRECT("'" &amp; $D$33 &amp; "'!$A$9:$AD$120"),MATCH("# of Records Reviewed (denominator):",INDIRECT("'" &amp; $D$33 &amp; "'!$A$9:$AD$9"),0),FALSE))))))</f>
        <v xml:space="preserve"> </v>
      </c>
      <c r="K42" s="53" t="str">
        <f ca="1">IF($B42=0," ",IF(LEFT(EDTC11516171819[[#Headers],[EnterQ8]],6)="EnterQ"," ",
IF((VLOOKUP($B42,INDIRECT("'"&amp;$D$33&amp;"'!$A$9:$AD$120"),MATCH("# of Records Reviewed (denominator):",INDIRECT("'" &amp; $D$33 &amp; "'!$A$9:$AD$9"),0),FALSE))="","N/A",
IF(VLOOKUP($B42,INDIRECT("'" &amp; $D$33 &amp; "'!$A$9:$AD$120"),MATCH("# of Records Reviewed (denominator):",INDIRECT("'" &amp; $D$33 &amp; "'!$A$9:$AD$9"),0),FALSE)="0","0 cases",
(VLOOKUP($B42,INDIRECT("'" &amp; $D$33 &amp; "'!$A$9:$AD$120"),MATCH("6. Reason for Transfer and/or Plan of Care",INDIRECT("'" &amp; $D$33 &amp; "'!$A$9:$AD$9"),0),FALSE)/VLOOKUP($B42,INDIRECT("'" &amp; $D$33 &amp; "'!$A$9:$AD$120"),MATCH("# of Records Reviewed (denominator):",INDIRECT("'" &amp; $D$33 &amp; "'!$A$9:$AD$9"),0),FALSE))))))</f>
        <v xml:space="preserve"> </v>
      </c>
    </row>
    <row r="43" spans="2:13" x14ac:dyDescent="0.25">
      <c r="B43" s="52">
        <f>IF('Update Master Hospital List'!D10=0,0,'Update Master Hospital List'!D10)</f>
        <v>0</v>
      </c>
      <c r="C43" s="52">
        <f>IF('Update Master Hospital List'!E10=0,0,'Update Master Hospital List'!E10)</f>
        <v>0</v>
      </c>
      <c r="D43" s="53" t="str">
        <f ca="1">IF($B43=0," ",IF(LEFT(EDTC11516171819[[#Headers],[EnterQ1]],6)="EnterQ"," ",
IF((VLOOKUP($B43,INDIRECT("'"&amp;$D$33&amp;"'!$A$9:$AD$120"),MATCH("# of Records Reviewed (denominator):",INDIRECT("'" &amp; $D$33 &amp; "'!$A$9:$AD$9"),0),FALSE))="","N/A",
IF(VLOOKUP($B43,INDIRECT("'" &amp; $D$33 &amp; "'!$A$9:$AD$120"),MATCH("# of Records Reviewed (denominator):",INDIRECT("'" &amp; $D$33 &amp; "'!$A$9:$AD$9"),0),FALSE)="0","0 cases",
(VLOOKUP($B43,INDIRECT("'" &amp; $D$33 &amp; "'!$A$9:$AD$120"),MATCH("6. Reason for Transfer and/or Plan of Care",INDIRECT("'" &amp; $D$33 &amp; "'!$A$9:$AD$9"),0),FALSE)/VLOOKUP($B43,INDIRECT("'" &amp; $D$33 &amp; "'!$A$9:$AD$120"),MATCH("# of Records Reviewed (denominator):",INDIRECT("'" &amp; $D$33 &amp; "'!$A$9:$AD$9"),0),FALSE))))))</f>
        <v xml:space="preserve"> </v>
      </c>
      <c r="E43" s="53" t="str">
        <f ca="1">IF($B43=0," ",IF(LEFT(EDTC11516171819[[#Headers],[EnterQ2]],6)="EnterQ"," ",
IF((VLOOKUP($B43,INDIRECT("'"&amp;$D$33&amp;"'!$A$9:$AD$120"),MATCH("# of Records Reviewed (denominator):",INDIRECT("'" &amp; $D$33 &amp; "'!$A$9:$AD$9"),0),FALSE))="","N/A",
IF(VLOOKUP($B43,INDIRECT("'" &amp; $D$33 &amp; "'!$A$9:$AD$120"),MATCH("# of Records Reviewed (denominator):",INDIRECT("'" &amp; $D$33 &amp; "'!$A$9:$AD$9"),0),FALSE)="0","0 cases",
(VLOOKUP($B43,INDIRECT("'" &amp; $D$33 &amp; "'!$A$9:$AD$120"),MATCH("6. Reason for Transfer and/or Plan of Care",INDIRECT("'" &amp; $D$33 &amp; "'!$A$9:$AD$9"),0),FALSE)/VLOOKUP($B43,INDIRECT("'" &amp; $D$33 &amp; "'!$A$9:$AD$120"),MATCH("# of Records Reviewed (denominator):",INDIRECT("'" &amp; $D$33 &amp; "'!$A$9:$AD$9"),0),FALSE))))))</f>
        <v xml:space="preserve"> </v>
      </c>
      <c r="F43" s="53" t="str">
        <f ca="1">IF($B43=0," ",IF(LEFT(EDTC11516171819[[#Headers],[EnterQ3]],6)="EnterQ"," ",
IF((VLOOKUP($B43,INDIRECT("'"&amp;$D$33&amp;"'!$A$9:$AD$120"),MATCH("# of Records Reviewed (denominator):",INDIRECT("'" &amp; $D$33 &amp; "'!$A$9:$AD$9"),0),FALSE))="","N/A",
IF(VLOOKUP($B43,INDIRECT("'" &amp; $D$33 &amp; "'!$A$9:$AD$120"),MATCH("# of Records Reviewed (denominator):",INDIRECT("'" &amp; $D$33 &amp; "'!$A$9:$AD$9"),0),FALSE)="0","0 cases",
(VLOOKUP($B43,INDIRECT("'" &amp; $D$33 &amp; "'!$A$9:$AD$120"),MATCH("6. Reason for Transfer and/or Plan of Care",INDIRECT("'" &amp; $D$33 &amp; "'!$A$9:$AD$9"),0),FALSE)/VLOOKUP($B43,INDIRECT("'" &amp; $D$33 &amp; "'!$A$9:$AD$120"),MATCH("# of Records Reviewed (denominator):",INDIRECT("'" &amp; $D$33 &amp; "'!$A$9:$AD$9"),0),FALSE))))))</f>
        <v xml:space="preserve"> </v>
      </c>
      <c r="G43" s="53" t="str">
        <f ca="1">IF($B43=0," ",IF(LEFT(EDTC11516171819[[#Headers],[EnterQ4]],6)="EnterQ"," ",
IF((VLOOKUP($B43,INDIRECT("'"&amp;$D$33&amp;"'!$A$9:$AD$120"),MATCH("# of Records Reviewed (denominator):",INDIRECT("'" &amp; $D$33 &amp; "'!$A$9:$AD$9"),0),FALSE))="","N/A",
IF(VLOOKUP($B43,INDIRECT("'" &amp; $D$33 &amp; "'!$A$9:$AD$120"),MATCH("# of Records Reviewed (denominator):",INDIRECT("'" &amp; $D$33 &amp; "'!$A$9:$AD$9"),0),FALSE)="0","0 cases",
(VLOOKUP($B43,INDIRECT("'" &amp; $D$33 &amp; "'!$A$9:$AD$120"),MATCH("6. Reason for Transfer and/or Plan of Care",INDIRECT("'" &amp; $D$33 &amp; "'!$A$9:$AD$9"),0),FALSE)/VLOOKUP($B43,INDIRECT("'" &amp; $D$33 &amp; "'!$A$9:$AD$120"),MATCH("# of Records Reviewed (denominator):",INDIRECT("'" &amp; $D$33 &amp; "'!$A$9:$AD$9"),0),FALSE))))))</f>
        <v xml:space="preserve"> </v>
      </c>
      <c r="H43" s="53" t="str">
        <f ca="1">IF($B43=0," ",IF(LEFT(EDTC11516171819[[#Headers],[EnterQ5]],6)="EnterQ"," ",
IF((VLOOKUP($B43,INDIRECT("'"&amp;$D$33&amp;"'!$A$9:$AD$120"),MATCH("# of Records Reviewed (denominator):",INDIRECT("'" &amp; $D$33 &amp; "'!$A$9:$AD$9"),0),FALSE))="","N/A",
IF(VLOOKUP($B43,INDIRECT("'" &amp; $D$33 &amp; "'!$A$9:$AD$120"),MATCH("# of Records Reviewed (denominator):",INDIRECT("'" &amp; $D$33 &amp; "'!$A$9:$AD$9"),0),FALSE)="0","0 cases",
(VLOOKUP($B43,INDIRECT("'" &amp; $D$33 &amp; "'!$A$9:$AD$120"),MATCH("6. Reason for Transfer and/or Plan of Care",INDIRECT("'" &amp; $D$33 &amp; "'!$A$9:$AD$9"),0),FALSE)/VLOOKUP($B43,INDIRECT("'" &amp; $D$33 &amp; "'!$A$9:$AD$120"),MATCH("# of Records Reviewed (denominator):",INDIRECT("'" &amp; $D$33 &amp; "'!$A$9:$AD$9"),0),FALSE))))))</f>
        <v xml:space="preserve"> </v>
      </c>
      <c r="I43" s="53" t="str">
        <f ca="1">IF($B43=0," ",IF(LEFT(EDTC11516171819[[#Headers],[EnterQ6]],6)="EnterQ"," ",
IF((VLOOKUP($B43,INDIRECT("'"&amp;$D$33&amp;"'!$A$9:$AD$120"),MATCH("# of Records Reviewed (denominator):",INDIRECT("'" &amp; $D$33 &amp; "'!$A$9:$AD$9"),0),FALSE))="","N/A",
IF(VLOOKUP($B43,INDIRECT("'" &amp; $D$33 &amp; "'!$A$9:$AD$120"),MATCH("# of Records Reviewed (denominator):",INDIRECT("'" &amp; $D$33 &amp; "'!$A$9:$AD$9"),0),FALSE)="0","0 cases",
(VLOOKUP($B43,INDIRECT("'" &amp; $D$33 &amp; "'!$A$9:$AD$120"),MATCH("6. Reason for Transfer and/or Plan of Care",INDIRECT("'" &amp; $D$33 &amp; "'!$A$9:$AD$9"),0),FALSE)/VLOOKUP($B43,INDIRECT("'" &amp; $D$33 &amp; "'!$A$9:$AD$120"),MATCH("# of Records Reviewed (denominator):",INDIRECT("'" &amp; $D$33 &amp; "'!$A$9:$AD$9"),0),FALSE))))))</f>
        <v xml:space="preserve"> </v>
      </c>
      <c r="J43" s="53" t="str">
        <f ca="1">IF($B43=0," ",IF(LEFT(EDTC11516171819[[#Headers],[EnterQ7]],6)="EnterQ"," ",
IF((VLOOKUP($B43,INDIRECT("'"&amp;$D$33&amp;"'!$A$9:$AD$120"),MATCH("# of Records Reviewed (denominator):",INDIRECT("'" &amp; $D$33 &amp; "'!$A$9:$AD$9"),0),FALSE))="","N/A",
IF(VLOOKUP($B43,INDIRECT("'" &amp; $D$33 &amp; "'!$A$9:$AD$120"),MATCH("# of Records Reviewed (denominator):",INDIRECT("'" &amp; $D$33 &amp; "'!$A$9:$AD$9"),0),FALSE)="0","0 cases",
(VLOOKUP($B43,INDIRECT("'" &amp; $D$33 &amp; "'!$A$9:$AD$120"),MATCH("6. Reason for Transfer and/or Plan of Care",INDIRECT("'" &amp; $D$33 &amp; "'!$A$9:$AD$9"),0),FALSE)/VLOOKUP($B43,INDIRECT("'" &amp; $D$33 &amp; "'!$A$9:$AD$120"),MATCH("# of Records Reviewed (denominator):",INDIRECT("'" &amp; $D$33 &amp; "'!$A$9:$AD$9"),0),FALSE))))))</f>
        <v xml:space="preserve"> </v>
      </c>
      <c r="K43" s="53" t="str">
        <f ca="1">IF($B43=0," ",IF(LEFT(EDTC11516171819[[#Headers],[EnterQ8]],6)="EnterQ"," ",
IF((VLOOKUP($B43,INDIRECT("'"&amp;$D$33&amp;"'!$A$9:$AD$120"),MATCH("# of Records Reviewed (denominator):",INDIRECT("'" &amp; $D$33 &amp; "'!$A$9:$AD$9"),0),FALSE))="","N/A",
IF(VLOOKUP($B43,INDIRECT("'" &amp; $D$33 &amp; "'!$A$9:$AD$120"),MATCH("# of Records Reviewed (denominator):",INDIRECT("'" &amp; $D$33 &amp; "'!$A$9:$AD$9"),0),FALSE)="0","0 cases",
(VLOOKUP($B43,INDIRECT("'" &amp; $D$33 &amp; "'!$A$9:$AD$120"),MATCH("6. Reason for Transfer and/or Plan of Care",INDIRECT("'" &amp; $D$33 &amp; "'!$A$9:$AD$9"),0),FALSE)/VLOOKUP($B43,INDIRECT("'" &amp; $D$33 &amp; "'!$A$9:$AD$120"),MATCH("# of Records Reviewed (denominator):",INDIRECT("'" &amp; $D$33 &amp; "'!$A$9:$AD$9"),0),FALSE))))))</f>
        <v xml:space="preserve"> </v>
      </c>
    </row>
    <row r="44" spans="2:13" x14ac:dyDescent="0.25">
      <c r="B44" s="52">
        <f>IF('Update Master Hospital List'!D11=0,0,'Update Master Hospital List'!D11)</f>
        <v>0</v>
      </c>
      <c r="C44" s="52">
        <f>IF('Update Master Hospital List'!E11=0,0,'Update Master Hospital List'!E11)</f>
        <v>0</v>
      </c>
      <c r="D44" s="53" t="str">
        <f ca="1">IF($B44=0," ",IF(LEFT(EDTC11516171819[[#Headers],[EnterQ1]],6)="EnterQ"," ",
IF((VLOOKUP($B44,INDIRECT("'"&amp;$D$33&amp;"'!$A$9:$AD$120"),MATCH("# of Records Reviewed (denominator):",INDIRECT("'" &amp; $D$33 &amp; "'!$A$9:$AD$9"),0),FALSE))="","N/A",
IF(VLOOKUP($B44,INDIRECT("'" &amp; $D$33 &amp; "'!$A$9:$AD$120"),MATCH("# of Records Reviewed (denominator):",INDIRECT("'" &amp; $D$33 &amp; "'!$A$9:$AD$9"),0),FALSE)="0","0 cases",
(VLOOKUP($B44,INDIRECT("'" &amp; $D$33 &amp; "'!$A$9:$AD$120"),MATCH("6. Reason for Transfer and/or Plan of Care",INDIRECT("'" &amp; $D$33 &amp; "'!$A$9:$AD$9"),0),FALSE)/VLOOKUP($B44,INDIRECT("'" &amp; $D$33 &amp; "'!$A$9:$AD$120"),MATCH("# of Records Reviewed (denominator):",INDIRECT("'" &amp; $D$33 &amp; "'!$A$9:$AD$9"),0),FALSE))))))</f>
        <v xml:space="preserve"> </v>
      </c>
      <c r="E44" s="53" t="str">
        <f ca="1">IF($B44=0," ",IF(LEFT(EDTC11516171819[[#Headers],[EnterQ2]],6)="EnterQ"," ",
IF((VLOOKUP($B44,INDIRECT("'"&amp;$D$33&amp;"'!$A$9:$AD$120"),MATCH("# of Records Reviewed (denominator):",INDIRECT("'" &amp; $D$33 &amp; "'!$A$9:$AD$9"),0),FALSE))="","N/A",
IF(VLOOKUP($B44,INDIRECT("'" &amp; $D$33 &amp; "'!$A$9:$AD$120"),MATCH("# of Records Reviewed (denominator):",INDIRECT("'" &amp; $D$33 &amp; "'!$A$9:$AD$9"),0),FALSE)="0","0 cases",
(VLOOKUP($B44,INDIRECT("'" &amp; $D$33 &amp; "'!$A$9:$AD$120"),MATCH("6. Reason for Transfer and/or Plan of Care",INDIRECT("'" &amp; $D$33 &amp; "'!$A$9:$AD$9"),0),FALSE)/VLOOKUP($B44,INDIRECT("'" &amp; $D$33 &amp; "'!$A$9:$AD$120"),MATCH("# of Records Reviewed (denominator):",INDIRECT("'" &amp; $D$33 &amp; "'!$A$9:$AD$9"),0),FALSE))))))</f>
        <v xml:space="preserve"> </v>
      </c>
      <c r="F44" s="53" t="str">
        <f ca="1">IF($B44=0," ",IF(LEFT(EDTC11516171819[[#Headers],[EnterQ3]],6)="EnterQ"," ",
IF((VLOOKUP($B44,INDIRECT("'"&amp;$D$33&amp;"'!$A$9:$AD$120"),MATCH("# of Records Reviewed (denominator):",INDIRECT("'" &amp; $D$33 &amp; "'!$A$9:$AD$9"),0),FALSE))="","N/A",
IF(VLOOKUP($B44,INDIRECT("'" &amp; $D$33 &amp; "'!$A$9:$AD$120"),MATCH("# of Records Reviewed (denominator):",INDIRECT("'" &amp; $D$33 &amp; "'!$A$9:$AD$9"),0),FALSE)="0","0 cases",
(VLOOKUP($B44,INDIRECT("'" &amp; $D$33 &amp; "'!$A$9:$AD$120"),MATCH("6. Reason for Transfer and/or Plan of Care",INDIRECT("'" &amp; $D$33 &amp; "'!$A$9:$AD$9"),0),FALSE)/VLOOKUP($B44,INDIRECT("'" &amp; $D$33 &amp; "'!$A$9:$AD$120"),MATCH("# of Records Reviewed (denominator):",INDIRECT("'" &amp; $D$33 &amp; "'!$A$9:$AD$9"),0),FALSE))))))</f>
        <v xml:space="preserve"> </v>
      </c>
      <c r="G44" s="53" t="str">
        <f ca="1">IF($B44=0," ",IF(LEFT(EDTC11516171819[[#Headers],[EnterQ4]],6)="EnterQ"," ",
IF((VLOOKUP($B44,INDIRECT("'"&amp;$D$33&amp;"'!$A$9:$AD$120"),MATCH("# of Records Reviewed (denominator):",INDIRECT("'" &amp; $D$33 &amp; "'!$A$9:$AD$9"),0),FALSE))="","N/A",
IF(VLOOKUP($B44,INDIRECT("'" &amp; $D$33 &amp; "'!$A$9:$AD$120"),MATCH("# of Records Reviewed (denominator):",INDIRECT("'" &amp; $D$33 &amp; "'!$A$9:$AD$9"),0),FALSE)="0","0 cases",
(VLOOKUP($B44,INDIRECT("'" &amp; $D$33 &amp; "'!$A$9:$AD$120"),MATCH("6. Reason for Transfer and/or Plan of Care",INDIRECT("'" &amp; $D$33 &amp; "'!$A$9:$AD$9"),0),FALSE)/VLOOKUP($B44,INDIRECT("'" &amp; $D$33 &amp; "'!$A$9:$AD$120"),MATCH("# of Records Reviewed (denominator):",INDIRECT("'" &amp; $D$33 &amp; "'!$A$9:$AD$9"),0),FALSE))))))</f>
        <v xml:space="preserve"> </v>
      </c>
      <c r="H44" s="53" t="str">
        <f ca="1">IF($B44=0," ",IF(LEFT(EDTC11516171819[[#Headers],[EnterQ5]],6)="EnterQ"," ",
IF((VLOOKUP($B44,INDIRECT("'"&amp;$D$33&amp;"'!$A$9:$AD$120"),MATCH("# of Records Reviewed (denominator):",INDIRECT("'" &amp; $D$33 &amp; "'!$A$9:$AD$9"),0),FALSE))="","N/A",
IF(VLOOKUP($B44,INDIRECT("'" &amp; $D$33 &amp; "'!$A$9:$AD$120"),MATCH("# of Records Reviewed (denominator):",INDIRECT("'" &amp; $D$33 &amp; "'!$A$9:$AD$9"),0),FALSE)="0","0 cases",
(VLOOKUP($B44,INDIRECT("'" &amp; $D$33 &amp; "'!$A$9:$AD$120"),MATCH("6. Reason for Transfer and/or Plan of Care",INDIRECT("'" &amp; $D$33 &amp; "'!$A$9:$AD$9"),0),FALSE)/VLOOKUP($B44,INDIRECT("'" &amp; $D$33 &amp; "'!$A$9:$AD$120"),MATCH("# of Records Reviewed (denominator):",INDIRECT("'" &amp; $D$33 &amp; "'!$A$9:$AD$9"),0),FALSE))))))</f>
        <v xml:space="preserve"> </v>
      </c>
      <c r="I44" s="53" t="str">
        <f ca="1">IF($B44=0," ",IF(LEFT(EDTC11516171819[[#Headers],[EnterQ6]],6)="EnterQ"," ",
IF((VLOOKUP($B44,INDIRECT("'"&amp;$D$33&amp;"'!$A$9:$AD$120"),MATCH("# of Records Reviewed (denominator):",INDIRECT("'" &amp; $D$33 &amp; "'!$A$9:$AD$9"),0),FALSE))="","N/A",
IF(VLOOKUP($B44,INDIRECT("'" &amp; $D$33 &amp; "'!$A$9:$AD$120"),MATCH("# of Records Reviewed (denominator):",INDIRECT("'" &amp; $D$33 &amp; "'!$A$9:$AD$9"),0),FALSE)="0","0 cases",
(VLOOKUP($B44,INDIRECT("'" &amp; $D$33 &amp; "'!$A$9:$AD$120"),MATCH("6. Reason for Transfer and/or Plan of Care",INDIRECT("'" &amp; $D$33 &amp; "'!$A$9:$AD$9"),0),FALSE)/VLOOKUP($B44,INDIRECT("'" &amp; $D$33 &amp; "'!$A$9:$AD$120"),MATCH("# of Records Reviewed (denominator):",INDIRECT("'" &amp; $D$33 &amp; "'!$A$9:$AD$9"),0),FALSE))))))</f>
        <v xml:space="preserve"> </v>
      </c>
      <c r="J44" s="53" t="str">
        <f ca="1">IF($B44=0," ",IF(LEFT(EDTC11516171819[[#Headers],[EnterQ7]],6)="EnterQ"," ",
IF((VLOOKUP($B44,INDIRECT("'"&amp;$D$33&amp;"'!$A$9:$AD$120"),MATCH("# of Records Reviewed (denominator):",INDIRECT("'" &amp; $D$33 &amp; "'!$A$9:$AD$9"),0),FALSE))="","N/A",
IF(VLOOKUP($B44,INDIRECT("'" &amp; $D$33 &amp; "'!$A$9:$AD$120"),MATCH("# of Records Reviewed (denominator):",INDIRECT("'" &amp; $D$33 &amp; "'!$A$9:$AD$9"),0),FALSE)="0","0 cases",
(VLOOKUP($B44,INDIRECT("'" &amp; $D$33 &amp; "'!$A$9:$AD$120"),MATCH("6. Reason for Transfer and/or Plan of Care",INDIRECT("'" &amp; $D$33 &amp; "'!$A$9:$AD$9"),0),FALSE)/VLOOKUP($B44,INDIRECT("'" &amp; $D$33 &amp; "'!$A$9:$AD$120"),MATCH("# of Records Reviewed (denominator):",INDIRECT("'" &amp; $D$33 &amp; "'!$A$9:$AD$9"),0),FALSE))))))</f>
        <v xml:space="preserve"> </v>
      </c>
      <c r="K44" s="53" t="str">
        <f ca="1">IF($B44=0," ",IF(LEFT(EDTC11516171819[[#Headers],[EnterQ8]],6)="EnterQ"," ",
IF((VLOOKUP($B44,INDIRECT("'"&amp;$D$33&amp;"'!$A$9:$AD$120"),MATCH("# of Records Reviewed (denominator):",INDIRECT("'" &amp; $D$33 &amp; "'!$A$9:$AD$9"),0),FALSE))="","N/A",
IF(VLOOKUP($B44,INDIRECT("'" &amp; $D$33 &amp; "'!$A$9:$AD$120"),MATCH("# of Records Reviewed (denominator):",INDIRECT("'" &amp; $D$33 &amp; "'!$A$9:$AD$9"),0),FALSE)="0","0 cases",
(VLOOKUP($B44,INDIRECT("'" &amp; $D$33 &amp; "'!$A$9:$AD$120"),MATCH("6. Reason for Transfer and/or Plan of Care",INDIRECT("'" &amp; $D$33 &amp; "'!$A$9:$AD$9"),0),FALSE)/VLOOKUP($B44,INDIRECT("'" &amp; $D$33 &amp; "'!$A$9:$AD$120"),MATCH("# of Records Reviewed (denominator):",INDIRECT("'" &amp; $D$33 &amp; "'!$A$9:$AD$9"),0),FALSE))))))</f>
        <v xml:space="preserve"> </v>
      </c>
    </row>
    <row r="45" spans="2:13" x14ac:dyDescent="0.25">
      <c r="B45" s="52">
        <f>IF('Update Master Hospital List'!D12=0,0,'Update Master Hospital List'!D12)</f>
        <v>0</v>
      </c>
      <c r="C45" s="52">
        <f>IF('Update Master Hospital List'!E12=0,0,'Update Master Hospital List'!E12)</f>
        <v>0</v>
      </c>
      <c r="D45" s="53" t="str">
        <f ca="1">IF($B45=0," ",IF(LEFT(EDTC11516171819[[#Headers],[EnterQ1]],6)="EnterQ"," ",
IF((VLOOKUP($B45,INDIRECT("'"&amp;$D$33&amp;"'!$A$9:$AD$120"),MATCH("# of Records Reviewed (denominator):",INDIRECT("'" &amp; $D$33 &amp; "'!$A$9:$AD$9"),0),FALSE))="","N/A",
IF(VLOOKUP($B45,INDIRECT("'" &amp; $D$33 &amp; "'!$A$9:$AD$120"),MATCH("# of Records Reviewed (denominator):",INDIRECT("'" &amp; $D$33 &amp; "'!$A$9:$AD$9"),0),FALSE)="0","0 cases",
(VLOOKUP($B45,INDIRECT("'" &amp; $D$33 &amp; "'!$A$9:$AD$120"),MATCH("6. Reason for Transfer and/or Plan of Care",INDIRECT("'" &amp; $D$33 &amp; "'!$A$9:$AD$9"),0),FALSE)/VLOOKUP($B45,INDIRECT("'" &amp; $D$33 &amp; "'!$A$9:$AD$120"),MATCH("# of Records Reviewed (denominator):",INDIRECT("'" &amp; $D$33 &amp; "'!$A$9:$AD$9"),0),FALSE))))))</f>
        <v xml:space="preserve"> </v>
      </c>
      <c r="E45" s="53" t="str">
        <f ca="1">IF($B45=0," ",IF(LEFT(EDTC11516171819[[#Headers],[EnterQ2]],6)="EnterQ"," ",
IF((VLOOKUP($B45,INDIRECT("'"&amp;$D$33&amp;"'!$A$9:$AD$120"),MATCH("# of Records Reviewed (denominator):",INDIRECT("'" &amp; $D$33 &amp; "'!$A$9:$AD$9"),0),FALSE))="","N/A",
IF(VLOOKUP($B45,INDIRECT("'" &amp; $D$33 &amp; "'!$A$9:$AD$120"),MATCH("# of Records Reviewed (denominator):",INDIRECT("'" &amp; $D$33 &amp; "'!$A$9:$AD$9"),0),FALSE)="0","0 cases",
(VLOOKUP($B45,INDIRECT("'" &amp; $D$33 &amp; "'!$A$9:$AD$120"),MATCH("6. Reason for Transfer and/or Plan of Care",INDIRECT("'" &amp; $D$33 &amp; "'!$A$9:$AD$9"),0),FALSE)/VLOOKUP($B45,INDIRECT("'" &amp; $D$33 &amp; "'!$A$9:$AD$120"),MATCH("# of Records Reviewed (denominator):",INDIRECT("'" &amp; $D$33 &amp; "'!$A$9:$AD$9"),0),FALSE))))))</f>
        <v xml:space="preserve"> </v>
      </c>
      <c r="F45" s="53" t="str">
        <f ca="1">IF($B45=0," ",IF(LEFT(EDTC11516171819[[#Headers],[EnterQ3]],6)="EnterQ"," ",
IF((VLOOKUP($B45,INDIRECT("'"&amp;$D$33&amp;"'!$A$9:$AD$120"),MATCH("# of Records Reviewed (denominator):",INDIRECT("'" &amp; $D$33 &amp; "'!$A$9:$AD$9"),0),FALSE))="","N/A",
IF(VLOOKUP($B45,INDIRECT("'" &amp; $D$33 &amp; "'!$A$9:$AD$120"),MATCH("# of Records Reviewed (denominator):",INDIRECT("'" &amp; $D$33 &amp; "'!$A$9:$AD$9"),0),FALSE)="0","0 cases",
(VLOOKUP($B45,INDIRECT("'" &amp; $D$33 &amp; "'!$A$9:$AD$120"),MATCH("6. Reason for Transfer and/or Plan of Care",INDIRECT("'" &amp; $D$33 &amp; "'!$A$9:$AD$9"),0),FALSE)/VLOOKUP($B45,INDIRECT("'" &amp; $D$33 &amp; "'!$A$9:$AD$120"),MATCH("# of Records Reviewed (denominator):",INDIRECT("'" &amp; $D$33 &amp; "'!$A$9:$AD$9"),0),FALSE))))))</f>
        <v xml:space="preserve"> </v>
      </c>
      <c r="G45" s="53" t="str">
        <f ca="1">IF($B45=0," ",IF(LEFT(EDTC11516171819[[#Headers],[EnterQ4]],6)="EnterQ"," ",
IF((VLOOKUP($B45,INDIRECT("'"&amp;$D$33&amp;"'!$A$9:$AD$120"),MATCH("# of Records Reviewed (denominator):",INDIRECT("'" &amp; $D$33 &amp; "'!$A$9:$AD$9"),0),FALSE))="","N/A",
IF(VLOOKUP($B45,INDIRECT("'" &amp; $D$33 &amp; "'!$A$9:$AD$120"),MATCH("# of Records Reviewed (denominator):",INDIRECT("'" &amp; $D$33 &amp; "'!$A$9:$AD$9"),0),FALSE)="0","0 cases",
(VLOOKUP($B45,INDIRECT("'" &amp; $D$33 &amp; "'!$A$9:$AD$120"),MATCH("6. Reason for Transfer and/or Plan of Care",INDIRECT("'" &amp; $D$33 &amp; "'!$A$9:$AD$9"),0),FALSE)/VLOOKUP($B45,INDIRECT("'" &amp; $D$33 &amp; "'!$A$9:$AD$120"),MATCH("# of Records Reviewed (denominator):",INDIRECT("'" &amp; $D$33 &amp; "'!$A$9:$AD$9"),0),FALSE))))))</f>
        <v xml:space="preserve"> </v>
      </c>
      <c r="H45" s="53" t="str">
        <f ca="1">IF($B45=0," ",IF(LEFT(EDTC11516171819[[#Headers],[EnterQ5]],6)="EnterQ"," ",
IF((VLOOKUP($B45,INDIRECT("'"&amp;$D$33&amp;"'!$A$9:$AD$120"),MATCH("# of Records Reviewed (denominator):",INDIRECT("'" &amp; $D$33 &amp; "'!$A$9:$AD$9"),0),FALSE))="","N/A",
IF(VLOOKUP($B45,INDIRECT("'" &amp; $D$33 &amp; "'!$A$9:$AD$120"),MATCH("# of Records Reviewed (denominator):",INDIRECT("'" &amp; $D$33 &amp; "'!$A$9:$AD$9"),0),FALSE)="0","0 cases",
(VLOOKUP($B45,INDIRECT("'" &amp; $D$33 &amp; "'!$A$9:$AD$120"),MATCH("6. Reason for Transfer and/or Plan of Care",INDIRECT("'" &amp; $D$33 &amp; "'!$A$9:$AD$9"),0),FALSE)/VLOOKUP($B45,INDIRECT("'" &amp; $D$33 &amp; "'!$A$9:$AD$120"),MATCH("# of Records Reviewed (denominator):",INDIRECT("'" &amp; $D$33 &amp; "'!$A$9:$AD$9"),0),FALSE))))))</f>
        <v xml:space="preserve"> </v>
      </c>
      <c r="I45" s="53" t="str">
        <f ca="1">IF($B45=0," ",IF(LEFT(EDTC11516171819[[#Headers],[EnterQ6]],6)="EnterQ"," ",
IF((VLOOKUP($B45,INDIRECT("'"&amp;$D$33&amp;"'!$A$9:$AD$120"),MATCH("# of Records Reviewed (denominator):",INDIRECT("'" &amp; $D$33 &amp; "'!$A$9:$AD$9"),0),FALSE))="","N/A",
IF(VLOOKUP($B45,INDIRECT("'" &amp; $D$33 &amp; "'!$A$9:$AD$120"),MATCH("# of Records Reviewed (denominator):",INDIRECT("'" &amp; $D$33 &amp; "'!$A$9:$AD$9"),0),FALSE)="0","0 cases",
(VLOOKUP($B45,INDIRECT("'" &amp; $D$33 &amp; "'!$A$9:$AD$120"),MATCH("6. Reason for Transfer and/or Plan of Care",INDIRECT("'" &amp; $D$33 &amp; "'!$A$9:$AD$9"),0),FALSE)/VLOOKUP($B45,INDIRECT("'" &amp; $D$33 &amp; "'!$A$9:$AD$120"),MATCH("# of Records Reviewed (denominator):",INDIRECT("'" &amp; $D$33 &amp; "'!$A$9:$AD$9"),0),FALSE))))))</f>
        <v xml:space="preserve"> </v>
      </c>
      <c r="J45" s="53" t="str">
        <f ca="1">IF($B45=0," ",IF(LEFT(EDTC11516171819[[#Headers],[EnterQ7]],6)="EnterQ"," ",
IF((VLOOKUP($B45,INDIRECT("'"&amp;$D$33&amp;"'!$A$9:$AD$120"),MATCH("# of Records Reviewed (denominator):",INDIRECT("'" &amp; $D$33 &amp; "'!$A$9:$AD$9"),0),FALSE))="","N/A",
IF(VLOOKUP($B45,INDIRECT("'" &amp; $D$33 &amp; "'!$A$9:$AD$120"),MATCH("# of Records Reviewed (denominator):",INDIRECT("'" &amp; $D$33 &amp; "'!$A$9:$AD$9"),0),FALSE)="0","0 cases",
(VLOOKUP($B45,INDIRECT("'" &amp; $D$33 &amp; "'!$A$9:$AD$120"),MATCH("6. Reason for Transfer and/or Plan of Care",INDIRECT("'" &amp; $D$33 &amp; "'!$A$9:$AD$9"),0),FALSE)/VLOOKUP($B45,INDIRECT("'" &amp; $D$33 &amp; "'!$A$9:$AD$120"),MATCH("# of Records Reviewed (denominator):",INDIRECT("'" &amp; $D$33 &amp; "'!$A$9:$AD$9"),0),FALSE))))))</f>
        <v xml:space="preserve"> </v>
      </c>
      <c r="K45" s="53" t="str">
        <f ca="1">IF($B45=0," ",IF(LEFT(EDTC11516171819[[#Headers],[EnterQ8]],6)="EnterQ"," ",
IF((VLOOKUP($B45,INDIRECT("'"&amp;$D$33&amp;"'!$A$9:$AD$120"),MATCH("# of Records Reviewed (denominator):",INDIRECT("'" &amp; $D$33 &amp; "'!$A$9:$AD$9"),0),FALSE))="","N/A",
IF(VLOOKUP($B45,INDIRECT("'" &amp; $D$33 &amp; "'!$A$9:$AD$120"),MATCH("# of Records Reviewed (denominator):",INDIRECT("'" &amp; $D$33 &amp; "'!$A$9:$AD$9"),0),FALSE)="0","0 cases",
(VLOOKUP($B45,INDIRECT("'" &amp; $D$33 &amp; "'!$A$9:$AD$120"),MATCH("6. Reason for Transfer and/or Plan of Care",INDIRECT("'" &amp; $D$33 &amp; "'!$A$9:$AD$9"),0),FALSE)/VLOOKUP($B45,INDIRECT("'" &amp; $D$33 &amp; "'!$A$9:$AD$120"),MATCH("# of Records Reviewed (denominator):",INDIRECT("'" &amp; $D$33 &amp; "'!$A$9:$AD$9"),0),FALSE))))))</f>
        <v xml:space="preserve"> </v>
      </c>
    </row>
    <row r="46" spans="2:13" x14ac:dyDescent="0.25">
      <c r="B46" s="52">
        <f>IF('Update Master Hospital List'!D13=0,0,'Update Master Hospital List'!D13)</f>
        <v>0</v>
      </c>
      <c r="C46" s="52">
        <f>IF('Update Master Hospital List'!E13=0,0,'Update Master Hospital List'!E13)</f>
        <v>0</v>
      </c>
      <c r="D46" s="53" t="str">
        <f ca="1">IF($B46=0," ",IF(LEFT(EDTC11516171819[[#Headers],[EnterQ1]],6)="EnterQ"," ",
IF((VLOOKUP($B46,INDIRECT("'"&amp;$D$33&amp;"'!$A$9:$AD$120"),MATCH("# of Records Reviewed (denominator):",INDIRECT("'" &amp; $D$33 &amp; "'!$A$9:$AD$9"),0),FALSE))="","N/A",
IF(VLOOKUP($B46,INDIRECT("'" &amp; $D$33 &amp; "'!$A$9:$AD$120"),MATCH("# of Records Reviewed (denominator):",INDIRECT("'" &amp; $D$33 &amp; "'!$A$9:$AD$9"),0),FALSE)="0","0 cases",
(VLOOKUP($B46,INDIRECT("'" &amp; $D$33 &amp; "'!$A$9:$AD$120"),MATCH("6. Reason for Transfer and/or Plan of Care",INDIRECT("'" &amp; $D$33 &amp; "'!$A$9:$AD$9"),0),FALSE)/VLOOKUP($B46,INDIRECT("'" &amp; $D$33 &amp; "'!$A$9:$AD$120"),MATCH("# of Records Reviewed (denominator):",INDIRECT("'" &amp; $D$33 &amp; "'!$A$9:$AD$9"),0),FALSE))))))</f>
        <v xml:space="preserve"> </v>
      </c>
      <c r="E46" s="53" t="str">
        <f ca="1">IF($B46=0," ",IF(LEFT(EDTC11516171819[[#Headers],[EnterQ2]],6)="EnterQ"," ",
IF((VLOOKUP($B46,INDIRECT("'"&amp;$D$33&amp;"'!$A$9:$AD$120"),MATCH("# of Records Reviewed (denominator):",INDIRECT("'" &amp; $D$33 &amp; "'!$A$9:$AD$9"),0),FALSE))="","N/A",
IF(VLOOKUP($B46,INDIRECT("'" &amp; $D$33 &amp; "'!$A$9:$AD$120"),MATCH("# of Records Reviewed (denominator):",INDIRECT("'" &amp; $D$33 &amp; "'!$A$9:$AD$9"),0),FALSE)="0","0 cases",
(VLOOKUP($B46,INDIRECT("'" &amp; $D$33 &amp; "'!$A$9:$AD$120"),MATCH("6. Reason for Transfer and/or Plan of Care",INDIRECT("'" &amp; $D$33 &amp; "'!$A$9:$AD$9"),0),FALSE)/VLOOKUP($B46,INDIRECT("'" &amp; $D$33 &amp; "'!$A$9:$AD$120"),MATCH("# of Records Reviewed (denominator):",INDIRECT("'" &amp; $D$33 &amp; "'!$A$9:$AD$9"),0),FALSE))))))</f>
        <v xml:space="preserve"> </v>
      </c>
      <c r="F46" s="53" t="str">
        <f ca="1">IF($B46=0," ",IF(LEFT(EDTC11516171819[[#Headers],[EnterQ3]],6)="EnterQ"," ",
IF((VLOOKUP($B46,INDIRECT("'"&amp;$D$33&amp;"'!$A$9:$AD$120"),MATCH("# of Records Reviewed (denominator):",INDIRECT("'" &amp; $D$33 &amp; "'!$A$9:$AD$9"),0),FALSE))="","N/A",
IF(VLOOKUP($B46,INDIRECT("'" &amp; $D$33 &amp; "'!$A$9:$AD$120"),MATCH("# of Records Reviewed (denominator):",INDIRECT("'" &amp; $D$33 &amp; "'!$A$9:$AD$9"),0),FALSE)="0","0 cases",
(VLOOKUP($B46,INDIRECT("'" &amp; $D$33 &amp; "'!$A$9:$AD$120"),MATCH("6. Reason for Transfer and/or Plan of Care",INDIRECT("'" &amp; $D$33 &amp; "'!$A$9:$AD$9"),0),FALSE)/VLOOKUP($B46,INDIRECT("'" &amp; $D$33 &amp; "'!$A$9:$AD$120"),MATCH("# of Records Reviewed (denominator):",INDIRECT("'" &amp; $D$33 &amp; "'!$A$9:$AD$9"),0),FALSE))))))</f>
        <v xml:space="preserve"> </v>
      </c>
      <c r="G46" s="53" t="str">
        <f ca="1">IF($B46=0," ",IF(LEFT(EDTC11516171819[[#Headers],[EnterQ4]],6)="EnterQ"," ",
IF((VLOOKUP($B46,INDIRECT("'"&amp;$D$33&amp;"'!$A$9:$AD$120"),MATCH("# of Records Reviewed (denominator):",INDIRECT("'" &amp; $D$33 &amp; "'!$A$9:$AD$9"),0),FALSE))="","N/A",
IF(VLOOKUP($B46,INDIRECT("'" &amp; $D$33 &amp; "'!$A$9:$AD$120"),MATCH("# of Records Reviewed (denominator):",INDIRECT("'" &amp; $D$33 &amp; "'!$A$9:$AD$9"),0),FALSE)="0","0 cases",
(VLOOKUP($B46,INDIRECT("'" &amp; $D$33 &amp; "'!$A$9:$AD$120"),MATCH("6. Reason for Transfer and/or Plan of Care",INDIRECT("'" &amp; $D$33 &amp; "'!$A$9:$AD$9"),0),FALSE)/VLOOKUP($B46,INDIRECT("'" &amp; $D$33 &amp; "'!$A$9:$AD$120"),MATCH("# of Records Reviewed (denominator):",INDIRECT("'" &amp; $D$33 &amp; "'!$A$9:$AD$9"),0),FALSE))))))</f>
        <v xml:space="preserve"> </v>
      </c>
      <c r="H46" s="53" t="str">
        <f ca="1">IF($B46=0," ",IF(LEFT(EDTC11516171819[[#Headers],[EnterQ5]],6)="EnterQ"," ",
IF((VLOOKUP($B46,INDIRECT("'"&amp;$D$33&amp;"'!$A$9:$AD$120"),MATCH("# of Records Reviewed (denominator):",INDIRECT("'" &amp; $D$33 &amp; "'!$A$9:$AD$9"),0),FALSE))="","N/A",
IF(VLOOKUP($B46,INDIRECT("'" &amp; $D$33 &amp; "'!$A$9:$AD$120"),MATCH("# of Records Reviewed (denominator):",INDIRECT("'" &amp; $D$33 &amp; "'!$A$9:$AD$9"),0),FALSE)="0","0 cases",
(VLOOKUP($B46,INDIRECT("'" &amp; $D$33 &amp; "'!$A$9:$AD$120"),MATCH("6. Reason for Transfer and/or Plan of Care",INDIRECT("'" &amp; $D$33 &amp; "'!$A$9:$AD$9"),0),FALSE)/VLOOKUP($B46,INDIRECT("'" &amp; $D$33 &amp; "'!$A$9:$AD$120"),MATCH("# of Records Reviewed (denominator):",INDIRECT("'" &amp; $D$33 &amp; "'!$A$9:$AD$9"),0),FALSE))))))</f>
        <v xml:space="preserve"> </v>
      </c>
      <c r="I46" s="53" t="str">
        <f ca="1">IF($B46=0," ",IF(LEFT(EDTC11516171819[[#Headers],[EnterQ6]],6)="EnterQ"," ",
IF((VLOOKUP($B46,INDIRECT("'"&amp;$D$33&amp;"'!$A$9:$AD$120"),MATCH("# of Records Reviewed (denominator):",INDIRECT("'" &amp; $D$33 &amp; "'!$A$9:$AD$9"),0),FALSE))="","N/A",
IF(VLOOKUP($B46,INDIRECT("'" &amp; $D$33 &amp; "'!$A$9:$AD$120"),MATCH("# of Records Reviewed (denominator):",INDIRECT("'" &amp; $D$33 &amp; "'!$A$9:$AD$9"),0),FALSE)="0","0 cases",
(VLOOKUP($B46,INDIRECT("'" &amp; $D$33 &amp; "'!$A$9:$AD$120"),MATCH("6. Reason for Transfer and/or Plan of Care",INDIRECT("'" &amp; $D$33 &amp; "'!$A$9:$AD$9"),0),FALSE)/VLOOKUP($B46,INDIRECT("'" &amp; $D$33 &amp; "'!$A$9:$AD$120"),MATCH("# of Records Reviewed (denominator):",INDIRECT("'" &amp; $D$33 &amp; "'!$A$9:$AD$9"),0),FALSE))))))</f>
        <v xml:space="preserve"> </v>
      </c>
      <c r="J46" s="53" t="str">
        <f ca="1">IF($B46=0," ",IF(LEFT(EDTC11516171819[[#Headers],[EnterQ7]],6)="EnterQ"," ",
IF((VLOOKUP($B46,INDIRECT("'"&amp;$D$33&amp;"'!$A$9:$AD$120"),MATCH("# of Records Reviewed (denominator):",INDIRECT("'" &amp; $D$33 &amp; "'!$A$9:$AD$9"),0),FALSE))="","N/A",
IF(VLOOKUP($B46,INDIRECT("'" &amp; $D$33 &amp; "'!$A$9:$AD$120"),MATCH("# of Records Reviewed (denominator):",INDIRECT("'" &amp; $D$33 &amp; "'!$A$9:$AD$9"),0),FALSE)="0","0 cases",
(VLOOKUP($B46,INDIRECT("'" &amp; $D$33 &amp; "'!$A$9:$AD$120"),MATCH("6. Reason for Transfer and/or Plan of Care",INDIRECT("'" &amp; $D$33 &amp; "'!$A$9:$AD$9"),0),FALSE)/VLOOKUP($B46,INDIRECT("'" &amp; $D$33 &amp; "'!$A$9:$AD$120"),MATCH("# of Records Reviewed (denominator):",INDIRECT("'" &amp; $D$33 &amp; "'!$A$9:$AD$9"),0),FALSE))))))</f>
        <v xml:space="preserve"> </v>
      </c>
      <c r="K46" s="53" t="str">
        <f ca="1">IF($B46=0," ",IF(LEFT(EDTC11516171819[[#Headers],[EnterQ8]],6)="EnterQ"," ",
IF((VLOOKUP($B46,INDIRECT("'"&amp;$D$33&amp;"'!$A$9:$AD$120"),MATCH("# of Records Reviewed (denominator):",INDIRECT("'" &amp; $D$33 &amp; "'!$A$9:$AD$9"),0),FALSE))="","N/A",
IF(VLOOKUP($B46,INDIRECT("'" &amp; $D$33 &amp; "'!$A$9:$AD$120"),MATCH("# of Records Reviewed (denominator):",INDIRECT("'" &amp; $D$33 &amp; "'!$A$9:$AD$9"),0),FALSE)="0","0 cases",
(VLOOKUP($B46,INDIRECT("'" &amp; $D$33 &amp; "'!$A$9:$AD$120"),MATCH("6. Reason for Transfer and/or Plan of Care",INDIRECT("'" &amp; $D$33 &amp; "'!$A$9:$AD$9"),0),FALSE)/VLOOKUP($B46,INDIRECT("'" &amp; $D$33 &amp; "'!$A$9:$AD$120"),MATCH("# of Records Reviewed (denominator):",INDIRECT("'" &amp; $D$33 &amp; "'!$A$9:$AD$9"),0),FALSE))))))</f>
        <v xml:space="preserve"> </v>
      </c>
    </row>
    <row r="47" spans="2:13" x14ac:dyDescent="0.25">
      <c r="B47" s="52">
        <f>IF('Update Master Hospital List'!D14=0,0,'Update Master Hospital List'!D14)</f>
        <v>0</v>
      </c>
      <c r="C47" s="52">
        <f>IF('Update Master Hospital List'!E14=0,0,'Update Master Hospital List'!E14)</f>
        <v>0</v>
      </c>
      <c r="D47" s="53" t="str">
        <f ca="1">IF($B47=0," ",IF(LEFT(EDTC11516171819[[#Headers],[EnterQ1]],6)="EnterQ"," ",
IF((VLOOKUP($B47,INDIRECT("'"&amp;$D$33&amp;"'!$A$9:$AD$120"),MATCH("# of Records Reviewed (denominator):",INDIRECT("'" &amp; $D$33 &amp; "'!$A$9:$AD$9"),0),FALSE))="","N/A",
IF(VLOOKUP($B47,INDIRECT("'" &amp; $D$33 &amp; "'!$A$9:$AD$120"),MATCH("# of Records Reviewed (denominator):",INDIRECT("'" &amp; $D$33 &amp; "'!$A$9:$AD$9"),0),FALSE)="0","0 cases",
(VLOOKUP($B47,INDIRECT("'" &amp; $D$33 &amp; "'!$A$9:$AD$120"),MATCH("6. Reason for Transfer and/or Plan of Care",INDIRECT("'" &amp; $D$33 &amp; "'!$A$9:$AD$9"),0),FALSE)/VLOOKUP($B47,INDIRECT("'" &amp; $D$33 &amp; "'!$A$9:$AD$120"),MATCH("# of Records Reviewed (denominator):",INDIRECT("'" &amp; $D$33 &amp; "'!$A$9:$AD$9"),0),FALSE))))))</f>
        <v xml:space="preserve"> </v>
      </c>
      <c r="E47" s="53" t="str">
        <f ca="1">IF($B47=0," ",IF(LEFT(EDTC11516171819[[#Headers],[EnterQ2]],6)="EnterQ"," ",
IF((VLOOKUP($B47,INDIRECT("'"&amp;$D$33&amp;"'!$A$9:$AD$120"),MATCH("# of Records Reviewed (denominator):",INDIRECT("'" &amp; $D$33 &amp; "'!$A$9:$AD$9"),0),FALSE))="","N/A",
IF(VLOOKUP($B47,INDIRECT("'" &amp; $D$33 &amp; "'!$A$9:$AD$120"),MATCH("# of Records Reviewed (denominator):",INDIRECT("'" &amp; $D$33 &amp; "'!$A$9:$AD$9"),0),FALSE)="0","0 cases",
(VLOOKUP($B47,INDIRECT("'" &amp; $D$33 &amp; "'!$A$9:$AD$120"),MATCH("6. Reason for Transfer and/or Plan of Care",INDIRECT("'" &amp; $D$33 &amp; "'!$A$9:$AD$9"),0),FALSE)/VLOOKUP($B47,INDIRECT("'" &amp; $D$33 &amp; "'!$A$9:$AD$120"),MATCH("# of Records Reviewed (denominator):",INDIRECT("'" &amp; $D$33 &amp; "'!$A$9:$AD$9"),0),FALSE))))))</f>
        <v xml:space="preserve"> </v>
      </c>
      <c r="F47" s="53" t="str">
        <f ca="1">IF($B47=0," ",IF(LEFT(EDTC11516171819[[#Headers],[EnterQ3]],6)="EnterQ"," ",
IF((VLOOKUP($B47,INDIRECT("'"&amp;$D$33&amp;"'!$A$9:$AD$120"),MATCH("# of Records Reviewed (denominator):",INDIRECT("'" &amp; $D$33 &amp; "'!$A$9:$AD$9"),0),FALSE))="","N/A",
IF(VLOOKUP($B47,INDIRECT("'" &amp; $D$33 &amp; "'!$A$9:$AD$120"),MATCH("# of Records Reviewed (denominator):",INDIRECT("'" &amp; $D$33 &amp; "'!$A$9:$AD$9"),0),FALSE)="0","0 cases",
(VLOOKUP($B47,INDIRECT("'" &amp; $D$33 &amp; "'!$A$9:$AD$120"),MATCH("6. Reason for Transfer and/or Plan of Care",INDIRECT("'" &amp; $D$33 &amp; "'!$A$9:$AD$9"),0),FALSE)/VLOOKUP($B47,INDIRECT("'" &amp; $D$33 &amp; "'!$A$9:$AD$120"),MATCH("# of Records Reviewed (denominator):",INDIRECT("'" &amp; $D$33 &amp; "'!$A$9:$AD$9"),0),FALSE))))))</f>
        <v xml:space="preserve"> </v>
      </c>
      <c r="G47" s="53" t="str">
        <f ca="1">IF($B47=0," ",IF(LEFT(EDTC11516171819[[#Headers],[EnterQ4]],6)="EnterQ"," ",
IF((VLOOKUP($B47,INDIRECT("'"&amp;$D$33&amp;"'!$A$9:$AD$120"),MATCH("# of Records Reviewed (denominator):",INDIRECT("'" &amp; $D$33 &amp; "'!$A$9:$AD$9"),0),FALSE))="","N/A",
IF(VLOOKUP($B47,INDIRECT("'" &amp; $D$33 &amp; "'!$A$9:$AD$120"),MATCH("# of Records Reviewed (denominator):",INDIRECT("'" &amp; $D$33 &amp; "'!$A$9:$AD$9"),0),FALSE)="0","0 cases",
(VLOOKUP($B47,INDIRECT("'" &amp; $D$33 &amp; "'!$A$9:$AD$120"),MATCH("6. Reason for Transfer and/or Plan of Care",INDIRECT("'" &amp; $D$33 &amp; "'!$A$9:$AD$9"),0),FALSE)/VLOOKUP($B47,INDIRECT("'" &amp; $D$33 &amp; "'!$A$9:$AD$120"),MATCH("# of Records Reviewed (denominator):",INDIRECT("'" &amp; $D$33 &amp; "'!$A$9:$AD$9"),0),FALSE))))))</f>
        <v xml:space="preserve"> </v>
      </c>
      <c r="H47" s="53" t="str">
        <f ca="1">IF($B47=0," ",IF(LEFT(EDTC11516171819[[#Headers],[EnterQ5]],6)="EnterQ"," ",
IF((VLOOKUP($B47,INDIRECT("'"&amp;$D$33&amp;"'!$A$9:$AD$120"),MATCH("# of Records Reviewed (denominator):",INDIRECT("'" &amp; $D$33 &amp; "'!$A$9:$AD$9"),0),FALSE))="","N/A",
IF(VLOOKUP($B47,INDIRECT("'" &amp; $D$33 &amp; "'!$A$9:$AD$120"),MATCH("# of Records Reviewed (denominator):",INDIRECT("'" &amp; $D$33 &amp; "'!$A$9:$AD$9"),0),FALSE)="0","0 cases",
(VLOOKUP($B47,INDIRECT("'" &amp; $D$33 &amp; "'!$A$9:$AD$120"),MATCH("6. Reason for Transfer and/or Plan of Care",INDIRECT("'" &amp; $D$33 &amp; "'!$A$9:$AD$9"),0),FALSE)/VLOOKUP($B47,INDIRECT("'" &amp; $D$33 &amp; "'!$A$9:$AD$120"),MATCH("# of Records Reviewed (denominator):",INDIRECT("'" &amp; $D$33 &amp; "'!$A$9:$AD$9"),0),FALSE))))))</f>
        <v xml:space="preserve"> </v>
      </c>
      <c r="I47" s="53" t="str">
        <f ca="1">IF($B47=0," ",IF(LEFT(EDTC11516171819[[#Headers],[EnterQ6]],6)="EnterQ"," ",
IF((VLOOKUP($B47,INDIRECT("'"&amp;$D$33&amp;"'!$A$9:$AD$120"),MATCH("# of Records Reviewed (denominator):",INDIRECT("'" &amp; $D$33 &amp; "'!$A$9:$AD$9"),0),FALSE))="","N/A",
IF(VLOOKUP($B47,INDIRECT("'" &amp; $D$33 &amp; "'!$A$9:$AD$120"),MATCH("# of Records Reviewed (denominator):",INDIRECT("'" &amp; $D$33 &amp; "'!$A$9:$AD$9"),0),FALSE)="0","0 cases",
(VLOOKUP($B47,INDIRECT("'" &amp; $D$33 &amp; "'!$A$9:$AD$120"),MATCH("6. Reason for Transfer and/or Plan of Care",INDIRECT("'" &amp; $D$33 &amp; "'!$A$9:$AD$9"),0),FALSE)/VLOOKUP($B47,INDIRECT("'" &amp; $D$33 &amp; "'!$A$9:$AD$120"),MATCH("# of Records Reviewed (denominator):",INDIRECT("'" &amp; $D$33 &amp; "'!$A$9:$AD$9"),0),FALSE))))))</f>
        <v xml:space="preserve"> </v>
      </c>
      <c r="J47" s="53" t="str">
        <f ca="1">IF($B47=0," ",IF(LEFT(EDTC11516171819[[#Headers],[EnterQ7]],6)="EnterQ"," ",
IF((VLOOKUP($B47,INDIRECT("'"&amp;$D$33&amp;"'!$A$9:$AD$120"),MATCH("# of Records Reviewed (denominator):",INDIRECT("'" &amp; $D$33 &amp; "'!$A$9:$AD$9"),0),FALSE))="","N/A",
IF(VLOOKUP($B47,INDIRECT("'" &amp; $D$33 &amp; "'!$A$9:$AD$120"),MATCH("# of Records Reviewed (denominator):",INDIRECT("'" &amp; $D$33 &amp; "'!$A$9:$AD$9"),0),FALSE)="0","0 cases",
(VLOOKUP($B47,INDIRECT("'" &amp; $D$33 &amp; "'!$A$9:$AD$120"),MATCH("6. Reason for Transfer and/or Plan of Care",INDIRECT("'" &amp; $D$33 &amp; "'!$A$9:$AD$9"),0),FALSE)/VLOOKUP($B47,INDIRECT("'" &amp; $D$33 &amp; "'!$A$9:$AD$120"),MATCH("# of Records Reviewed (denominator):",INDIRECT("'" &amp; $D$33 &amp; "'!$A$9:$AD$9"),0),FALSE))))))</f>
        <v xml:space="preserve"> </v>
      </c>
      <c r="K47" s="53" t="str">
        <f ca="1">IF($B47=0," ",IF(LEFT(EDTC11516171819[[#Headers],[EnterQ8]],6)="EnterQ"," ",
IF((VLOOKUP($B47,INDIRECT("'"&amp;$D$33&amp;"'!$A$9:$AD$120"),MATCH("# of Records Reviewed (denominator):",INDIRECT("'" &amp; $D$33 &amp; "'!$A$9:$AD$9"),0),FALSE))="","N/A",
IF(VLOOKUP($B47,INDIRECT("'" &amp; $D$33 &amp; "'!$A$9:$AD$120"),MATCH("# of Records Reviewed (denominator):",INDIRECT("'" &amp; $D$33 &amp; "'!$A$9:$AD$9"),0),FALSE)="0","0 cases",
(VLOOKUP($B47,INDIRECT("'" &amp; $D$33 &amp; "'!$A$9:$AD$120"),MATCH("6. Reason for Transfer and/or Plan of Care",INDIRECT("'" &amp; $D$33 &amp; "'!$A$9:$AD$9"),0),FALSE)/VLOOKUP($B47,INDIRECT("'" &amp; $D$33 &amp; "'!$A$9:$AD$120"),MATCH("# of Records Reviewed (denominator):",INDIRECT("'" &amp; $D$33 &amp; "'!$A$9:$AD$9"),0),FALSE))))))</f>
        <v xml:space="preserve"> </v>
      </c>
    </row>
    <row r="48" spans="2:13" x14ac:dyDescent="0.25">
      <c r="B48" s="52">
        <f>IF('Update Master Hospital List'!D15=0,0,'Update Master Hospital List'!D15)</f>
        <v>0</v>
      </c>
      <c r="C48" s="52">
        <f>IF('Update Master Hospital List'!E15=0,0,'Update Master Hospital List'!E15)</f>
        <v>0</v>
      </c>
      <c r="D48" s="53" t="str">
        <f ca="1">IF($B48=0," ",IF(LEFT(EDTC11516171819[[#Headers],[EnterQ1]],6)="EnterQ"," ",
IF((VLOOKUP($B48,INDIRECT("'"&amp;$D$33&amp;"'!$A$9:$AD$120"),MATCH("# of Records Reviewed (denominator):",INDIRECT("'" &amp; $D$33 &amp; "'!$A$9:$AD$9"),0),FALSE))="","N/A",
IF(VLOOKUP($B48,INDIRECT("'" &amp; $D$33 &amp; "'!$A$9:$AD$120"),MATCH("# of Records Reviewed (denominator):",INDIRECT("'" &amp; $D$33 &amp; "'!$A$9:$AD$9"),0),FALSE)="0","0 cases",
(VLOOKUP($B48,INDIRECT("'" &amp; $D$33 &amp; "'!$A$9:$AD$120"),MATCH("6. Reason for Transfer and/or Plan of Care",INDIRECT("'" &amp; $D$33 &amp; "'!$A$9:$AD$9"),0),FALSE)/VLOOKUP($B48,INDIRECT("'" &amp; $D$33 &amp; "'!$A$9:$AD$120"),MATCH("# of Records Reviewed (denominator):",INDIRECT("'" &amp; $D$33 &amp; "'!$A$9:$AD$9"),0),FALSE))))))</f>
        <v xml:space="preserve"> </v>
      </c>
      <c r="E48" s="53" t="str">
        <f ca="1">IF($B48=0," ",IF(LEFT(EDTC11516171819[[#Headers],[EnterQ2]],6)="EnterQ"," ",
IF((VLOOKUP($B48,INDIRECT("'"&amp;$D$33&amp;"'!$A$9:$AD$120"),MATCH("# of Records Reviewed (denominator):",INDIRECT("'" &amp; $D$33 &amp; "'!$A$9:$AD$9"),0),FALSE))="","N/A",
IF(VLOOKUP($B48,INDIRECT("'" &amp; $D$33 &amp; "'!$A$9:$AD$120"),MATCH("# of Records Reviewed (denominator):",INDIRECT("'" &amp; $D$33 &amp; "'!$A$9:$AD$9"),0),FALSE)="0","0 cases",
(VLOOKUP($B48,INDIRECT("'" &amp; $D$33 &amp; "'!$A$9:$AD$120"),MATCH("6. Reason for Transfer and/or Plan of Care",INDIRECT("'" &amp; $D$33 &amp; "'!$A$9:$AD$9"),0),FALSE)/VLOOKUP($B48,INDIRECT("'" &amp; $D$33 &amp; "'!$A$9:$AD$120"),MATCH("# of Records Reviewed (denominator):",INDIRECT("'" &amp; $D$33 &amp; "'!$A$9:$AD$9"),0),FALSE))))))</f>
        <v xml:space="preserve"> </v>
      </c>
      <c r="F48" s="53" t="str">
        <f ca="1">IF($B48=0," ",IF(LEFT(EDTC11516171819[[#Headers],[EnterQ3]],6)="EnterQ"," ",
IF((VLOOKUP($B48,INDIRECT("'"&amp;$D$33&amp;"'!$A$9:$AD$120"),MATCH("# of Records Reviewed (denominator):",INDIRECT("'" &amp; $D$33 &amp; "'!$A$9:$AD$9"),0),FALSE))="","N/A",
IF(VLOOKUP($B48,INDIRECT("'" &amp; $D$33 &amp; "'!$A$9:$AD$120"),MATCH("# of Records Reviewed (denominator):",INDIRECT("'" &amp; $D$33 &amp; "'!$A$9:$AD$9"),0),FALSE)="0","0 cases",
(VLOOKUP($B48,INDIRECT("'" &amp; $D$33 &amp; "'!$A$9:$AD$120"),MATCH("6. Reason for Transfer and/or Plan of Care",INDIRECT("'" &amp; $D$33 &amp; "'!$A$9:$AD$9"),0),FALSE)/VLOOKUP($B48,INDIRECT("'" &amp; $D$33 &amp; "'!$A$9:$AD$120"),MATCH("# of Records Reviewed (denominator):",INDIRECT("'" &amp; $D$33 &amp; "'!$A$9:$AD$9"),0),FALSE))))))</f>
        <v xml:space="preserve"> </v>
      </c>
      <c r="G48" s="53" t="str">
        <f ca="1">IF($B48=0," ",IF(LEFT(EDTC11516171819[[#Headers],[EnterQ4]],6)="EnterQ"," ",
IF((VLOOKUP($B48,INDIRECT("'"&amp;$D$33&amp;"'!$A$9:$AD$120"),MATCH("# of Records Reviewed (denominator):",INDIRECT("'" &amp; $D$33 &amp; "'!$A$9:$AD$9"),0),FALSE))="","N/A",
IF(VLOOKUP($B48,INDIRECT("'" &amp; $D$33 &amp; "'!$A$9:$AD$120"),MATCH("# of Records Reviewed (denominator):",INDIRECT("'" &amp; $D$33 &amp; "'!$A$9:$AD$9"),0),FALSE)="0","0 cases",
(VLOOKUP($B48,INDIRECT("'" &amp; $D$33 &amp; "'!$A$9:$AD$120"),MATCH("6. Reason for Transfer and/or Plan of Care",INDIRECT("'" &amp; $D$33 &amp; "'!$A$9:$AD$9"),0),FALSE)/VLOOKUP($B48,INDIRECT("'" &amp; $D$33 &amp; "'!$A$9:$AD$120"),MATCH("# of Records Reviewed (denominator):",INDIRECT("'" &amp; $D$33 &amp; "'!$A$9:$AD$9"),0),FALSE))))))</f>
        <v xml:space="preserve"> </v>
      </c>
      <c r="H48" s="53" t="str">
        <f ca="1">IF($B48=0," ",IF(LEFT(EDTC11516171819[[#Headers],[EnterQ5]],6)="EnterQ"," ",
IF((VLOOKUP($B48,INDIRECT("'"&amp;$D$33&amp;"'!$A$9:$AD$120"),MATCH("# of Records Reviewed (denominator):",INDIRECT("'" &amp; $D$33 &amp; "'!$A$9:$AD$9"),0),FALSE))="","N/A",
IF(VLOOKUP($B48,INDIRECT("'" &amp; $D$33 &amp; "'!$A$9:$AD$120"),MATCH("# of Records Reviewed (denominator):",INDIRECT("'" &amp; $D$33 &amp; "'!$A$9:$AD$9"),0),FALSE)="0","0 cases",
(VLOOKUP($B48,INDIRECT("'" &amp; $D$33 &amp; "'!$A$9:$AD$120"),MATCH("6. Reason for Transfer and/or Plan of Care",INDIRECT("'" &amp; $D$33 &amp; "'!$A$9:$AD$9"),0),FALSE)/VLOOKUP($B48,INDIRECT("'" &amp; $D$33 &amp; "'!$A$9:$AD$120"),MATCH("# of Records Reviewed (denominator):",INDIRECT("'" &amp; $D$33 &amp; "'!$A$9:$AD$9"),0),FALSE))))))</f>
        <v xml:space="preserve"> </v>
      </c>
      <c r="I48" s="53" t="str">
        <f ca="1">IF($B48=0," ",IF(LEFT(EDTC11516171819[[#Headers],[EnterQ6]],6)="EnterQ"," ",
IF((VLOOKUP($B48,INDIRECT("'"&amp;$D$33&amp;"'!$A$9:$AD$120"),MATCH("# of Records Reviewed (denominator):",INDIRECT("'" &amp; $D$33 &amp; "'!$A$9:$AD$9"),0),FALSE))="","N/A",
IF(VLOOKUP($B48,INDIRECT("'" &amp; $D$33 &amp; "'!$A$9:$AD$120"),MATCH("# of Records Reviewed (denominator):",INDIRECT("'" &amp; $D$33 &amp; "'!$A$9:$AD$9"),0),FALSE)="0","0 cases",
(VLOOKUP($B48,INDIRECT("'" &amp; $D$33 &amp; "'!$A$9:$AD$120"),MATCH("6. Reason for Transfer and/or Plan of Care",INDIRECT("'" &amp; $D$33 &amp; "'!$A$9:$AD$9"),0),FALSE)/VLOOKUP($B48,INDIRECT("'" &amp; $D$33 &amp; "'!$A$9:$AD$120"),MATCH("# of Records Reviewed (denominator):",INDIRECT("'" &amp; $D$33 &amp; "'!$A$9:$AD$9"),0),FALSE))))))</f>
        <v xml:space="preserve"> </v>
      </c>
      <c r="J48" s="53" t="str">
        <f ca="1">IF($B48=0," ",IF(LEFT(EDTC11516171819[[#Headers],[EnterQ7]],6)="EnterQ"," ",
IF((VLOOKUP($B48,INDIRECT("'"&amp;$D$33&amp;"'!$A$9:$AD$120"),MATCH("# of Records Reviewed (denominator):",INDIRECT("'" &amp; $D$33 &amp; "'!$A$9:$AD$9"),0),FALSE))="","N/A",
IF(VLOOKUP($B48,INDIRECT("'" &amp; $D$33 &amp; "'!$A$9:$AD$120"),MATCH("# of Records Reviewed (denominator):",INDIRECT("'" &amp; $D$33 &amp; "'!$A$9:$AD$9"),0),FALSE)="0","0 cases",
(VLOOKUP($B48,INDIRECT("'" &amp; $D$33 &amp; "'!$A$9:$AD$120"),MATCH("6. Reason for Transfer and/or Plan of Care",INDIRECT("'" &amp; $D$33 &amp; "'!$A$9:$AD$9"),0),FALSE)/VLOOKUP($B48,INDIRECT("'" &amp; $D$33 &amp; "'!$A$9:$AD$120"),MATCH("# of Records Reviewed (denominator):",INDIRECT("'" &amp; $D$33 &amp; "'!$A$9:$AD$9"),0),FALSE))))))</f>
        <v xml:space="preserve"> </v>
      </c>
      <c r="K48" s="53" t="str">
        <f ca="1">IF($B48=0," ",IF(LEFT(EDTC11516171819[[#Headers],[EnterQ8]],6)="EnterQ"," ",
IF((VLOOKUP($B48,INDIRECT("'"&amp;$D$33&amp;"'!$A$9:$AD$120"),MATCH("# of Records Reviewed (denominator):",INDIRECT("'" &amp; $D$33 &amp; "'!$A$9:$AD$9"),0),FALSE))="","N/A",
IF(VLOOKUP($B48,INDIRECT("'" &amp; $D$33 &amp; "'!$A$9:$AD$120"),MATCH("# of Records Reviewed (denominator):",INDIRECT("'" &amp; $D$33 &amp; "'!$A$9:$AD$9"),0),FALSE)="0","0 cases",
(VLOOKUP($B48,INDIRECT("'" &amp; $D$33 &amp; "'!$A$9:$AD$120"),MATCH("6. Reason for Transfer and/or Plan of Care",INDIRECT("'" &amp; $D$33 &amp; "'!$A$9:$AD$9"),0),FALSE)/VLOOKUP($B48,INDIRECT("'" &amp; $D$33 &amp; "'!$A$9:$AD$120"),MATCH("# of Records Reviewed (denominator):",INDIRECT("'" &amp; $D$33 &amp; "'!$A$9:$AD$9"),0),FALSE))))))</f>
        <v xml:space="preserve"> </v>
      </c>
    </row>
    <row r="49" spans="2:11" x14ac:dyDescent="0.25">
      <c r="B49" s="52">
        <f>IF('Update Master Hospital List'!D16=0,0,'Update Master Hospital List'!D16)</f>
        <v>0</v>
      </c>
      <c r="C49" s="52">
        <f>IF('Update Master Hospital List'!E16=0,0,'Update Master Hospital List'!E16)</f>
        <v>0</v>
      </c>
      <c r="D49" s="53" t="str">
        <f ca="1">IF($B49=0," ",IF(LEFT(EDTC11516171819[[#Headers],[EnterQ1]],6)="EnterQ"," ",
IF((VLOOKUP($B49,INDIRECT("'"&amp;$D$33&amp;"'!$A$9:$AD$120"),MATCH("# of Records Reviewed (denominator):",INDIRECT("'" &amp; $D$33 &amp; "'!$A$9:$AD$9"),0),FALSE))="","N/A",
IF(VLOOKUP($B49,INDIRECT("'" &amp; $D$33 &amp; "'!$A$9:$AD$120"),MATCH("# of Records Reviewed (denominator):",INDIRECT("'" &amp; $D$33 &amp; "'!$A$9:$AD$9"),0),FALSE)="0","0 cases",
(VLOOKUP($B49,INDIRECT("'" &amp; $D$33 &amp; "'!$A$9:$AD$120"),MATCH("6. Reason for Transfer and/or Plan of Care",INDIRECT("'" &amp; $D$33 &amp; "'!$A$9:$AD$9"),0),FALSE)/VLOOKUP($B49,INDIRECT("'" &amp; $D$33 &amp; "'!$A$9:$AD$120"),MATCH("# of Records Reviewed (denominator):",INDIRECT("'" &amp; $D$33 &amp; "'!$A$9:$AD$9"),0),FALSE))))))</f>
        <v xml:space="preserve"> </v>
      </c>
      <c r="E49" s="53" t="str">
        <f ca="1">IF($B49=0," ",IF(LEFT(EDTC11516171819[[#Headers],[EnterQ2]],6)="EnterQ"," ",
IF((VLOOKUP($B49,INDIRECT("'"&amp;$D$33&amp;"'!$A$9:$AD$120"),MATCH("# of Records Reviewed (denominator):",INDIRECT("'" &amp; $D$33 &amp; "'!$A$9:$AD$9"),0),FALSE))="","N/A",
IF(VLOOKUP($B49,INDIRECT("'" &amp; $D$33 &amp; "'!$A$9:$AD$120"),MATCH("# of Records Reviewed (denominator):",INDIRECT("'" &amp; $D$33 &amp; "'!$A$9:$AD$9"),0),FALSE)="0","0 cases",
(VLOOKUP($B49,INDIRECT("'" &amp; $D$33 &amp; "'!$A$9:$AD$120"),MATCH("6. Reason for Transfer and/or Plan of Care",INDIRECT("'" &amp; $D$33 &amp; "'!$A$9:$AD$9"),0),FALSE)/VLOOKUP($B49,INDIRECT("'" &amp; $D$33 &amp; "'!$A$9:$AD$120"),MATCH("# of Records Reviewed (denominator):",INDIRECT("'" &amp; $D$33 &amp; "'!$A$9:$AD$9"),0),FALSE))))))</f>
        <v xml:space="preserve"> </v>
      </c>
      <c r="F49" s="53" t="str">
        <f ca="1">IF($B49=0," ",IF(LEFT(EDTC11516171819[[#Headers],[EnterQ3]],6)="EnterQ"," ",
IF((VLOOKUP($B49,INDIRECT("'"&amp;$D$33&amp;"'!$A$9:$AD$120"),MATCH("# of Records Reviewed (denominator):",INDIRECT("'" &amp; $D$33 &amp; "'!$A$9:$AD$9"),0),FALSE))="","N/A",
IF(VLOOKUP($B49,INDIRECT("'" &amp; $D$33 &amp; "'!$A$9:$AD$120"),MATCH("# of Records Reviewed (denominator):",INDIRECT("'" &amp; $D$33 &amp; "'!$A$9:$AD$9"),0),FALSE)="0","0 cases",
(VLOOKUP($B49,INDIRECT("'" &amp; $D$33 &amp; "'!$A$9:$AD$120"),MATCH("6. Reason for Transfer and/or Plan of Care",INDIRECT("'" &amp; $D$33 &amp; "'!$A$9:$AD$9"),0),FALSE)/VLOOKUP($B49,INDIRECT("'" &amp; $D$33 &amp; "'!$A$9:$AD$120"),MATCH("# of Records Reviewed (denominator):",INDIRECT("'" &amp; $D$33 &amp; "'!$A$9:$AD$9"),0),FALSE))))))</f>
        <v xml:space="preserve"> </v>
      </c>
      <c r="G49" s="53" t="str">
        <f ca="1">IF($B49=0," ",IF(LEFT(EDTC11516171819[[#Headers],[EnterQ4]],6)="EnterQ"," ",
IF((VLOOKUP($B49,INDIRECT("'"&amp;$D$33&amp;"'!$A$9:$AD$120"),MATCH("# of Records Reviewed (denominator):",INDIRECT("'" &amp; $D$33 &amp; "'!$A$9:$AD$9"),0),FALSE))="","N/A",
IF(VLOOKUP($B49,INDIRECT("'" &amp; $D$33 &amp; "'!$A$9:$AD$120"),MATCH("# of Records Reviewed (denominator):",INDIRECT("'" &amp; $D$33 &amp; "'!$A$9:$AD$9"),0),FALSE)="0","0 cases",
(VLOOKUP($B49,INDIRECT("'" &amp; $D$33 &amp; "'!$A$9:$AD$120"),MATCH("6. Reason for Transfer and/or Plan of Care",INDIRECT("'" &amp; $D$33 &amp; "'!$A$9:$AD$9"),0),FALSE)/VLOOKUP($B49,INDIRECT("'" &amp; $D$33 &amp; "'!$A$9:$AD$120"),MATCH("# of Records Reviewed (denominator):",INDIRECT("'" &amp; $D$33 &amp; "'!$A$9:$AD$9"),0),FALSE))))))</f>
        <v xml:space="preserve"> </v>
      </c>
      <c r="H49" s="53" t="str">
        <f ca="1">IF($B49=0," ",IF(LEFT(EDTC11516171819[[#Headers],[EnterQ5]],6)="EnterQ"," ",
IF((VLOOKUP($B49,INDIRECT("'"&amp;$D$33&amp;"'!$A$9:$AD$120"),MATCH("# of Records Reviewed (denominator):",INDIRECT("'" &amp; $D$33 &amp; "'!$A$9:$AD$9"),0),FALSE))="","N/A",
IF(VLOOKUP($B49,INDIRECT("'" &amp; $D$33 &amp; "'!$A$9:$AD$120"),MATCH("# of Records Reviewed (denominator):",INDIRECT("'" &amp; $D$33 &amp; "'!$A$9:$AD$9"),0),FALSE)="0","0 cases",
(VLOOKUP($B49,INDIRECT("'" &amp; $D$33 &amp; "'!$A$9:$AD$120"),MATCH("6. Reason for Transfer and/or Plan of Care",INDIRECT("'" &amp; $D$33 &amp; "'!$A$9:$AD$9"),0),FALSE)/VLOOKUP($B49,INDIRECT("'" &amp; $D$33 &amp; "'!$A$9:$AD$120"),MATCH("# of Records Reviewed (denominator):",INDIRECT("'" &amp; $D$33 &amp; "'!$A$9:$AD$9"),0),FALSE))))))</f>
        <v xml:space="preserve"> </v>
      </c>
      <c r="I49" s="53" t="str">
        <f ca="1">IF($B49=0," ",IF(LEFT(EDTC11516171819[[#Headers],[EnterQ6]],6)="EnterQ"," ",
IF((VLOOKUP($B49,INDIRECT("'"&amp;$D$33&amp;"'!$A$9:$AD$120"),MATCH("# of Records Reviewed (denominator):",INDIRECT("'" &amp; $D$33 &amp; "'!$A$9:$AD$9"),0),FALSE))="","N/A",
IF(VLOOKUP($B49,INDIRECT("'" &amp; $D$33 &amp; "'!$A$9:$AD$120"),MATCH("# of Records Reviewed (denominator):",INDIRECT("'" &amp; $D$33 &amp; "'!$A$9:$AD$9"),0),FALSE)="0","0 cases",
(VLOOKUP($B49,INDIRECT("'" &amp; $D$33 &amp; "'!$A$9:$AD$120"),MATCH("6. Reason for Transfer and/or Plan of Care",INDIRECT("'" &amp; $D$33 &amp; "'!$A$9:$AD$9"),0),FALSE)/VLOOKUP($B49,INDIRECT("'" &amp; $D$33 &amp; "'!$A$9:$AD$120"),MATCH("# of Records Reviewed (denominator):",INDIRECT("'" &amp; $D$33 &amp; "'!$A$9:$AD$9"),0),FALSE))))))</f>
        <v xml:space="preserve"> </v>
      </c>
      <c r="J49" s="53" t="str">
        <f ca="1">IF($B49=0," ",IF(LEFT(EDTC11516171819[[#Headers],[EnterQ7]],6)="EnterQ"," ",
IF((VLOOKUP($B49,INDIRECT("'"&amp;$D$33&amp;"'!$A$9:$AD$120"),MATCH("# of Records Reviewed (denominator):",INDIRECT("'" &amp; $D$33 &amp; "'!$A$9:$AD$9"),0),FALSE))="","N/A",
IF(VLOOKUP($B49,INDIRECT("'" &amp; $D$33 &amp; "'!$A$9:$AD$120"),MATCH("# of Records Reviewed (denominator):",INDIRECT("'" &amp; $D$33 &amp; "'!$A$9:$AD$9"),0),FALSE)="0","0 cases",
(VLOOKUP($B49,INDIRECT("'" &amp; $D$33 &amp; "'!$A$9:$AD$120"),MATCH("6. Reason for Transfer and/or Plan of Care",INDIRECT("'" &amp; $D$33 &amp; "'!$A$9:$AD$9"),0),FALSE)/VLOOKUP($B49,INDIRECT("'" &amp; $D$33 &amp; "'!$A$9:$AD$120"),MATCH("# of Records Reviewed (denominator):",INDIRECT("'" &amp; $D$33 &amp; "'!$A$9:$AD$9"),0),FALSE))))))</f>
        <v xml:space="preserve"> </v>
      </c>
      <c r="K49" s="53" t="str">
        <f ca="1">IF($B49=0," ",IF(LEFT(EDTC11516171819[[#Headers],[EnterQ8]],6)="EnterQ"," ",
IF((VLOOKUP($B49,INDIRECT("'"&amp;$D$33&amp;"'!$A$9:$AD$120"),MATCH("# of Records Reviewed (denominator):",INDIRECT("'" &amp; $D$33 &amp; "'!$A$9:$AD$9"),0),FALSE))="","N/A",
IF(VLOOKUP($B49,INDIRECT("'" &amp; $D$33 &amp; "'!$A$9:$AD$120"),MATCH("# of Records Reviewed (denominator):",INDIRECT("'" &amp; $D$33 &amp; "'!$A$9:$AD$9"),0),FALSE)="0","0 cases",
(VLOOKUP($B49,INDIRECT("'" &amp; $D$33 &amp; "'!$A$9:$AD$120"),MATCH("6. Reason for Transfer and/or Plan of Care",INDIRECT("'" &amp; $D$33 &amp; "'!$A$9:$AD$9"),0),FALSE)/VLOOKUP($B49,INDIRECT("'" &amp; $D$33 &amp; "'!$A$9:$AD$120"),MATCH("# of Records Reviewed (denominator):",INDIRECT("'" &amp; $D$33 &amp; "'!$A$9:$AD$9"),0),FALSE))))))</f>
        <v xml:space="preserve"> </v>
      </c>
    </row>
    <row r="50" spans="2:11" x14ac:dyDescent="0.25">
      <c r="B50" s="52">
        <f>IF('Update Master Hospital List'!D17=0,0,'Update Master Hospital List'!D17)</f>
        <v>0</v>
      </c>
      <c r="C50" s="52">
        <f>IF('Update Master Hospital List'!E17=0,0,'Update Master Hospital List'!E17)</f>
        <v>0</v>
      </c>
      <c r="D50" s="53" t="str">
        <f ca="1">IF($B50=0," ",IF(LEFT(EDTC11516171819[[#Headers],[EnterQ1]],6)="EnterQ"," ",
IF((VLOOKUP($B50,INDIRECT("'"&amp;$D$33&amp;"'!$A$9:$AD$120"),MATCH("# of Records Reviewed (denominator):",INDIRECT("'" &amp; $D$33 &amp; "'!$A$9:$AD$9"),0),FALSE))="","N/A",
IF(VLOOKUP($B50,INDIRECT("'" &amp; $D$33 &amp; "'!$A$9:$AD$120"),MATCH("# of Records Reviewed (denominator):",INDIRECT("'" &amp; $D$33 &amp; "'!$A$9:$AD$9"),0),FALSE)="0","0 cases",
(VLOOKUP($B50,INDIRECT("'" &amp; $D$33 &amp; "'!$A$9:$AD$120"),MATCH("6. Reason for Transfer and/or Plan of Care",INDIRECT("'" &amp; $D$33 &amp; "'!$A$9:$AD$9"),0),FALSE)/VLOOKUP($B50,INDIRECT("'" &amp; $D$33 &amp; "'!$A$9:$AD$120"),MATCH("# of Records Reviewed (denominator):",INDIRECT("'" &amp; $D$33 &amp; "'!$A$9:$AD$9"),0),FALSE))))))</f>
        <v xml:space="preserve"> </v>
      </c>
      <c r="E50" s="53" t="str">
        <f ca="1">IF($B50=0," ",IF(LEFT(EDTC11516171819[[#Headers],[EnterQ2]],6)="EnterQ"," ",
IF((VLOOKUP($B50,INDIRECT("'"&amp;$D$33&amp;"'!$A$9:$AD$120"),MATCH("# of Records Reviewed (denominator):",INDIRECT("'" &amp; $D$33 &amp; "'!$A$9:$AD$9"),0),FALSE))="","N/A",
IF(VLOOKUP($B50,INDIRECT("'" &amp; $D$33 &amp; "'!$A$9:$AD$120"),MATCH("# of Records Reviewed (denominator):",INDIRECT("'" &amp; $D$33 &amp; "'!$A$9:$AD$9"),0),FALSE)="0","0 cases",
(VLOOKUP($B50,INDIRECT("'" &amp; $D$33 &amp; "'!$A$9:$AD$120"),MATCH("6. Reason for Transfer and/or Plan of Care",INDIRECT("'" &amp; $D$33 &amp; "'!$A$9:$AD$9"),0),FALSE)/VLOOKUP($B50,INDIRECT("'" &amp; $D$33 &amp; "'!$A$9:$AD$120"),MATCH("# of Records Reviewed (denominator):",INDIRECT("'" &amp; $D$33 &amp; "'!$A$9:$AD$9"),0),FALSE))))))</f>
        <v xml:space="preserve"> </v>
      </c>
      <c r="F50" s="53" t="str">
        <f ca="1">IF($B50=0," ",IF(LEFT(EDTC11516171819[[#Headers],[EnterQ3]],6)="EnterQ"," ",
IF((VLOOKUP($B50,INDIRECT("'"&amp;$D$33&amp;"'!$A$9:$AD$120"),MATCH("# of Records Reviewed (denominator):",INDIRECT("'" &amp; $D$33 &amp; "'!$A$9:$AD$9"),0),FALSE))="","N/A",
IF(VLOOKUP($B50,INDIRECT("'" &amp; $D$33 &amp; "'!$A$9:$AD$120"),MATCH("# of Records Reviewed (denominator):",INDIRECT("'" &amp; $D$33 &amp; "'!$A$9:$AD$9"),0),FALSE)="0","0 cases",
(VLOOKUP($B50,INDIRECT("'" &amp; $D$33 &amp; "'!$A$9:$AD$120"),MATCH("6. Reason for Transfer and/or Plan of Care",INDIRECT("'" &amp; $D$33 &amp; "'!$A$9:$AD$9"),0),FALSE)/VLOOKUP($B50,INDIRECT("'" &amp; $D$33 &amp; "'!$A$9:$AD$120"),MATCH("# of Records Reviewed (denominator):",INDIRECT("'" &amp; $D$33 &amp; "'!$A$9:$AD$9"),0),FALSE))))))</f>
        <v xml:space="preserve"> </v>
      </c>
      <c r="G50" s="53" t="str">
        <f ca="1">IF($B50=0," ",IF(LEFT(EDTC11516171819[[#Headers],[EnterQ4]],6)="EnterQ"," ",
IF((VLOOKUP($B50,INDIRECT("'"&amp;$D$33&amp;"'!$A$9:$AD$120"),MATCH("# of Records Reviewed (denominator):",INDIRECT("'" &amp; $D$33 &amp; "'!$A$9:$AD$9"),0),FALSE))="","N/A",
IF(VLOOKUP($B50,INDIRECT("'" &amp; $D$33 &amp; "'!$A$9:$AD$120"),MATCH("# of Records Reviewed (denominator):",INDIRECT("'" &amp; $D$33 &amp; "'!$A$9:$AD$9"),0),FALSE)="0","0 cases",
(VLOOKUP($B50,INDIRECT("'" &amp; $D$33 &amp; "'!$A$9:$AD$120"),MATCH("6. Reason for Transfer and/or Plan of Care",INDIRECT("'" &amp; $D$33 &amp; "'!$A$9:$AD$9"),0),FALSE)/VLOOKUP($B50,INDIRECT("'" &amp; $D$33 &amp; "'!$A$9:$AD$120"),MATCH("# of Records Reviewed (denominator):",INDIRECT("'" &amp; $D$33 &amp; "'!$A$9:$AD$9"),0),FALSE))))))</f>
        <v xml:space="preserve"> </v>
      </c>
      <c r="H50" s="53" t="str">
        <f ca="1">IF($B50=0," ",IF(LEFT(EDTC11516171819[[#Headers],[EnterQ5]],6)="EnterQ"," ",
IF((VLOOKUP($B50,INDIRECT("'"&amp;$D$33&amp;"'!$A$9:$AD$120"),MATCH("# of Records Reviewed (denominator):",INDIRECT("'" &amp; $D$33 &amp; "'!$A$9:$AD$9"),0),FALSE))="","N/A",
IF(VLOOKUP($B50,INDIRECT("'" &amp; $D$33 &amp; "'!$A$9:$AD$120"),MATCH("# of Records Reviewed (denominator):",INDIRECT("'" &amp; $D$33 &amp; "'!$A$9:$AD$9"),0),FALSE)="0","0 cases",
(VLOOKUP($B50,INDIRECT("'" &amp; $D$33 &amp; "'!$A$9:$AD$120"),MATCH("6. Reason for Transfer and/or Plan of Care",INDIRECT("'" &amp; $D$33 &amp; "'!$A$9:$AD$9"),0),FALSE)/VLOOKUP($B50,INDIRECT("'" &amp; $D$33 &amp; "'!$A$9:$AD$120"),MATCH("# of Records Reviewed (denominator):",INDIRECT("'" &amp; $D$33 &amp; "'!$A$9:$AD$9"),0),FALSE))))))</f>
        <v xml:space="preserve"> </v>
      </c>
      <c r="I50" s="53" t="str">
        <f ca="1">IF($B50=0," ",IF(LEFT(EDTC11516171819[[#Headers],[EnterQ6]],6)="EnterQ"," ",
IF((VLOOKUP($B50,INDIRECT("'"&amp;$D$33&amp;"'!$A$9:$AD$120"),MATCH("# of Records Reviewed (denominator):",INDIRECT("'" &amp; $D$33 &amp; "'!$A$9:$AD$9"),0),FALSE))="","N/A",
IF(VLOOKUP($B50,INDIRECT("'" &amp; $D$33 &amp; "'!$A$9:$AD$120"),MATCH("# of Records Reviewed (denominator):",INDIRECT("'" &amp; $D$33 &amp; "'!$A$9:$AD$9"),0),FALSE)="0","0 cases",
(VLOOKUP($B50,INDIRECT("'" &amp; $D$33 &amp; "'!$A$9:$AD$120"),MATCH("6. Reason for Transfer and/or Plan of Care",INDIRECT("'" &amp; $D$33 &amp; "'!$A$9:$AD$9"),0),FALSE)/VLOOKUP($B50,INDIRECT("'" &amp; $D$33 &amp; "'!$A$9:$AD$120"),MATCH("# of Records Reviewed (denominator):",INDIRECT("'" &amp; $D$33 &amp; "'!$A$9:$AD$9"),0),FALSE))))))</f>
        <v xml:space="preserve"> </v>
      </c>
      <c r="J50" s="53" t="str">
        <f ca="1">IF($B50=0," ",IF(LEFT(EDTC11516171819[[#Headers],[EnterQ7]],6)="EnterQ"," ",
IF((VLOOKUP($B50,INDIRECT("'"&amp;$D$33&amp;"'!$A$9:$AD$120"),MATCH("# of Records Reviewed (denominator):",INDIRECT("'" &amp; $D$33 &amp; "'!$A$9:$AD$9"),0),FALSE))="","N/A",
IF(VLOOKUP($B50,INDIRECT("'" &amp; $D$33 &amp; "'!$A$9:$AD$120"),MATCH("# of Records Reviewed (denominator):",INDIRECT("'" &amp; $D$33 &amp; "'!$A$9:$AD$9"),0),FALSE)="0","0 cases",
(VLOOKUP($B50,INDIRECT("'" &amp; $D$33 &amp; "'!$A$9:$AD$120"),MATCH("6. Reason for Transfer and/or Plan of Care",INDIRECT("'" &amp; $D$33 &amp; "'!$A$9:$AD$9"),0),FALSE)/VLOOKUP($B50,INDIRECT("'" &amp; $D$33 &amp; "'!$A$9:$AD$120"),MATCH("# of Records Reviewed (denominator):",INDIRECT("'" &amp; $D$33 &amp; "'!$A$9:$AD$9"),0),FALSE))))))</f>
        <v xml:space="preserve"> </v>
      </c>
      <c r="K50" s="53" t="str">
        <f ca="1">IF($B50=0," ",IF(LEFT(EDTC11516171819[[#Headers],[EnterQ8]],6)="EnterQ"," ",
IF((VLOOKUP($B50,INDIRECT("'"&amp;$D$33&amp;"'!$A$9:$AD$120"),MATCH("# of Records Reviewed (denominator):",INDIRECT("'" &amp; $D$33 &amp; "'!$A$9:$AD$9"),0),FALSE))="","N/A",
IF(VLOOKUP($B50,INDIRECT("'" &amp; $D$33 &amp; "'!$A$9:$AD$120"),MATCH("# of Records Reviewed (denominator):",INDIRECT("'" &amp; $D$33 &amp; "'!$A$9:$AD$9"),0),FALSE)="0","0 cases",
(VLOOKUP($B50,INDIRECT("'" &amp; $D$33 &amp; "'!$A$9:$AD$120"),MATCH("6. Reason for Transfer and/or Plan of Care",INDIRECT("'" &amp; $D$33 &amp; "'!$A$9:$AD$9"),0),FALSE)/VLOOKUP($B50,INDIRECT("'" &amp; $D$33 &amp; "'!$A$9:$AD$120"),MATCH("# of Records Reviewed (denominator):",INDIRECT("'" &amp; $D$33 &amp; "'!$A$9:$AD$9"),0),FALSE))))))</f>
        <v xml:space="preserve"> </v>
      </c>
    </row>
    <row r="51" spans="2:11" x14ac:dyDescent="0.25">
      <c r="B51" s="52">
        <f>IF('Update Master Hospital List'!D18=0,0,'Update Master Hospital List'!D18)</f>
        <v>0</v>
      </c>
      <c r="C51" s="52">
        <f>IF('Update Master Hospital List'!E18=0,0,'Update Master Hospital List'!E18)</f>
        <v>0</v>
      </c>
      <c r="D51" s="53" t="str">
        <f ca="1">IF($B51=0," ",IF(LEFT(EDTC11516171819[[#Headers],[EnterQ1]],6)="EnterQ"," ",
IF((VLOOKUP($B51,INDIRECT("'"&amp;$D$33&amp;"'!$A$9:$AD$120"),MATCH("# of Records Reviewed (denominator):",INDIRECT("'" &amp; $D$33 &amp; "'!$A$9:$AD$9"),0),FALSE))="","N/A",
IF(VLOOKUP($B51,INDIRECT("'" &amp; $D$33 &amp; "'!$A$9:$AD$120"),MATCH("# of Records Reviewed (denominator):",INDIRECT("'" &amp; $D$33 &amp; "'!$A$9:$AD$9"),0),FALSE)="0","0 cases",
(VLOOKUP($B51,INDIRECT("'" &amp; $D$33 &amp; "'!$A$9:$AD$120"),MATCH("6. Reason for Transfer and/or Plan of Care",INDIRECT("'" &amp; $D$33 &amp; "'!$A$9:$AD$9"),0),FALSE)/VLOOKUP($B51,INDIRECT("'" &amp; $D$33 &amp; "'!$A$9:$AD$120"),MATCH("# of Records Reviewed (denominator):",INDIRECT("'" &amp; $D$33 &amp; "'!$A$9:$AD$9"),0),FALSE))))))</f>
        <v xml:space="preserve"> </v>
      </c>
      <c r="E51" s="53" t="str">
        <f ca="1">IF($B51=0," ",IF(LEFT(EDTC11516171819[[#Headers],[EnterQ2]],6)="EnterQ"," ",
IF((VLOOKUP($B51,INDIRECT("'"&amp;$D$33&amp;"'!$A$9:$AD$120"),MATCH("# of Records Reviewed (denominator):",INDIRECT("'" &amp; $D$33 &amp; "'!$A$9:$AD$9"),0),FALSE))="","N/A",
IF(VLOOKUP($B51,INDIRECT("'" &amp; $D$33 &amp; "'!$A$9:$AD$120"),MATCH("# of Records Reviewed (denominator):",INDIRECT("'" &amp; $D$33 &amp; "'!$A$9:$AD$9"),0),FALSE)="0","0 cases",
(VLOOKUP($B51,INDIRECT("'" &amp; $D$33 &amp; "'!$A$9:$AD$120"),MATCH("6. Reason for Transfer and/or Plan of Care",INDIRECT("'" &amp; $D$33 &amp; "'!$A$9:$AD$9"),0),FALSE)/VLOOKUP($B51,INDIRECT("'" &amp; $D$33 &amp; "'!$A$9:$AD$120"),MATCH("# of Records Reviewed (denominator):",INDIRECT("'" &amp; $D$33 &amp; "'!$A$9:$AD$9"),0),FALSE))))))</f>
        <v xml:space="preserve"> </v>
      </c>
      <c r="F51" s="53" t="str">
        <f ca="1">IF($B51=0," ",IF(LEFT(EDTC11516171819[[#Headers],[EnterQ3]],6)="EnterQ"," ",
IF((VLOOKUP($B51,INDIRECT("'"&amp;$D$33&amp;"'!$A$9:$AD$120"),MATCH("# of Records Reviewed (denominator):",INDIRECT("'" &amp; $D$33 &amp; "'!$A$9:$AD$9"),0),FALSE))="","N/A",
IF(VLOOKUP($B51,INDIRECT("'" &amp; $D$33 &amp; "'!$A$9:$AD$120"),MATCH("# of Records Reviewed (denominator):",INDIRECT("'" &amp; $D$33 &amp; "'!$A$9:$AD$9"),0),FALSE)="0","0 cases",
(VLOOKUP($B51,INDIRECT("'" &amp; $D$33 &amp; "'!$A$9:$AD$120"),MATCH("6. Reason for Transfer and/or Plan of Care",INDIRECT("'" &amp; $D$33 &amp; "'!$A$9:$AD$9"),0),FALSE)/VLOOKUP($B51,INDIRECT("'" &amp; $D$33 &amp; "'!$A$9:$AD$120"),MATCH("# of Records Reviewed (denominator):",INDIRECT("'" &amp; $D$33 &amp; "'!$A$9:$AD$9"),0),FALSE))))))</f>
        <v xml:space="preserve"> </v>
      </c>
      <c r="G51" s="53" t="str">
        <f ca="1">IF($B51=0," ",IF(LEFT(EDTC11516171819[[#Headers],[EnterQ4]],6)="EnterQ"," ",
IF((VLOOKUP($B51,INDIRECT("'"&amp;$D$33&amp;"'!$A$9:$AD$120"),MATCH("# of Records Reviewed (denominator):",INDIRECT("'" &amp; $D$33 &amp; "'!$A$9:$AD$9"),0),FALSE))="","N/A",
IF(VLOOKUP($B51,INDIRECT("'" &amp; $D$33 &amp; "'!$A$9:$AD$120"),MATCH("# of Records Reviewed (denominator):",INDIRECT("'" &amp; $D$33 &amp; "'!$A$9:$AD$9"),0),FALSE)="0","0 cases",
(VLOOKUP($B51,INDIRECT("'" &amp; $D$33 &amp; "'!$A$9:$AD$120"),MATCH("6. Reason for Transfer and/or Plan of Care",INDIRECT("'" &amp; $D$33 &amp; "'!$A$9:$AD$9"),0),FALSE)/VLOOKUP($B51,INDIRECT("'" &amp; $D$33 &amp; "'!$A$9:$AD$120"),MATCH("# of Records Reviewed (denominator):",INDIRECT("'" &amp; $D$33 &amp; "'!$A$9:$AD$9"),0),FALSE))))))</f>
        <v xml:space="preserve"> </v>
      </c>
      <c r="H51" s="53" t="str">
        <f ca="1">IF($B51=0," ",IF(LEFT(EDTC11516171819[[#Headers],[EnterQ5]],6)="EnterQ"," ",
IF((VLOOKUP($B51,INDIRECT("'"&amp;$D$33&amp;"'!$A$9:$AD$120"),MATCH("# of Records Reviewed (denominator):",INDIRECT("'" &amp; $D$33 &amp; "'!$A$9:$AD$9"),0),FALSE))="","N/A",
IF(VLOOKUP($B51,INDIRECT("'" &amp; $D$33 &amp; "'!$A$9:$AD$120"),MATCH("# of Records Reviewed (denominator):",INDIRECT("'" &amp; $D$33 &amp; "'!$A$9:$AD$9"),0),FALSE)="0","0 cases",
(VLOOKUP($B51,INDIRECT("'" &amp; $D$33 &amp; "'!$A$9:$AD$120"),MATCH("6. Reason for Transfer and/or Plan of Care",INDIRECT("'" &amp; $D$33 &amp; "'!$A$9:$AD$9"),0),FALSE)/VLOOKUP($B51,INDIRECT("'" &amp; $D$33 &amp; "'!$A$9:$AD$120"),MATCH("# of Records Reviewed (denominator):",INDIRECT("'" &amp; $D$33 &amp; "'!$A$9:$AD$9"),0),FALSE))))))</f>
        <v xml:space="preserve"> </v>
      </c>
      <c r="I51" s="53" t="str">
        <f ca="1">IF($B51=0," ",IF(LEFT(EDTC11516171819[[#Headers],[EnterQ6]],6)="EnterQ"," ",
IF((VLOOKUP($B51,INDIRECT("'"&amp;$D$33&amp;"'!$A$9:$AD$120"),MATCH("# of Records Reviewed (denominator):",INDIRECT("'" &amp; $D$33 &amp; "'!$A$9:$AD$9"),0),FALSE))="","N/A",
IF(VLOOKUP($B51,INDIRECT("'" &amp; $D$33 &amp; "'!$A$9:$AD$120"),MATCH("# of Records Reviewed (denominator):",INDIRECT("'" &amp; $D$33 &amp; "'!$A$9:$AD$9"),0),FALSE)="0","0 cases",
(VLOOKUP($B51,INDIRECT("'" &amp; $D$33 &amp; "'!$A$9:$AD$120"),MATCH("6. Reason for Transfer and/or Plan of Care",INDIRECT("'" &amp; $D$33 &amp; "'!$A$9:$AD$9"),0),FALSE)/VLOOKUP($B51,INDIRECT("'" &amp; $D$33 &amp; "'!$A$9:$AD$120"),MATCH("# of Records Reviewed (denominator):",INDIRECT("'" &amp; $D$33 &amp; "'!$A$9:$AD$9"),0),FALSE))))))</f>
        <v xml:space="preserve"> </v>
      </c>
      <c r="J51" s="53" t="str">
        <f ca="1">IF($B51=0," ",IF(LEFT(EDTC11516171819[[#Headers],[EnterQ7]],6)="EnterQ"," ",
IF((VLOOKUP($B51,INDIRECT("'"&amp;$D$33&amp;"'!$A$9:$AD$120"),MATCH("# of Records Reviewed (denominator):",INDIRECT("'" &amp; $D$33 &amp; "'!$A$9:$AD$9"),0),FALSE))="","N/A",
IF(VLOOKUP($B51,INDIRECT("'" &amp; $D$33 &amp; "'!$A$9:$AD$120"),MATCH("# of Records Reviewed (denominator):",INDIRECT("'" &amp; $D$33 &amp; "'!$A$9:$AD$9"),0),FALSE)="0","0 cases",
(VLOOKUP($B51,INDIRECT("'" &amp; $D$33 &amp; "'!$A$9:$AD$120"),MATCH("6. Reason for Transfer and/or Plan of Care",INDIRECT("'" &amp; $D$33 &amp; "'!$A$9:$AD$9"),0),FALSE)/VLOOKUP($B51,INDIRECT("'" &amp; $D$33 &amp; "'!$A$9:$AD$120"),MATCH("# of Records Reviewed (denominator):",INDIRECT("'" &amp; $D$33 &amp; "'!$A$9:$AD$9"),0),FALSE))))))</f>
        <v xml:space="preserve"> </v>
      </c>
      <c r="K51" s="53" t="str">
        <f ca="1">IF($B51=0," ",IF(LEFT(EDTC11516171819[[#Headers],[EnterQ8]],6)="EnterQ"," ",
IF((VLOOKUP($B51,INDIRECT("'"&amp;$D$33&amp;"'!$A$9:$AD$120"),MATCH("# of Records Reviewed (denominator):",INDIRECT("'" &amp; $D$33 &amp; "'!$A$9:$AD$9"),0),FALSE))="","N/A",
IF(VLOOKUP($B51,INDIRECT("'" &amp; $D$33 &amp; "'!$A$9:$AD$120"),MATCH("# of Records Reviewed (denominator):",INDIRECT("'" &amp; $D$33 &amp; "'!$A$9:$AD$9"),0),FALSE)="0","0 cases",
(VLOOKUP($B51,INDIRECT("'" &amp; $D$33 &amp; "'!$A$9:$AD$120"),MATCH("6. Reason for Transfer and/or Plan of Care",INDIRECT("'" &amp; $D$33 &amp; "'!$A$9:$AD$9"),0),FALSE)/VLOOKUP($B51,INDIRECT("'" &amp; $D$33 &amp; "'!$A$9:$AD$120"),MATCH("# of Records Reviewed (denominator):",INDIRECT("'" &amp; $D$33 &amp; "'!$A$9:$AD$9"),0),FALSE))))))</f>
        <v xml:space="preserve"> </v>
      </c>
    </row>
    <row r="52" spans="2:11" x14ac:dyDescent="0.25">
      <c r="B52" s="52">
        <f>IF('Update Master Hospital List'!D19=0,0,'Update Master Hospital List'!D19)</f>
        <v>0</v>
      </c>
      <c r="C52" s="52">
        <f>IF('Update Master Hospital List'!E19=0,0,'Update Master Hospital List'!E19)</f>
        <v>0</v>
      </c>
      <c r="D52" s="53" t="str">
        <f ca="1">IF($B52=0," ",IF(LEFT(EDTC11516171819[[#Headers],[EnterQ1]],6)="EnterQ"," ",
IF((VLOOKUP($B52,INDIRECT("'"&amp;$D$33&amp;"'!$A$9:$AD$120"),MATCH("# of Records Reviewed (denominator):",INDIRECT("'" &amp; $D$33 &amp; "'!$A$9:$AD$9"),0),FALSE))="","N/A",
IF(VLOOKUP($B52,INDIRECT("'" &amp; $D$33 &amp; "'!$A$9:$AD$120"),MATCH("# of Records Reviewed (denominator):",INDIRECT("'" &amp; $D$33 &amp; "'!$A$9:$AD$9"),0),FALSE)="0","0 cases",
(VLOOKUP($B52,INDIRECT("'" &amp; $D$33 &amp; "'!$A$9:$AD$120"),MATCH("6. Reason for Transfer and/or Plan of Care",INDIRECT("'" &amp; $D$33 &amp; "'!$A$9:$AD$9"),0),FALSE)/VLOOKUP($B52,INDIRECT("'" &amp; $D$33 &amp; "'!$A$9:$AD$120"),MATCH("# of Records Reviewed (denominator):",INDIRECT("'" &amp; $D$33 &amp; "'!$A$9:$AD$9"),0),FALSE))))))</f>
        <v xml:space="preserve"> </v>
      </c>
      <c r="E52" s="53" t="str">
        <f ca="1">IF($B52=0," ",IF(LEFT(EDTC11516171819[[#Headers],[EnterQ2]],6)="EnterQ"," ",
IF((VLOOKUP($B52,INDIRECT("'"&amp;$D$33&amp;"'!$A$9:$AD$120"),MATCH("# of Records Reviewed (denominator):",INDIRECT("'" &amp; $D$33 &amp; "'!$A$9:$AD$9"),0),FALSE))="","N/A",
IF(VLOOKUP($B52,INDIRECT("'" &amp; $D$33 &amp; "'!$A$9:$AD$120"),MATCH("# of Records Reviewed (denominator):",INDIRECT("'" &amp; $D$33 &amp; "'!$A$9:$AD$9"),0),FALSE)="0","0 cases",
(VLOOKUP($B52,INDIRECT("'" &amp; $D$33 &amp; "'!$A$9:$AD$120"),MATCH("6. Reason for Transfer and/or Plan of Care",INDIRECT("'" &amp; $D$33 &amp; "'!$A$9:$AD$9"),0),FALSE)/VLOOKUP($B52,INDIRECT("'" &amp; $D$33 &amp; "'!$A$9:$AD$120"),MATCH("# of Records Reviewed (denominator):",INDIRECT("'" &amp; $D$33 &amp; "'!$A$9:$AD$9"),0),FALSE))))))</f>
        <v xml:space="preserve"> </v>
      </c>
      <c r="F52" s="53" t="str">
        <f ca="1">IF($B52=0," ",IF(LEFT(EDTC11516171819[[#Headers],[EnterQ3]],6)="EnterQ"," ",
IF((VLOOKUP($B52,INDIRECT("'"&amp;$D$33&amp;"'!$A$9:$AD$120"),MATCH("# of Records Reviewed (denominator):",INDIRECT("'" &amp; $D$33 &amp; "'!$A$9:$AD$9"),0),FALSE))="","N/A",
IF(VLOOKUP($B52,INDIRECT("'" &amp; $D$33 &amp; "'!$A$9:$AD$120"),MATCH("# of Records Reviewed (denominator):",INDIRECT("'" &amp; $D$33 &amp; "'!$A$9:$AD$9"),0),FALSE)="0","0 cases",
(VLOOKUP($B52,INDIRECT("'" &amp; $D$33 &amp; "'!$A$9:$AD$120"),MATCH("6. Reason for Transfer and/or Plan of Care",INDIRECT("'" &amp; $D$33 &amp; "'!$A$9:$AD$9"),0),FALSE)/VLOOKUP($B52,INDIRECT("'" &amp; $D$33 &amp; "'!$A$9:$AD$120"),MATCH("# of Records Reviewed (denominator):",INDIRECT("'" &amp; $D$33 &amp; "'!$A$9:$AD$9"),0),FALSE))))))</f>
        <v xml:space="preserve"> </v>
      </c>
      <c r="G52" s="53" t="str">
        <f ca="1">IF($B52=0," ",IF(LEFT(EDTC11516171819[[#Headers],[EnterQ4]],6)="EnterQ"," ",
IF((VLOOKUP($B52,INDIRECT("'"&amp;$D$33&amp;"'!$A$9:$AD$120"),MATCH("# of Records Reviewed (denominator):",INDIRECT("'" &amp; $D$33 &amp; "'!$A$9:$AD$9"),0),FALSE))="","N/A",
IF(VLOOKUP($B52,INDIRECT("'" &amp; $D$33 &amp; "'!$A$9:$AD$120"),MATCH("# of Records Reviewed (denominator):",INDIRECT("'" &amp; $D$33 &amp; "'!$A$9:$AD$9"),0),FALSE)="0","0 cases",
(VLOOKUP($B52,INDIRECT("'" &amp; $D$33 &amp; "'!$A$9:$AD$120"),MATCH("6. Reason for Transfer and/or Plan of Care",INDIRECT("'" &amp; $D$33 &amp; "'!$A$9:$AD$9"),0),FALSE)/VLOOKUP($B52,INDIRECT("'" &amp; $D$33 &amp; "'!$A$9:$AD$120"),MATCH("# of Records Reviewed (denominator):",INDIRECT("'" &amp; $D$33 &amp; "'!$A$9:$AD$9"),0),FALSE))))))</f>
        <v xml:space="preserve"> </v>
      </c>
      <c r="H52" s="53" t="str">
        <f ca="1">IF($B52=0," ",IF(LEFT(EDTC11516171819[[#Headers],[EnterQ5]],6)="EnterQ"," ",
IF((VLOOKUP($B52,INDIRECT("'"&amp;$D$33&amp;"'!$A$9:$AD$120"),MATCH("# of Records Reviewed (denominator):",INDIRECT("'" &amp; $D$33 &amp; "'!$A$9:$AD$9"),0),FALSE))="","N/A",
IF(VLOOKUP($B52,INDIRECT("'" &amp; $D$33 &amp; "'!$A$9:$AD$120"),MATCH("# of Records Reviewed (denominator):",INDIRECT("'" &amp; $D$33 &amp; "'!$A$9:$AD$9"),0),FALSE)="0","0 cases",
(VLOOKUP($B52,INDIRECT("'" &amp; $D$33 &amp; "'!$A$9:$AD$120"),MATCH("6. Reason for Transfer and/or Plan of Care",INDIRECT("'" &amp; $D$33 &amp; "'!$A$9:$AD$9"),0),FALSE)/VLOOKUP($B52,INDIRECT("'" &amp; $D$33 &amp; "'!$A$9:$AD$120"),MATCH("# of Records Reviewed (denominator):",INDIRECT("'" &amp; $D$33 &amp; "'!$A$9:$AD$9"),0),FALSE))))))</f>
        <v xml:space="preserve"> </v>
      </c>
      <c r="I52" s="53" t="str">
        <f ca="1">IF($B52=0," ",IF(LEFT(EDTC11516171819[[#Headers],[EnterQ6]],6)="EnterQ"," ",
IF((VLOOKUP($B52,INDIRECT("'"&amp;$D$33&amp;"'!$A$9:$AD$120"),MATCH("# of Records Reviewed (denominator):",INDIRECT("'" &amp; $D$33 &amp; "'!$A$9:$AD$9"),0),FALSE))="","N/A",
IF(VLOOKUP($B52,INDIRECT("'" &amp; $D$33 &amp; "'!$A$9:$AD$120"),MATCH("# of Records Reviewed (denominator):",INDIRECT("'" &amp; $D$33 &amp; "'!$A$9:$AD$9"),0),FALSE)="0","0 cases",
(VLOOKUP($B52,INDIRECT("'" &amp; $D$33 &amp; "'!$A$9:$AD$120"),MATCH("6. Reason for Transfer and/or Plan of Care",INDIRECT("'" &amp; $D$33 &amp; "'!$A$9:$AD$9"),0),FALSE)/VLOOKUP($B52,INDIRECT("'" &amp; $D$33 &amp; "'!$A$9:$AD$120"),MATCH("# of Records Reviewed (denominator):",INDIRECT("'" &amp; $D$33 &amp; "'!$A$9:$AD$9"),0),FALSE))))))</f>
        <v xml:space="preserve"> </v>
      </c>
      <c r="J52" s="53" t="str">
        <f ca="1">IF($B52=0," ",IF(LEFT(EDTC11516171819[[#Headers],[EnterQ7]],6)="EnterQ"," ",
IF((VLOOKUP($B52,INDIRECT("'"&amp;$D$33&amp;"'!$A$9:$AD$120"),MATCH("# of Records Reviewed (denominator):",INDIRECT("'" &amp; $D$33 &amp; "'!$A$9:$AD$9"),0),FALSE))="","N/A",
IF(VLOOKUP($B52,INDIRECT("'" &amp; $D$33 &amp; "'!$A$9:$AD$120"),MATCH("# of Records Reviewed (denominator):",INDIRECT("'" &amp; $D$33 &amp; "'!$A$9:$AD$9"),0),FALSE)="0","0 cases",
(VLOOKUP($B52,INDIRECT("'" &amp; $D$33 &amp; "'!$A$9:$AD$120"),MATCH("6. Reason for Transfer and/or Plan of Care",INDIRECT("'" &amp; $D$33 &amp; "'!$A$9:$AD$9"),0),FALSE)/VLOOKUP($B52,INDIRECT("'" &amp; $D$33 &amp; "'!$A$9:$AD$120"),MATCH("# of Records Reviewed (denominator):",INDIRECT("'" &amp; $D$33 &amp; "'!$A$9:$AD$9"),0),FALSE))))))</f>
        <v xml:space="preserve"> </v>
      </c>
      <c r="K52" s="53" t="str">
        <f ca="1">IF($B52=0," ",IF(LEFT(EDTC11516171819[[#Headers],[EnterQ8]],6)="EnterQ"," ",
IF((VLOOKUP($B52,INDIRECT("'"&amp;$D$33&amp;"'!$A$9:$AD$120"),MATCH("# of Records Reviewed (denominator):",INDIRECT("'" &amp; $D$33 &amp; "'!$A$9:$AD$9"),0),FALSE))="","N/A",
IF(VLOOKUP($B52,INDIRECT("'" &amp; $D$33 &amp; "'!$A$9:$AD$120"),MATCH("# of Records Reviewed (denominator):",INDIRECT("'" &amp; $D$33 &amp; "'!$A$9:$AD$9"),0),FALSE)="0","0 cases",
(VLOOKUP($B52,INDIRECT("'" &amp; $D$33 &amp; "'!$A$9:$AD$120"),MATCH("6. Reason for Transfer and/or Plan of Care",INDIRECT("'" &amp; $D$33 &amp; "'!$A$9:$AD$9"),0),FALSE)/VLOOKUP($B52,INDIRECT("'" &amp; $D$33 &amp; "'!$A$9:$AD$120"),MATCH("# of Records Reviewed (denominator):",INDIRECT("'" &amp; $D$33 &amp; "'!$A$9:$AD$9"),0),FALSE))))))</f>
        <v xml:space="preserve"> </v>
      </c>
    </row>
    <row r="53" spans="2:11" x14ac:dyDescent="0.25">
      <c r="B53" s="52">
        <f>IF('Update Master Hospital List'!D20=0,0,'Update Master Hospital List'!D20)</f>
        <v>0</v>
      </c>
      <c r="C53" s="52">
        <f>IF('Update Master Hospital List'!E20=0,0,'Update Master Hospital List'!E20)</f>
        <v>0</v>
      </c>
      <c r="D53" s="53" t="str">
        <f ca="1">IF($B53=0," ",IF(LEFT(EDTC11516171819[[#Headers],[EnterQ1]],6)="EnterQ"," ",
IF((VLOOKUP($B53,INDIRECT("'"&amp;$D$33&amp;"'!$A$9:$AD$120"),MATCH("# of Records Reviewed (denominator):",INDIRECT("'" &amp; $D$33 &amp; "'!$A$9:$AD$9"),0),FALSE))="","N/A",
IF(VLOOKUP($B53,INDIRECT("'" &amp; $D$33 &amp; "'!$A$9:$AD$120"),MATCH("# of Records Reviewed (denominator):",INDIRECT("'" &amp; $D$33 &amp; "'!$A$9:$AD$9"),0),FALSE)="0","0 cases",
(VLOOKUP($B53,INDIRECT("'" &amp; $D$33 &amp; "'!$A$9:$AD$120"),MATCH("6. Reason for Transfer and/or Plan of Care",INDIRECT("'" &amp; $D$33 &amp; "'!$A$9:$AD$9"),0),FALSE)/VLOOKUP($B53,INDIRECT("'" &amp; $D$33 &amp; "'!$A$9:$AD$120"),MATCH("# of Records Reviewed (denominator):",INDIRECT("'" &amp; $D$33 &amp; "'!$A$9:$AD$9"),0),FALSE))))))</f>
        <v xml:space="preserve"> </v>
      </c>
      <c r="E53" s="53" t="str">
        <f ca="1">IF($B53=0," ",IF(LEFT(EDTC11516171819[[#Headers],[EnterQ2]],6)="EnterQ"," ",
IF((VLOOKUP($B53,INDIRECT("'"&amp;$D$33&amp;"'!$A$9:$AD$120"),MATCH("# of Records Reviewed (denominator):",INDIRECT("'" &amp; $D$33 &amp; "'!$A$9:$AD$9"),0),FALSE))="","N/A",
IF(VLOOKUP($B53,INDIRECT("'" &amp; $D$33 &amp; "'!$A$9:$AD$120"),MATCH("# of Records Reviewed (denominator):",INDIRECT("'" &amp; $D$33 &amp; "'!$A$9:$AD$9"),0),FALSE)="0","0 cases",
(VLOOKUP($B53,INDIRECT("'" &amp; $D$33 &amp; "'!$A$9:$AD$120"),MATCH("6. Reason for Transfer and/or Plan of Care",INDIRECT("'" &amp; $D$33 &amp; "'!$A$9:$AD$9"),0),FALSE)/VLOOKUP($B53,INDIRECT("'" &amp; $D$33 &amp; "'!$A$9:$AD$120"),MATCH("# of Records Reviewed (denominator):",INDIRECT("'" &amp; $D$33 &amp; "'!$A$9:$AD$9"),0),FALSE))))))</f>
        <v xml:space="preserve"> </v>
      </c>
      <c r="F53" s="53" t="str">
        <f ca="1">IF($B53=0," ",IF(LEFT(EDTC11516171819[[#Headers],[EnterQ3]],6)="EnterQ"," ",
IF((VLOOKUP($B53,INDIRECT("'"&amp;$D$33&amp;"'!$A$9:$AD$120"),MATCH("# of Records Reviewed (denominator):",INDIRECT("'" &amp; $D$33 &amp; "'!$A$9:$AD$9"),0),FALSE))="","N/A",
IF(VLOOKUP($B53,INDIRECT("'" &amp; $D$33 &amp; "'!$A$9:$AD$120"),MATCH("# of Records Reviewed (denominator):",INDIRECT("'" &amp; $D$33 &amp; "'!$A$9:$AD$9"),0),FALSE)="0","0 cases",
(VLOOKUP($B53,INDIRECT("'" &amp; $D$33 &amp; "'!$A$9:$AD$120"),MATCH("6. Reason for Transfer and/or Plan of Care",INDIRECT("'" &amp; $D$33 &amp; "'!$A$9:$AD$9"),0),FALSE)/VLOOKUP($B53,INDIRECT("'" &amp; $D$33 &amp; "'!$A$9:$AD$120"),MATCH("# of Records Reviewed (denominator):",INDIRECT("'" &amp; $D$33 &amp; "'!$A$9:$AD$9"),0),FALSE))))))</f>
        <v xml:space="preserve"> </v>
      </c>
      <c r="G53" s="53" t="str">
        <f ca="1">IF($B53=0," ",IF(LEFT(EDTC11516171819[[#Headers],[EnterQ4]],6)="EnterQ"," ",
IF((VLOOKUP($B53,INDIRECT("'"&amp;$D$33&amp;"'!$A$9:$AD$120"),MATCH("# of Records Reviewed (denominator):",INDIRECT("'" &amp; $D$33 &amp; "'!$A$9:$AD$9"),0),FALSE))="","N/A",
IF(VLOOKUP($B53,INDIRECT("'" &amp; $D$33 &amp; "'!$A$9:$AD$120"),MATCH("# of Records Reviewed (denominator):",INDIRECT("'" &amp; $D$33 &amp; "'!$A$9:$AD$9"),0),FALSE)="0","0 cases",
(VLOOKUP($B53,INDIRECT("'" &amp; $D$33 &amp; "'!$A$9:$AD$120"),MATCH("6. Reason for Transfer and/or Plan of Care",INDIRECT("'" &amp; $D$33 &amp; "'!$A$9:$AD$9"),0),FALSE)/VLOOKUP($B53,INDIRECT("'" &amp; $D$33 &amp; "'!$A$9:$AD$120"),MATCH("# of Records Reviewed (denominator):",INDIRECT("'" &amp; $D$33 &amp; "'!$A$9:$AD$9"),0),FALSE))))))</f>
        <v xml:space="preserve"> </v>
      </c>
      <c r="H53" s="53" t="str">
        <f ca="1">IF($B53=0," ",IF(LEFT(EDTC11516171819[[#Headers],[EnterQ5]],6)="EnterQ"," ",
IF((VLOOKUP($B53,INDIRECT("'"&amp;$D$33&amp;"'!$A$9:$AD$120"),MATCH("# of Records Reviewed (denominator):",INDIRECT("'" &amp; $D$33 &amp; "'!$A$9:$AD$9"),0),FALSE))="","N/A",
IF(VLOOKUP($B53,INDIRECT("'" &amp; $D$33 &amp; "'!$A$9:$AD$120"),MATCH("# of Records Reviewed (denominator):",INDIRECT("'" &amp; $D$33 &amp; "'!$A$9:$AD$9"),0),FALSE)="0","0 cases",
(VLOOKUP($B53,INDIRECT("'" &amp; $D$33 &amp; "'!$A$9:$AD$120"),MATCH("6. Reason for Transfer and/or Plan of Care",INDIRECT("'" &amp; $D$33 &amp; "'!$A$9:$AD$9"),0),FALSE)/VLOOKUP($B53,INDIRECT("'" &amp; $D$33 &amp; "'!$A$9:$AD$120"),MATCH("# of Records Reviewed (denominator):",INDIRECT("'" &amp; $D$33 &amp; "'!$A$9:$AD$9"),0),FALSE))))))</f>
        <v xml:space="preserve"> </v>
      </c>
      <c r="I53" s="53" t="str">
        <f ca="1">IF($B53=0," ",IF(LEFT(EDTC11516171819[[#Headers],[EnterQ6]],6)="EnterQ"," ",
IF((VLOOKUP($B53,INDIRECT("'"&amp;$D$33&amp;"'!$A$9:$AD$120"),MATCH("# of Records Reviewed (denominator):",INDIRECT("'" &amp; $D$33 &amp; "'!$A$9:$AD$9"),0),FALSE))="","N/A",
IF(VLOOKUP($B53,INDIRECT("'" &amp; $D$33 &amp; "'!$A$9:$AD$120"),MATCH("# of Records Reviewed (denominator):",INDIRECT("'" &amp; $D$33 &amp; "'!$A$9:$AD$9"),0),FALSE)="0","0 cases",
(VLOOKUP($B53,INDIRECT("'" &amp; $D$33 &amp; "'!$A$9:$AD$120"),MATCH("6. Reason for Transfer and/or Plan of Care",INDIRECT("'" &amp; $D$33 &amp; "'!$A$9:$AD$9"),0),FALSE)/VLOOKUP($B53,INDIRECT("'" &amp; $D$33 &amp; "'!$A$9:$AD$120"),MATCH("# of Records Reviewed (denominator):",INDIRECT("'" &amp; $D$33 &amp; "'!$A$9:$AD$9"),0),FALSE))))))</f>
        <v xml:space="preserve"> </v>
      </c>
      <c r="J53" s="53" t="str">
        <f ca="1">IF($B53=0," ",IF(LEFT(EDTC11516171819[[#Headers],[EnterQ7]],6)="EnterQ"," ",
IF((VLOOKUP($B53,INDIRECT("'"&amp;$D$33&amp;"'!$A$9:$AD$120"),MATCH("# of Records Reviewed (denominator):",INDIRECT("'" &amp; $D$33 &amp; "'!$A$9:$AD$9"),0),FALSE))="","N/A",
IF(VLOOKUP($B53,INDIRECT("'" &amp; $D$33 &amp; "'!$A$9:$AD$120"),MATCH("# of Records Reviewed (denominator):",INDIRECT("'" &amp; $D$33 &amp; "'!$A$9:$AD$9"),0),FALSE)="0","0 cases",
(VLOOKUP($B53,INDIRECT("'" &amp; $D$33 &amp; "'!$A$9:$AD$120"),MATCH("6. Reason for Transfer and/or Plan of Care",INDIRECT("'" &amp; $D$33 &amp; "'!$A$9:$AD$9"),0),FALSE)/VLOOKUP($B53,INDIRECT("'" &amp; $D$33 &amp; "'!$A$9:$AD$120"),MATCH("# of Records Reviewed (denominator):",INDIRECT("'" &amp; $D$33 &amp; "'!$A$9:$AD$9"),0),FALSE))))))</f>
        <v xml:space="preserve"> </v>
      </c>
      <c r="K53" s="53" t="str">
        <f ca="1">IF($B53=0," ",IF(LEFT(EDTC11516171819[[#Headers],[EnterQ8]],6)="EnterQ"," ",
IF((VLOOKUP($B53,INDIRECT("'"&amp;$D$33&amp;"'!$A$9:$AD$120"),MATCH("# of Records Reviewed (denominator):",INDIRECT("'" &amp; $D$33 &amp; "'!$A$9:$AD$9"),0),FALSE))="","N/A",
IF(VLOOKUP($B53,INDIRECT("'" &amp; $D$33 &amp; "'!$A$9:$AD$120"),MATCH("# of Records Reviewed (denominator):",INDIRECT("'" &amp; $D$33 &amp; "'!$A$9:$AD$9"),0),FALSE)="0","0 cases",
(VLOOKUP($B53,INDIRECT("'" &amp; $D$33 &amp; "'!$A$9:$AD$120"),MATCH("6. Reason for Transfer and/or Plan of Care",INDIRECT("'" &amp; $D$33 &amp; "'!$A$9:$AD$9"),0),FALSE)/VLOOKUP($B53,INDIRECT("'" &amp; $D$33 &amp; "'!$A$9:$AD$120"),MATCH("# of Records Reviewed (denominator):",INDIRECT("'" &amp; $D$33 &amp; "'!$A$9:$AD$9"),0),FALSE))))))</f>
        <v xml:space="preserve"> </v>
      </c>
    </row>
    <row r="54" spans="2:11" x14ac:dyDescent="0.25">
      <c r="B54" s="52">
        <f>IF('Update Master Hospital List'!D21=0,0,'Update Master Hospital List'!D21)</f>
        <v>0</v>
      </c>
      <c r="C54" s="52">
        <f>IF('Update Master Hospital List'!E21=0,0,'Update Master Hospital List'!E21)</f>
        <v>0</v>
      </c>
      <c r="D54" s="53" t="str">
        <f ca="1">IF($B54=0," ",IF(LEFT(EDTC11516171819[[#Headers],[EnterQ1]],6)="EnterQ"," ",
IF((VLOOKUP($B54,INDIRECT("'"&amp;$D$33&amp;"'!$A$9:$AD$120"),MATCH("# of Records Reviewed (denominator):",INDIRECT("'" &amp; $D$33 &amp; "'!$A$9:$AD$9"),0),FALSE))="","N/A",
IF(VLOOKUP($B54,INDIRECT("'" &amp; $D$33 &amp; "'!$A$9:$AD$120"),MATCH("# of Records Reviewed (denominator):",INDIRECT("'" &amp; $D$33 &amp; "'!$A$9:$AD$9"),0),FALSE)="0","0 cases",
(VLOOKUP($B54,INDIRECT("'" &amp; $D$33 &amp; "'!$A$9:$AD$120"),MATCH("6. Reason for Transfer and/or Plan of Care",INDIRECT("'" &amp; $D$33 &amp; "'!$A$9:$AD$9"),0),FALSE)/VLOOKUP($B54,INDIRECT("'" &amp; $D$33 &amp; "'!$A$9:$AD$120"),MATCH("# of Records Reviewed (denominator):",INDIRECT("'" &amp; $D$33 &amp; "'!$A$9:$AD$9"),0),FALSE))))))</f>
        <v xml:space="preserve"> </v>
      </c>
      <c r="E54" s="53" t="str">
        <f ca="1">IF($B54=0," ",IF(LEFT(EDTC11516171819[[#Headers],[EnterQ2]],6)="EnterQ"," ",
IF((VLOOKUP($B54,INDIRECT("'"&amp;$D$33&amp;"'!$A$9:$AD$120"),MATCH("# of Records Reviewed (denominator):",INDIRECT("'" &amp; $D$33 &amp; "'!$A$9:$AD$9"),0),FALSE))="","N/A",
IF(VLOOKUP($B54,INDIRECT("'" &amp; $D$33 &amp; "'!$A$9:$AD$120"),MATCH("# of Records Reviewed (denominator):",INDIRECT("'" &amp; $D$33 &amp; "'!$A$9:$AD$9"),0),FALSE)="0","0 cases",
(VLOOKUP($B54,INDIRECT("'" &amp; $D$33 &amp; "'!$A$9:$AD$120"),MATCH("6. Reason for Transfer and/or Plan of Care",INDIRECT("'" &amp; $D$33 &amp; "'!$A$9:$AD$9"),0),FALSE)/VLOOKUP($B54,INDIRECT("'" &amp; $D$33 &amp; "'!$A$9:$AD$120"),MATCH("# of Records Reviewed (denominator):",INDIRECT("'" &amp; $D$33 &amp; "'!$A$9:$AD$9"),0),FALSE))))))</f>
        <v xml:space="preserve"> </v>
      </c>
      <c r="F54" s="53" t="str">
        <f ca="1">IF($B54=0," ",IF(LEFT(EDTC11516171819[[#Headers],[EnterQ3]],6)="EnterQ"," ",
IF((VLOOKUP($B54,INDIRECT("'"&amp;$D$33&amp;"'!$A$9:$AD$120"),MATCH("# of Records Reviewed (denominator):",INDIRECT("'" &amp; $D$33 &amp; "'!$A$9:$AD$9"),0),FALSE))="","N/A",
IF(VLOOKUP($B54,INDIRECT("'" &amp; $D$33 &amp; "'!$A$9:$AD$120"),MATCH("# of Records Reviewed (denominator):",INDIRECT("'" &amp; $D$33 &amp; "'!$A$9:$AD$9"),0),FALSE)="0","0 cases",
(VLOOKUP($B54,INDIRECT("'" &amp; $D$33 &amp; "'!$A$9:$AD$120"),MATCH("6. Reason for Transfer and/or Plan of Care",INDIRECT("'" &amp; $D$33 &amp; "'!$A$9:$AD$9"),0),FALSE)/VLOOKUP($B54,INDIRECT("'" &amp; $D$33 &amp; "'!$A$9:$AD$120"),MATCH("# of Records Reviewed (denominator):",INDIRECT("'" &amp; $D$33 &amp; "'!$A$9:$AD$9"),0),FALSE))))))</f>
        <v xml:space="preserve"> </v>
      </c>
      <c r="G54" s="53" t="str">
        <f ca="1">IF($B54=0," ",IF(LEFT(EDTC11516171819[[#Headers],[EnterQ4]],6)="EnterQ"," ",
IF((VLOOKUP($B54,INDIRECT("'"&amp;$D$33&amp;"'!$A$9:$AD$120"),MATCH("# of Records Reviewed (denominator):",INDIRECT("'" &amp; $D$33 &amp; "'!$A$9:$AD$9"),0),FALSE))="","N/A",
IF(VLOOKUP($B54,INDIRECT("'" &amp; $D$33 &amp; "'!$A$9:$AD$120"),MATCH("# of Records Reviewed (denominator):",INDIRECT("'" &amp; $D$33 &amp; "'!$A$9:$AD$9"),0),FALSE)="0","0 cases",
(VLOOKUP($B54,INDIRECT("'" &amp; $D$33 &amp; "'!$A$9:$AD$120"),MATCH("6. Reason for Transfer and/or Plan of Care",INDIRECT("'" &amp; $D$33 &amp; "'!$A$9:$AD$9"),0),FALSE)/VLOOKUP($B54,INDIRECT("'" &amp; $D$33 &amp; "'!$A$9:$AD$120"),MATCH("# of Records Reviewed (denominator):",INDIRECT("'" &amp; $D$33 &amp; "'!$A$9:$AD$9"),0),FALSE))))))</f>
        <v xml:space="preserve"> </v>
      </c>
      <c r="H54" s="53" t="str">
        <f ca="1">IF($B54=0," ",IF(LEFT(EDTC11516171819[[#Headers],[EnterQ5]],6)="EnterQ"," ",
IF((VLOOKUP($B54,INDIRECT("'"&amp;$D$33&amp;"'!$A$9:$AD$120"),MATCH("# of Records Reviewed (denominator):",INDIRECT("'" &amp; $D$33 &amp; "'!$A$9:$AD$9"),0),FALSE))="","N/A",
IF(VLOOKUP($B54,INDIRECT("'" &amp; $D$33 &amp; "'!$A$9:$AD$120"),MATCH("# of Records Reviewed (denominator):",INDIRECT("'" &amp; $D$33 &amp; "'!$A$9:$AD$9"),0),FALSE)="0","0 cases",
(VLOOKUP($B54,INDIRECT("'" &amp; $D$33 &amp; "'!$A$9:$AD$120"),MATCH("6. Reason for Transfer and/or Plan of Care",INDIRECT("'" &amp; $D$33 &amp; "'!$A$9:$AD$9"),0),FALSE)/VLOOKUP($B54,INDIRECT("'" &amp; $D$33 &amp; "'!$A$9:$AD$120"),MATCH("# of Records Reviewed (denominator):",INDIRECT("'" &amp; $D$33 &amp; "'!$A$9:$AD$9"),0),FALSE))))))</f>
        <v xml:space="preserve"> </v>
      </c>
      <c r="I54" s="53" t="str">
        <f ca="1">IF($B54=0," ",IF(LEFT(EDTC11516171819[[#Headers],[EnterQ6]],6)="EnterQ"," ",
IF((VLOOKUP($B54,INDIRECT("'"&amp;$D$33&amp;"'!$A$9:$AD$120"),MATCH("# of Records Reviewed (denominator):",INDIRECT("'" &amp; $D$33 &amp; "'!$A$9:$AD$9"),0),FALSE))="","N/A",
IF(VLOOKUP($B54,INDIRECT("'" &amp; $D$33 &amp; "'!$A$9:$AD$120"),MATCH("# of Records Reviewed (denominator):",INDIRECT("'" &amp; $D$33 &amp; "'!$A$9:$AD$9"),0),FALSE)="0","0 cases",
(VLOOKUP($B54,INDIRECT("'" &amp; $D$33 &amp; "'!$A$9:$AD$120"),MATCH("6. Reason for Transfer and/or Plan of Care",INDIRECT("'" &amp; $D$33 &amp; "'!$A$9:$AD$9"),0),FALSE)/VLOOKUP($B54,INDIRECT("'" &amp; $D$33 &amp; "'!$A$9:$AD$120"),MATCH("# of Records Reviewed (denominator):",INDIRECT("'" &amp; $D$33 &amp; "'!$A$9:$AD$9"),0),FALSE))))))</f>
        <v xml:space="preserve"> </v>
      </c>
      <c r="J54" s="53" t="str">
        <f ca="1">IF($B54=0," ",IF(LEFT(EDTC11516171819[[#Headers],[EnterQ7]],6)="EnterQ"," ",
IF((VLOOKUP($B54,INDIRECT("'"&amp;$D$33&amp;"'!$A$9:$AD$120"),MATCH("# of Records Reviewed (denominator):",INDIRECT("'" &amp; $D$33 &amp; "'!$A$9:$AD$9"),0),FALSE))="","N/A",
IF(VLOOKUP($B54,INDIRECT("'" &amp; $D$33 &amp; "'!$A$9:$AD$120"),MATCH("# of Records Reviewed (denominator):",INDIRECT("'" &amp; $D$33 &amp; "'!$A$9:$AD$9"),0),FALSE)="0","0 cases",
(VLOOKUP($B54,INDIRECT("'" &amp; $D$33 &amp; "'!$A$9:$AD$120"),MATCH("6. Reason for Transfer and/or Plan of Care",INDIRECT("'" &amp; $D$33 &amp; "'!$A$9:$AD$9"),0),FALSE)/VLOOKUP($B54,INDIRECT("'" &amp; $D$33 &amp; "'!$A$9:$AD$120"),MATCH("# of Records Reviewed (denominator):",INDIRECT("'" &amp; $D$33 &amp; "'!$A$9:$AD$9"),0),FALSE))))))</f>
        <v xml:space="preserve"> </v>
      </c>
      <c r="K54" s="53" t="str">
        <f ca="1">IF($B54=0," ",IF(LEFT(EDTC11516171819[[#Headers],[EnterQ8]],6)="EnterQ"," ",
IF((VLOOKUP($B54,INDIRECT("'"&amp;$D$33&amp;"'!$A$9:$AD$120"),MATCH("# of Records Reviewed (denominator):",INDIRECT("'" &amp; $D$33 &amp; "'!$A$9:$AD$9"),0),FALSE))="","N/A",
IF(VLOOKUP($B54,INDIRECT("'" &amp; $D$33 &amp; "'!$A$9:$AD$120"),MATCH("# of Records Reviewed (denominator):",INDIRECT("'" &amp; $D$33 &amp; "'!$A$9:$AD$9"),0),FALSE)="0","0 cases",
(VLOOKUP($B54,INDIRECT("'" &amp; $D$33 &amp; "'!$A$9:$AD$120"),MATCH("6. Reason for Transfer and/or Plan of Care",INDIRECT("'" &amp; $D$33 &amp; "'!$A$9:$AD$9"),0),FALSE)/VLOOKUP($B54,INDIRECT("'" &amp; $D$33 &amp; "'!$A$9:$AD$120"),MATCH("# of Records Reviewed (denominator):",INDIRECT("'" &amp; $D$33 &amp; "'!$A$9:$AD$9"),0),FALSE))))))</f>
        <v xml:space="preserve"> </v>
      </c>
    </row>
    <row r="55" spans="2:11" x14ac:dyDescent="0.25">
      <c r="B55" s="52">
        <f>IF('Update Master Hospital List'!D22=0,0,'Update Master Hospital List'!D22)</f>
        <v>0</v>
      </c>
      <c r="C55" s="52">
        <f>IF('Update Master Hospital List'!E22=0,0,'Update Master Hospital List'!E22)</f>
        <v>0</v>
      </c>
      <c r="D55" s="53" t="str">
        <f ca="1">IF($B55=0," ",IF(LEFT(EDTC11516171819[[#Headers],[EnterQ1]],6)="EnterQ"," ",
IF((VLOOKUP($B55,INDIRECT("'"&amp;$D$33&amp;"'!$A$9:$AD$120"),MATCH("# of Records Reviewed (denominator):",INDIRECT("'" &amp; $D$33 &amp; "'!$A$9:$AD$9"),0),FALSE))="","N/A",
IF(VLOOKUP($B55,INDIRECT("'" &amp; $D$33 &amp; "'!$A$9:$AD$120"),MATCH("# of Records Reviewed (denominator):",INDIRECT("'" &amp; $D$33 &amp; "'!$A$9:$AD$9"),0),FALSE)="0","0 cases",
(VLOOKUP($B55,INDIRECT("'" &amp; $D$33 &amp; "'!$A$9:$AD$120"),MATCH("6. Reason for Transfer and/or Plan of Care",INDIRECT("'" &amp; $D$33 &amp; "'!$A$9:$AD$9"),0),FALSE)/VLOOKUP($B55,INDIRECT("'" &amp; $D$33 &amp; "'!$A$9:$AD$120"),MATCH("# of Records Reviewed (denominator):",INDIRECT("'" &amp; $D$33 &amp; "'!$A$9:$AD$9"),0),FALSE))))))</f>
        <v xml:space="preserve"> </v>
      </c>
      <c r="E55" s="53" t="str">
        <f ca="1">IF($B55=0," ",IF(LEFT(EDTC11516171819[[#Headers],[EnterQ2]],6)="EnterQ"," ",
IF((VLOOKUP($B55,INDIRECT("'"&amp;$D$33&amp;"'!$A$9:$AD$120"),MATCH("# of Records Reviewed (denominator):",INDIRECT("'" &amp; $D$33 &amp; "'!$A$9:$AD$9"),0),FALSE))="","N/A",
IF(VLOOKUP($B55,INDIRECT("'" &amp; $D$33 &amp; "'!$A$9:$AD$120"),MATCH("# of Records Reviewed (denominator):",INDIRECT("'" &amp; $D$33 &amp; "'!$A$9:$AD$9"),0),FALSE)="0","0 cases",
(VLOOKUP($B55,INDIRECT("'" &amp; $D$33 &amp; "'!$A$9:$AD$120"),MATCH("6. Reason for Transfer and/or Plan of Care",INDIRECT("'" &amp; $D$33 &amp; "'!$A$9:$AD$9"),0),FALSE)/VLOOKUP($B55,INDIRECT("'" &amp; $D$33 &amp; "'!$A$9:$AD$120"),MATCH("# of Records Reviewed (denominator):",INDIRECT("'" &amp; $D$33 &amp; "'!$A$9:$AD$9"),0),FALSE))))))</f>
        <v xml:space="preserve"> </v>
      </c>
      <c r="F55" s="53" t="str">
        <f ca="1">IF($B55=0," ",IF(LEFT(EDTC11516171819[[#Headers],[EnterQ3]],6)="EnterQ"," ",
IF((VLOOKUP($B55,INDIRECT("'"&amp;$D$33&amp;"'!$A$9:$AD$120"),MATCH("# of Records Reviewed (denominator):",INDIRECT("'" &amp; $D$33 &amp; "'!$A$9:$AD$9"),0),FALSE))="","N/A",
IF(VLOOKUP($B55,INDIRECT("'" &amp; $D$33 &amp; "'!$A$9:$AD$120"),MATCH("# of Records Reviewed (denominator):",INDIRECT("'" &amp; $D$33 &amp; "'!$A$9:$AD$9"),0),FALSE)="0","0 cases",
(VLOOKUP($B55,INDIRECT("'" &amp; $D$33 &amp; "'!$A$9:$AD$120"),MATCH("6. Reason for Transfer and/or Plan of Care",INDIRECT("'" &amp; $D$33 &amp; "'!$A$9:$AD$9"),0),FALSE)/VLOOKUP($B55,INDIRECT("'" &amp; $D$33 &amp; "'!$A$9:$AD$120"),MATCH("# of Records Reviewed (denominator):",INDIRECT("'" &amp; $D$33 &amp; "'!$A$9:$AD$9"),0),FALSE))))))</f>
        <v xml:space="preserve"> </v>
      </c>
      <c r="G55" s="53" t="str">
        <f ca="1">IF($B55=0," ",IF(LEFT(EDTC11516171819[[#Headers],[EnterQ4]],6)="EnterQ"," ",
IF((VLOOKUP($B55,INDIRECT("'"&amp;$D$33&amp;"'!$A$9:$AD$120"),MATCH("# of Records Reviewed (denominator):",INDIRECT("'" &amp; $D$33 &amp; "'!$A$9:$AD$9"),0),FALSE))="","N/A",
IF(VLOOKUP($B55,INDIRECT("'" &amp; $D$33 &amp; "'!$A$9:$AD$120"),MATCH("# of Records Reviewed (denominator):",INDIRECT("'" &amp; $D$33 &amp; "'!$A$9:$AD$9"),0),FALSE)="0","0 cases",
(VLOOKUP($B55,INDIRECT("'" &amp; $D$33 &amp; "'!$A$9:$AD$120"),MATCH("6. Reason for Transfer and/or Plan of Care",INDIRECT("'" &amp; $D$33 &amp; "'!$A$9:$AD$9"),0),FALSE)/VLOOKUP($B55,INDIRECT("'" &amp; $D$33 &amp; "'!$A$9:$AD$120"),MATCH("# of Records Reviewed (denominator):",INDIRECT("'" &amp; $D$33 &amp; "'!$A$9:$AD$9"),0),FALSE))))))</f>
        <v xml:space="preserve"> </v>
      </c>
      <c r="H55" s="53" t="str">
        <f ca="1">IF($B55=0," ",IF(LEFT(EDTC11516171819[[#Headers],[EnterQ5]],6)="EnterQ"," ",
IF((VLOOKUP($B55,INDIRECT("'"&amp;$D$33&amp;"'!$A$9:$AD$120"),MATCH("# of Records Reviewed (denominator):",INDIRECT("'" &amp; $D$33 &amp; "'!$A$9:$AD$9"),0),FALSE))="","N/A",
IF(VLOOKUP($B55,INDIRECT("'" &amp; $D$33 &amp; "'!$A$9:$AD$120"),MATCH("# of Records Reviewed (denominator):",INDIRECT("'" &amp; $D$33 &amp; "'!$A$9:$AD$9"),0),FALSE)="0","0 cases",
(VLOOKUP($B55,INDIRECT("'" &amp; $D$33 &amp; "'!$A$9:$AD$120"),MATCH("6. Reason for Transfer and/or Plan of Care",INDIRECT("'" &amp; $D$33 &amp; "'!$A$9:$AD$9"),0),FALSE)/VLOOKUP($B55,INDIRECT("'" &amp; $D$33 &amp; "'!$A$9:$AD$120"),MATCH("# of Records Reviewed (denominator):",INDIRECT("'" &amp; $D$33 &amp; "'!$A$9:$AD$9"),0),FALSE))))))</f>
        <v xml:space="preserve"> </v>
      </c>
      <c r="I55" s="53" t="str">
        <f ca="1">IF($B55=0," ",IF(LEFT(EDTC11516171819[[#Headers],[EnterQ6]],6)="EnterQ"," ",
IF((VLOOKUP($B55,INDIRECT("'"&amp;$D$33&amp;"'!$A$9:$AD$120"),MATCH("# of Records Reviewed (denominator):",INDIRECT("'" &amp; $D$33 &amp; "'!$A$9:$AD$9"),0),FALSE))="","N/A",
IF(VLOOKUP($B55,INDIRECT("'" &amp; $D$33 &amp; "'!$A$9:$AD$120"),MATCH("# of Records Reviewed (denominator):",INDIRECT("'" &amp; $D$33 &amp; "'!$A$9:$AD$9"),0),FALSE)="0","0 cases",
(VLOOKUP($B55,INDIRECT("'" &amp; $D$33 &amp; "'!$A$9:$AD$120"),MATCH("6. Reason for Transfer and/or Plan of Care",INDIRECT("'" &amp; $D$33 &amp; "'!$A$9:$AD$9"),0),FALSE)/VLOOKUP($B55,INDIRECT("'" &amp; $D$33 &amp; "'!$A$9:$AD$120"),MATCH("# of Records Reviewed (denominator):",INDIRECT("'" &amp; $D$33 &amp; "'!$A$9:$AD$9"),0),FALSE))))))</f>
        <v xml:space="preserve"> </v>
      </c>
      <c r="J55" s="53" t="str">
        <f ca="1">IF($B55=0," ",IF(LEFT(EDTC11516171819[[#Headers],[EnterQ7]],6)="EnterQ"," ",
IF((VLOOKUP($B55,INDIRECT("'"&amp;$D$33&amp;"'!$A$9:$AD$120"),MATCH("# of Records Reviewed (denominator):",INDIRECT("'" &amp; $D$33 &amp; "'!$A$9:$AD$9"),0),FALSE))="","N/A",
IF(VLOOKUP($B55,INDIRECT("'" &amp; $D$33 &amp; "'!$A$9:$AD$120"),MATCH("# of Records Reviewed (denominator):",INDIRECT("'" &amp; $D$33 &amp; "'!$A$9:$AD$9"),0),FALSE)="0","0 cases",
(VLOOKUP($B55,INDIRECT("'" &amp; $D$33 &amp; "'!$A$9:$AD$120"),MATCH("6. Reason for Transfer and/or Plan of Care",INDIRECT("'" &amp; $D$33 &amp; "'!$A$9:$AD$9"),0),FALSE)/VLOOKUP($B55,INDIRECT("'" &amp; $D$33 &amp; "'!$A$9:$AD$120"),MATCH("# of Records Reviewed (denominator):",INDIRECT("'" &amp; $D$33 &amp; "'!$A$9:$AD$9"),0),FALSE))))))</f>
        <v xml:space="preserve"> </v>
      </c>
      <c r="K55" s="53" t="str">
        <f ca="1">IF($B55=0," ",IF(LEFT(EDTC11516171819[[#Headers],[EnterQ8]],6)="EnterQ"," ",
IF((VLOOKUP($B55,INDIRECT("'"&amp;$D$33&amp;"'!$A$9:$AD$120"),MATCH("# of Records Reviewed (denominator):",INDIRECT("'" &amp; $D$33 &amp; "'!$A$9:$AD$9"),0),FALSE))="","N/A",
IF(VLOOKUP($B55,INDIRECT("'" &amp; $D$33 &amp; "'!$A$9:$AD$120"),MATCH("# of Records Reviewed (denominator):",INDIRECT("'" &amp; $D$33 &amp; "'!$A$9:$AD$9"),0),FALSE)="0","0 cases",
(VLOOKUP($B55,INDIRECT("'" &amp; $D$33 &amp; "'!$A$9:$AD$120"),MATCH("6. Reason for Transfer and/or Plan of Care",INDIRECT("'" &amp; $D$33 &amp; "'!$A$9:$AD$9"),0),FALSE)/VLOOKUP($B55,INDIRECT("'" &amp; $D$33 &amp; "'!$A$9:$AD$120"),MATCH("# of Records Reviewed (denominator):",INDIRECT("'" &amp; $D$33 &amp; "'!$A$9:$AD$9"),0),FALSE))))))</f>
        <v xml:space="preserve"> </v>
      </c>
    </row>
    <row r="56" spans="2:11" x14ac:dyDescent="0.25">
      <c r="B56" s="52">
        <f>IF('Update Master Hospital List'!D23=0,0,'Update Master Hospital List'!D23)</f>
        <v>0</v>
      </c>
      <c r="C56" s="52">
        <f>IF('Update Master Hospital List'!E23=0,0,'Update Master Hospital List'!E23)</f>
        <v>0</v>
      </c>
      <c r="D56" s="53" t="str">
        <f ca="1">IF($B56=0," ",IF(LEFT(EDTC11516171819[[#Headers],[EnterQ1]],6)="EnterQ"," ",
IF((VLOOKUP($B56,INDIRECT("'"&amp;$D$33&amp;"'!$A$9:$AD$120"),MATCH("# of Records Reviewed (denominator):",INDIRECT("'" &amp; $D$33 &amp; "'!$A$9:$AD$9"),0),FALSE))="","N/A",
IF(VLOOKUP($B56,INDIRECT("'" &amp; $D$33 &amp; "'!$A$9:$AD$120"),MATCH("# of Records Reviewed (denominator):",INDIRECT("'" &amp; $D$33 &amp; "'!$A$9:$AD$9"),0),FALSE)="0","0 cases",
(VLOOKUP($B56,INDIRECT("'" &amp; $D$33 &amp; "'!$A$9:$AD$120"),MATCH("6. Reason for Transfer and/or Plan of Care",INDIRECT("'" &amp; $D$33 &amp; "'!$A$9:$AD$9"),0),FALSE)/VLOOKUP($B56,INDIRECT("'" &amp; $D$33 &amp; "'!$A$9:$AD$120"),MATCH("# of Records Reviewed (denominator):",INDIRECT("'" &amp; $D$33 &amp; "'!$A$9:$AD$9"),0),FALSE))))))</f>
        <v xml:space="preserve"> </v>
      </c>
      <c r="E56" s="53" t="str">
        <f ca="1">IF($B56=0," ",IF(LEFT(EDTC11516171819[[#Headers],[EnterQ2]],6)="EnterQ"," ",
IF((VLOOKUP($B56,INDIRECT("'"&amp;$D$33&amp;"'!$A$9:$AD$120"),MATCH("# of Records Reviewed (denominator):",INDIRECT("'" &amp; $D$33 &amp; "'!$A$9:$AD$9"),0),FALSE))="","N/A",
IF(VLOOKUP($B56,INDIRECT("'" &amp; $D$33 &amp; "'!$A$9:$AD$120"),MATCH("# of Records Reviewed (denominator):",INDIRECT("'" &amp; $D$33 &amp; "'!$A$9:$AD$9"),0),FALSE)="0","0 cases",
(VLOOKUP($B56,INDIRECT("'" &amp; $D$33 &amp; "'!$A$9:$AD$120"),MATCH("6. Reason for Transfer and/or Plan of Care",INDIRECT("'" &amp; $D$33 &amp; "'!$A$9:$AD$9"),0),FALSE)/VLOOKUP($B56,INDIRECT("'" &amp; $D$33 &amp; "'!$A$9:$AD$120"),MATCH("# of Records Reviewed (denominator):",INDIRECT("'" &amp; $D$33 &amp; "'!$A$9:$AD$9"),0),FALSE))))))</f>
        <v xml:space="preserve"> </v>
      </c>
      <c r="F56" s="53" t="str">
        <f ca="1">IF($B56=0," ",IF(LEFT(EDTC11516171819[[#Headers],[EnterQ3]],6)="EnterQ"," ",
IF((VLOOKUP($B56,INDIRECT("'"&amp;$D$33&amp;"'!$A$9:$AD$120"),MATCH("# of Records Reviewed (denominator):",INDIRECT("'" &amp; $D$33 &amp; "'!$A$9:$AD$9"),0),FALSE))="","N/A",
IF(VLOOKUP($B56,INDIRECT("'" &amp; $D$33 &amp; "'!$A$9:$AD$120"),MATCH("# of Records Reviewed (denominator):",INDIRECT("'" &amp; $D$33 &amp; "'!$A$9:$AD$9"),0),FALSE)="0","0 cases",
(VLOOKUP($B56,INDIRECT("'" &amp; $D$33 &amp; "'!$A$9:$AD$120"),MATCH("6. Reason for Transfer and/or Plan of Care",INDIRECT("'" &amp; $D$33 &amp; "'!$A$9:$AD$9"),0),FALSE)/VLOOKUP($B56,INDIRECT("'" &amp; $D$33 &amp; "'!$A$9:$AD$120"),MATCH("# of Records Reviewed (denominator):",INDIRECT("'" &amp; $D$33 &amp; "'!$A$9:$AD$9"),0),FALSE))))))</f>
        <v xml:space="preserve"> </v>
      </c>
      <c r="G56" s="53" t="str">
        <f ca="1">IF($B56=0," ",IF(LEFT(EDTC11516171819[[#Headers],[EnterQ4]],6)="EnterQ"," ",
IF((VLOOKUP($B56,INDIRECT("'"&amp;$D$33&amp;"'!$A$9:$AD$120"),MATCH("# of Records Reviewed (denominator):",INDIRECT("'" &amp; $D$33 &amp; "'!$A$9:$AD$9"),0),FALSE))="","N/A",
IF(VLOOKUP($B56,INDIRECT("'" &amp; $D$33 &amp; "'!$A$9:$AD$120"),MATCH("# of Records Reviewed (denominator):",INDIRECT("'" &amp; $D$33 &amp; "'!$A$9:$AD$9"),0),FALSE)="0","0 cases",
(VLOOKUP($B56,INDIRECT("'" &amp; $D$33 &amp; "'!$A$9:$AD$120"),MATCH("6. Reason for Transfer and/or Plan of Care",INDIRECT("'" &amp; $D$33 &amp; "'!$A$9:$AD$9"),0),FALSE)/VLOOKUP($B56,INDIRECT("'" &amp; $D$33 &amp; "'!$A$9:$AD$120"),MATCH("# of Records Reviewed (denominator):",INDIRECT("'" &amp; $D$33 &amp; "'!$A$9:$AD$9"),0),FALSE))))))</f>
        <v xml:space="preserve"> </v>
      </c>
      <c r="H56" s="53" t="str">
        <f ca="1">IF($B56=0," ",IF(LEFT(EDTC11516171819[[#Headers],[EnterQ5]],6)="EnterQ"," ",
IF((VLOOKUP($B56,INDIRECT("'"&amp;$D$33&amp;"'!$A$9:$AD$120"),MATCH("# of Records Reviewed (denominator):",INDIRECT("'" &amp; $D$33 &amp; "'!$A$9:$AD$9"),0),FALSE))="","N/A",
IF(VLOOKUP($B56,INDIRECT("'" &amp; $D$33 &amp; "'!$A$9:$AD$120"),MATCH("# of Records Reviewed (denominator):",INDIRECT("'" &amp; $D$33 &amp; "'!$A$9:$AD$9"),0),FALSE)="0","0 cases",
(VLOOKUP($B56,INDIRECT("'" &amp; $D$33 &amp; "'!$A$9:$AD$120"),MATCH("6. Reason for Transfer and/or Plan of Care",INDIRECT("'" &amp; $D$33 &amp; "'!$A$9:$AD$9"),0),FALSE)/VLOOKUP($B56,INDIRECT("'" &amp; $D$33 &amp; "'!$A$9:$AD$120"),MATCH("# of Records Reviewed (denominator):",INDIRECT("'" &amp; $D$33 &amp; "'!$A$9:$AD$9"),0),FALSE))))))</f>
        <v xml:space="preserve"> </v>
      </c>
      <c r="I56" s="53" t="str">
        <f ca="1">IF($B56=0," ",IF(LEFT(EDTC11516171819[[#Headers],[EnterQ6]],6)="EnterQ"," ",
IF((VLOOKUP($B56,INDIRECT("'"&amp;$D$33&amp;"'!$A$9:$AD$120"),MATCH("# of Records Reviewed (denominator):",INDIRECT("'" &amp; $D$33 &amp; "'!$A$9:$AD$9"),0),FALSE))="","N/A",
IF(VLOOKUP($B56,INDIRECT("'" &amp; $D$33 &amp; "'!$A$9:$AD$120"),MATCH("# of Records Reviewed (denominator):",INDIRECT("'" &amp; $D$33 &amp; "'!$A$9:$AD$9"),0),FALSE)="0","0 cases",
(VLOOKUP($B56,INDIRECT("'" &amp; $D$33 &amp; "'!$A$9:$AD$120"),MATCH("6. Reason for Transfer and/or Plan of Care",INDIRECT("'" &amp; $D$33 &amp; "'!$A$9:$AD$9"),0),FALSE)/VLOOKUP($B56,INDIRECT("'" &amp; $D$33 &amp; "'!$A$9:$AD$120"),MATCH("# of Records Reviewed (denominator):",INDIRECT("'" &amp; $D$33 &amp; "'!$A$9:$AD$9"),0),FALSE))))))</f>
        <v xml:space="preserve"> </v>
      </c>
      <c r="J56" s="53" t="str">
        <f ca="1">IF($B56=0," ",IF(LEFT(EDTC11516171819[[#Headers],[EnterQ7]],6)="EnterQ"," ",
IF((VLOOKUP($B56,INDIRECT("'"&amp;$D$33&amp;"'!$A$9:$AD$120"),MATCH("# of Records Reviewed (denominator):",INDIRECT("'" &amp; $D$33 &amp; "'!$A$9:$AD$9"),0),FALSE))="","N/A",
IF(VLOOKUP($B56,INDIRECT("'" &amp; $D$33 &amp; "'!$A$9:$AD$120"),MATCH("# of Records Reviewed (denominator):",INDIRECT("'" &amp; $D$33 &amp; "'!$A$9:$AD$9"),0),FALSE)="0","0 cases",
(VLOOKUP($B56,INDIRECT("'" &amp; $D$33 &amp; "'!$A$9:$AD$120"),MATCH("6. Reason for Transfer and/or Plan of Care",INDIRECT("'" &amp; $D$33 &amp; "'!$A$9:$AD$9"),0),FALSE)/VLOOKUP($B56,INDIRECT("'" &amp; $D$33 &amp; "'!$A$9:$AD$120"),MATCH("# of Records Reviewed (denominator):",INDIRECT("'" &amp; $D$33 &amp; "'!$A$9:$AD$9"),0),FALSE))))))</f>
        <v xml:space="preserve"> </v>
      </c>
      <c r="K56" s="53" t="str">
        <f ca="1">IF($B56=0," ",IF(LEFT(EDTC11516171819[[#Headers],[EnterQ8]],6)="EnterQ"," ",
IF((VLOOKUP($B56,INDIRECT("'"&amp;$D$33&amp;"'!$A$9:$AD$120"),MATCH("# of Records Reviewed (denominator):",INDIRECT("'" &amp; $D$33 &amp; "'!$A$9:$AD$9"),0),FALSE))="","N/A",
IF(VLOOKUP($B56,INDIRECT("'" &amp; $D$33 &amp; "'!$A$9:$AD$120"),MATCH("# of Records Reviewed (denominator):",INDIRECT("'" &amp; $D$33 &amp; "'!$A$9:$AD$9"),0),FALSE)="0","0 cases",
(VLOOKUP($B56,INDIRECT("'" &amp; $D$33 &amp; "'!$A$9:$AD$120"),MATCH("6. Reason for Transfer and/or Plan of Care",INDIRECT("'" &amp; $D$33 &amp; "'!$A$9:$AD$9"),0),FALSE)/VLOOKUP($B56,INDIRECT("'" &amp; $D$33 &amp; "'!$A$9:$AD$120"),MATCH("# of Records Reviewed (denominator):",INDIRECT("'" &amp; $D$33 &amp; "'!$A$9:$AD$9"),0),FALSE))))))</f>
        <v xml:space="preserve"> </v>
      </c>
    </row>
    <row r="57" spans="2:11" x14ac:dyDescent="0.25">
      <c r="B57" s="52">
        <f>IF('Update Master Hospital List'!D24=0,0,'Update Master Hospital List'!D24)</f>
        <v>0</v>
      </c>
      <c r="C57" s="52">
        <f>IF('Update Master Hospital List'!E24=0,0,'Update Master Hospital List'!E24)</f>
        <v>0</v>
      </c>
      <c r="D57" s="53" t="str">
        <f ca="1">IF($B57=0," ",IF(LEFT(EDTC11516171819[[#Headers],[EnterQ1]],6)="EnterQ"," ",
IF((VLOOKUP($B57,INDIRECT("'"&amp;$D$33&amp;"'!$A$9:$AD$120"),MATCH("# of Records Reviewed (denominator):",INDIRECT("'" &amp; $D$33 &amp; "'!$A$9:$AD$9"),0),FALSE))="","N/A",
IF(VLOOKUP($B57,INDIRECT("'" &amp; $D$33 &amp; "'!$A$9:$AD$120"),MATCH("# of Records Reviewed (denominator):",INDIRECT("'" &amp; $D$33 &amp; "'!$A$9:$AD$9"),0),FALSE)="0","0 cases",
(VLOOKUP($B57,INDIRECT("'" &amp; $D$33 &amp; "'!$A$9:$AD$120"),MATCH("6. Reason for Transfer and/or Plan of Care",INDIRECT("'" &amp; $D$33 &amp; "'!$A$9:$AD$9"),0),FALSE)/VLOOKUP($B57,INDIRECT("'" &amp; $D$33 &amp; "'!$A$9:$AD$120"),MATCH("# of Records Reviewed (denominator):",INDIRECT("'" &amp; $D$33 &amp; "'!$A$9:$AD$9"),0),FALSE))))))</f>
        <v xml:space="preserve"> </v>
      </c>
      <c r="E57" s="53" t="str">
        <f ca="1">IF($B57=0," ",IF(LEFT(EDTC11516171819[[#Headers],[EnterQ2]],6)="EnterQ"," ",
IF((VLOOKUP($B57,INDIRECT("'"&amp;$D$33&amp;"'!$A$9:$AD$120"),MATCH("# of Records Reviewed (denominator):",INDIRECT("'" &amp; $D$33 &amp; "'!$A$9:$AD$9"),0),FALSE))="","N/A",
IF(VLOOKUP($B57,INDIRECT("'" &amp; $D$33 &amp; "'!$A$9:$AD$120"),MATCH("# of Records Reviewed (denominator):",INDIRECT("'" &amp; $D$33 &amp; "'!$A$9:$AD$9"),0),FALSE)="0","0 cases",
(VLOOKUP($B57,INDIRECT("'" &amp; $D$33 &amp; "'!$A$9:$AD$120"),MATCH("6. Reason for Transfer and/or Plan of Care",INDIRECT("'" &amp; $D$33 &amp; "'!$A$9:$AD$9"),0),FALSE)/VLOOKUP($B57,INDIRECT("'" &amp; $D$33 &amp; "'!$A$9:$AD$120"),MATCH("# of Records Reviewed (denominator):",INDIRECT("'" &amp; $D$33 &amp; "'!$A$9:$AD$9"),0),FALSE))))))</f>
        <v xml:space="preserve"> </v>
      </c>
      <c r="F57" s="53" t="str">
        <f ca="1">IF($B57=0," ",IF(LEFT(EDTC11516171819[[#Headers],[EnterQ3]],6)="EnterQ"," ",
IF((VLOOKUP($B57,INDIRECT("'"&amp;$D$33&amp;"'!$A$9:$AD$120"),MATCH("# of Records Reviewed (denominator):",INDIRECT("'" &amp; $D$33 &amp; "'!$A$9:$AD$9"),0),FALSE))="","N/A",
IF(VLOOKUP($B57,INDIRECT("'" &amp; $D$33 &amp; "'!$A$9:$AD$120"),MATCH("# of Records Reviewed (denominator):",INDIRECT("'" &amp; $D$33 &amp; "'!$A$9:$AD$9"),0),FALSE)="0","0 cases",
(VLOOKUP($B57,INDIRECT("'" &amp; $D$33 &amp; "'!$A$9:$AD$120"),MATCH("6. Reason for Transfer and/or Plan of Care",INDIRECT("'" &amp; $D$33 &amp; "'!$A$9:$AD$9"),0),FALSE)/VLOOKUP($B57,INDIRECT("'" &amp; $D$33 &amp; "'!$A$9:$AD$120"),MATCH("# of Records Reviewed (denominator):",INDIRECT("'" &amp; $D$33 &amp; "'!$A$9:$AD$9"),0),FALSE))))))</f>
        <v xml:space="preserve"> </v>
      </c>
      <c r="G57" s="53" t="str">
        <f ca="1">IF($B57=0," ",IF(LEFT(EDTC11516171819[[#Headers],[EnterQ4]],6)="EnterQ"," ",
IF((VLOOKUP($B57,INDIRECT("'"&amp;$D$33&amp;"'!$A$9:$AD$120"),MATCH("# of Records Reviewed (denominator):",INDIRECT("'" &amp; $D$33 &amp; "'!$A$9:$AD$9"),0),FALSE))="","N/A",
IF(VLOOKUP($B57,INDIRECT("'" &amp; $D$33 &amp; "'!$A$9:$AD$120"),MATCH("# of Records Reviewed (denominator):",INDIRECT("'" &amp; $D$33 &amp; "'!$A$9:$AD$9"),0),FALSE)="0","0 cases",
(VLOOKUP($B57,INDIRECT("'" &amp; $D$33 &amp; "'!$A$9:$AD$120"),MATCH("6. Reason for Transfer and/or Plan of Care",INDIRECT("'" &amp; $D$33 &amp; "'!$A$9:$AD$9"),0),FALSE)/VLOOKUP($B57,INDIRECT("'" &amp; $D$33 &amp; "'!$A$9:$AD$120"),MATCH("# of Records Reviewed (denominator):",INDIRECT("'" &amp; $D$33 &amp; "'!$A$9:$AD$9"),0),FALSE))))))</f>
        <v xml:space="preserve"> </v>
      </c>
      <c r="H57" s="53" t="str">
        <f ca="1">IF($B57=0," ",IF(LEFT(EDTC11516171819[[#Headers],[EnterQ5]],6)="EnterQ"," ",
IF((VLOOKUP($B57,INDIRECT("'"&amp;$D$33&amp;"'!$A$9:$AD$120"),MATCH("# of Records Reviewed (denominator):",INDIRECT("'" &amp; $D$33 &amp; "'!$A$9:$AD$9"),0),FALSE))="","N/A",
IF(VLOOKUP($B57,INDIRECT("'" &amp; $D$33 &amp; "'!$A$9:$AD$120"),MATCH("# of Records Reviewed (denominator):",INDIRECT("'" &amp; $D$33 &amp; "'!$A$9:$AD$9"),0),FALSE)="0","0 cases",
(VLOOKUP($B57,INDIRECT("'" &amp; $D$33 &amp; "'!$A$9:$AD$120"),MATCH("6. Reason for Transfer and/or Plan of Care",INDIRECT("'" &amp; $D$33 &amp; "'!$A$9:$AD$9"),0),FALSE)/VLOOKUP($B57,INDIRECT("'" &amp; $D$33 &amp; "'!$A$9:$AD$120"),MATCH("# of Records Reviewed (denominator):",INDIRECT("'" &amp; $D$33 &amp; "'!$A$9:$AD$9"),0),FALSE))))))</f>
        <v xml:space="preserve"> </v>
      </c>
      <c r="I57" s="53" t="str">
        <f ca="1">IF($B57=0," ",IF(LEFT(EDTC11516171819[[#Headers],[EnterQ6]],6)="EnterQ"," ",
IF((VLOOKUP($B57,INDIRECT("'"&amp;$D$33&amp;"'!$A$9:$AD$120"),MATCH("# of Records Reviewed (denominator):",INDIRECT("'" &amp; $D$33 &amp; "'!$A$9:$AD$9"),0),FALSE))="","N/A",
IF(VLOOKUP($B57,INDIRECT("'" &amp; $D$33 &amp; "'!$A$9:$AD$120"),MATCH("# of Records Reviewed (denominator):",INDIRECT("'" &amp; $D$33 &amp; "'!$A$9:$AD$9"),0),FALSE)="0","0 cases",
(VLOOKUP($B57,INDIRECT("'" &amp; $D$33 &amp; "'!$A$9:$AD$120"),MATCH("6. Reason for Transfer and/or Plan of Care",INDIRECT("'" &amp; $D$33 &amp; "'!$A$9:$AD$9"),0),FALSE)/VLOOKUP($B57,INDIRECT("'" &amp; $D$33 &amp; "'!$A$9:$AD$120"),MATCH("# of Records Reviewed (denominator):",INDIRECT("'" &amp; $D$33 &amp; "'!$A$9:$AD$9"),0),FALSE))))))</f>
        <v xml:space="preserve"> </v>
      </c>
      <c r="J57" s="53" t="str">
        <f ca="1">IF($B57=0," ",IF(LEFT(EDTC11516171819[[#Headers],[EnterQ7]],6)="EnterQ"," ",
IF((VLOOKUP($B57,INDIRECT("'"&amp;$D$33&amp;"'!$A$9:$AD$120"),MATCH("# of Records Reviewed (denominator):",INDIRECT("'" &amp; $D$33 &amp; "'!$A$9:$AD$9"),0),FALSE))="","N/A",
IF(VLOOKUP($B57,INDIRECT("'" &amp; $D$33 &amp; "'!$A$9:$AD$120"),MATCH("# of Records Reviewed (denominator):",INDIRECT("'" &amp; $D$33 &amp; "'!$A$9:$AD$9"),0),FALSE)="0","0 cases",
(VLOOKUP($B57,INDIRECT("'" &amp; $D$33 &amp; "'!$A$9:$AD$120"),MATCH("6. Reason for Transfer and/or Plan of Care",INDIRECT("'" &amp; $D$33 &amp; "'!$A$9:$AD$9"),0),FALSE)/VLOOKUP($B57,INDIRECT("'" &amp; $D$33 &amp; "'!$A$9:$AD$120"),MATCH("# of Records Reviewed (denominator):",INDIRECT("'" &amp; $D$33 &amp; "'!$A$9:$AD$9"),0),FALSE))))))</f>
        <v xml:space="preserve"> </v>
      </c>
      <c r="K57" s="53" t="str">
        <f ca="1">IF($B57=0," ",IF(LEFT(EDTC11516171819[[#Headers],[EnterQ8]],6)="EnterQ"," ",
IF((VLOOKUP($B57,INDIRECT("'"&amp;$D$33&amp;"'!$A$9:$AD$120"),MATCH("# of Records Reviewed (denominator):",INDIRECT("'" &amp; $D$33 &amp; "'!$A$9:$AD$9"),0),FALSE))="","N/A",
IF(VLOOKUP($B57,INDIRECT("'" &amp; $D$33 &amp; "'!$A$9:$AD$120"),MATCH("# of Records Reviewed (denominator):",INDIRECT("'" &amp; $D$33 &amp; "'!$A$9:$AD$9"),0),FALSE)="0","0 cases",
(VLOOKUP($B57,INDIRECT("'" &amp; $D$33 &amp; "'!$A$9:$AD$120"),MATCH("6. Reason for Transfer and/or Plan of Care",INDIRECT("'" &amp; $D$33 &amp; "'!$A$9:$AD$9"),0),FALSE)/VLOOKUP($B57,INDIRECT("'" &amp; $D$33 &amp; "'!$A$9:$AD$120"),MATCH("# of Records Reviewed (denominator):",INDIRECT("'" &amp; $D$33 &amp; "'!$A$9:$AD$9"),0),FALSE))))))</f>
        <v xml:space="preserve"> </v>
      </c>
    </row>
    <row r="58" spans="2:11" x14ac:dyDescent="0.25">
      <c r="B58" s="52">
        <f>IF('Update Master Hospital List'!D25=0,0,'Update Master Hospital List'!D25)</f>
        <v>0</v>
      </c>
      <c r="C58" s="52">
        <f>IF('Update Master Hospital List'!E25=0,0,'Update Master Hospital List'!E25)</f>
        <v>0</v>
      </c>
      <c r="D58" s="53" t="str">
        <f ca="1">IF($B58=0," ",IF(LEFT(EDTC11516171819[[#Headers],[EnterQ1]],6)="EnterQ"," ",
IF((VLOOKUP($B58,INDIRECT("'"&amp;$D$33&amp;"'!$A$9:$AD$120"),MATCH("# of Records Reviewed (denominator):",INDIRECT("'" &amp; $D$33 &amp; "'!$A$9:$AD$9"),0),FALSE))="","N/A",
IF(VLOOKUP($B58,INDIRECT("'" &amp; $D$33 &amp; "'!$A$9:$AD$120"),MATCH("# of Records Reviewed (denominator):",INDIRECT("'" &amp; $D$33 &amp; "'!$A$9:$AD$9"),0),FALSE)="0","0 cases",
(VLOOKUP($B58,INDIRECT("'" &amp; $D$33 &amp; "'!$A$9:$AD$120"),MATCH("6. Reason for Transfer and/or Plan of Care",INDIRECT("'" &amp; $D$33 &amp; "'!$A$9:$AD$9"),0),FALSE)/VLOOKUP($B58,INDIRECT("'" &amp; $D$33 &amp; "'!$A$9:$AD$120"),MATCH("# of Records Reviewed (denominator):",INDIRECT("'" &amp; $D$33 &amp; "'!$A$9:$AD$9"),0),FALSE))))))</f>
        <v xml:space="preserve"> </v>
      </c>
      <c r="E58" s="53" t="str">
        <f ca="1">IF($B58=0," ",IF(LEFT(EDTC11516171819[[#Headers],[EnterQ2]],6)="EnterQ"," ",
IF((VLOOKUP($B58,INDIRECT("'"&amp;$D$33&amp;"'!$A$9:$AD$120"),MATCH("# of Records Reviewed (denominator):",INDIRECT("'" &amp; $D$33 &amp; "'!$A$9:$AD$9"),0),FALSE))="","N/A",
IF(VLOOKUP($B58,INDIRECT("'" &amp; $D$33 &amp; "'!$A$9:$AD$120"),MATCH("# of Records Reviewed (denominator):",INDIRECT("'" &amp; $D$33 &amp; "'!$A$9:$AD$9"),0),FALSE)="0","0 cases",
(VLOOKUP($B58,INDIRECT("'" &amp; $D$33 &amp; "'!$A$9:$AD$120"),MATCH("6. Reason for Transfer and/or Plan of Care",INDIRECT("'" &amp; $D$33 &amp; "'!$A$9:$AD$9"),0),FALSE)/VLOOKUP($B58,INDIRECT("'" &amp; $D$33 &amp; "'!$A$9:$AD$120"),MATCH("# of Records Reviewed (denominator):",INDIRECT("'" &amp; $D$33 &amp; "'!$A$9:$AD$9"),0),FALSE))))))</f>
        <v xml:space="preserve"> </v>
      </c>
      <c r="F58" s="53" t="str">
        <f ca="1">IF($B58=0," ",IF(LEFT(EDTC11516171819[[#Headers],[EnterQ3]],6)="EnterQ"," ",
IF((VLOOKUP($B58,INDIRECT("'"&amp;$D$33&amp;"'!$A$9:$AD$120"),MATCH("# of Records Reviewed (denominator):",INDIRECT("'" &amp; $D$33 &amp; "'!$A$9:$AD$9"),0),FALSE))="","N/A",
IF(VLOOKUP($B58,INDIRECT("'" &amp; $D$33 &amp; "'!$A$9:$AD$120"),MATCH("# of Records Reviewed (denominator):",INDIRECT("'" &amp; $D$33 &amp; "'!$A$9:$AD$9"),0),FALSE)="0","0 cases",
(VLOOKUP($B58,INDIRECT("'" &amp; $D$33 &amp; "'!$A$9:$AD$120"),MATCH("6. Reason for Transfer and/or Plan of Care",INDIRECT("'" &amp; $D$33 &amp; "'!$A$9:$AD$9"),0),FALSE)/VLOOKUP($B58,INDIRECT("'" &amp; $D$33 &amp; "'!$A$9:$AD$120"),MATCH("# of Records Reviewed (denominator):",INDIRECT("'" &amp; $D$33 &amp; "'!$A$9:$AD$9"),0),FALSE))))))</f>
        <v xml:space="preserve"> </v>
      </c>
      <c r="G58" s="53" t="str">
        <f ca="1">IF($B58=0," ",IF(LEFT(EDTC11516171819[[#Headers],[EnterQ4]],6)="EnterQ"," ",
IF((VLOOKUP($B58,INDIRECT("'"&amp;$D$33&amp;"'!$A$9:$AD$120"),MATCH("# of Records Reviewed (denominator):",INDIRECT("'" &amp; $D$33 &amp; "'!$A$9:$AD$9"),0),FALSE))="","N/A",
IF(VLOOKUP($B58,INDIRECT("'" &amp; $D$33 &amp; "'!$A$9:$AD$120"),MATCH("# of Records Reviewed (denominator):",INDIRECT("'" &amp; $D$33 &amp; "'!$A$9:$AD$9"),0),FALSE)="0","0 cases",
(VLOOKUP($B58,INDIRECT("'" &amp; $D$33 &amp; "'!$A$9:$AD$120"),MATCH("6. Reason for Transfer and/or Plan of Care",INDIRECT("'" &amp; $D$33 &amp; "'!$A$9:$AD$9"),0),FALSE)/VLOOKUP($B58,INDIRECT("'" &amp; $D$33 &amp; "'!$A$9:$AD$120"),MATCH("# of Records Reviewed (denominator):",INDIRECT("'" &amp; $D$33 &amp; "'!$A$9:$AD$9"),0),FALSE))))))</f>
        <v xml:space="preserve"> </v>
      </c>
      <c r="H58" s="53" t="str">
        <f ca="1">IF($B58=0," ",IF(LEFT(EDTC11516171819[[#Headers],[EnterQ5]],6)="EnterQ"," ",
IF((VLOOKUP($B58,INDIRECT("'"&amp;$D$33&amp;"'!$A$9:$AD$120"),MATCH("# of Records Reviewed (denominator):",INDIRECT("'" &amp; $D$33 &amp; "'!$A$9:$AD$9"),0),FALSE))="","N/A",
IF(VLOOKUP($B58,INDIRECT("'" &amp; $D$33 &amp; "'!$A$9:$AD$120"),MATCH("# of Records Reviewed (denominator):",INDIRECT("'" &amp; $D$33 &amp; "'!$A$9:$AD$9"),0),FALSE)="0","0 cases",
(VLOOKUP($B58,INDIRECT("'" &amp; $D$33 &amp; "'!$A$9:$AD$120"),MATCH("6. Reason for Transfer and/or Plan of Care",INDIRECT("'" &amp; $D$33 &amp; "'!$A$9:$AD$9"),0),FALSE)/VLOOKUP($B58,INDIRECT("'" &amp; $D$33 &amp; "'!$A$9:$AD$120"),MATCH("# of Records Reviewed (denominator):",INDIRECT("'" &amp; $D$33 &amp; "'!$A$9:$AD$9"),0),FALSE))))))</f>
        <v xml:space="preserve"> </v>
      </c>
      <c r="I58" s="53" t="str">
        <f ca="1">IF($B58=0," ",IF(LEFT(EDTC11516171819[[#Headers],[EnterQ6]],6)="EnterQ"," ",
IF((VLOOKUP($B58,INDIRECT("'"&amp;$D$33&amp;"'!$A$9:$AD$120"),MATCH("# of Records Reviewed (denominator):",INDIRECT("'" &amp; $D$33 &amp; "'!$A$9:$AD$9"),0),FALSE))="","N/A",
IF(VLOOKUP($B58,INDIRECT("'" &amp; $D$33 &amp; "'!$A$9:$AD$120"),MATCH("# of Records Reviewed (denominator):",INDIRECT("'" &amp; $D$33 &amp; "'!$A$9:$AD$9"),0),FALSE)="0","0 cases",
(VLOOKUP($B58,INDIRECT("'" &amp; $D$33 &amp; "'!$A$9:$AD$120"),MATCH("6. Reason for Transfer and/or Plan of Care",INDIRECT("'" &amp; $D$33 &amp; "'!$A$9:$AD$9"),0),FALSE)/VLOOKUP($B58,INDIRECT("'" &amp; $D$33 &amp; "'!$A$9:$AD$120"),MATCH("# of Records Reviewed (denominator):",INDIRECT("'" &amp; $D$33 &amp; "'!$A$9:$AD$9"),0),FALSE))))))</f>
        <v xml:space="preserve"> </v>
      </c>
      <c r="J58" s="53" t="str">
        <f ca="1">IF($B58=0," ",IF(LEFT(EDTC11516171819[[#Headers],[EnterQ7]],6)="EnterQ"," ",
IF((VLOOKUP($B58,INDIRECT("'"&amp;$D$33&amp;"'!$A$9:$AD$120"),MATCH("# of Records Reviewed (denominator):",INDIRECT("'" &amp; $D$33 &amp; "'!$A$9:$AD$9"),0),FALSE))="","N/A",
IF(VLOOKUP($B58,INDIRECT("'" &amp; $D$33 &amp; "'!$A$9:$AD$120"),MATCH("# of Records Reviewed (denominator):",INDIRECT("'" &amp; $D$33 &amp; "'!$A$9:$AD$9"),0),FALSE)="0","0 cases",
(VLOOKUP($B58,INDIRECT("'" &amp; $D$33 &amp; "'!$A$9:$AD$120"),MATCH("6. Reason for Transfer and/or Plan of Care",INDIRECT("'" &amp; $D$33 &amp; "'!$A$9:$AD$9"),0),FALSE)/VLOOKUP($B58,INDIRECT("'" &amp; $D$33 &amp; "'!$A$9:$AD$120"),MATCH("# of Records Reviewed (denominator):",INDIRECT("'" &amp; $D$33 &amp; "'!$A$9:$AD$9"),0),FALSE))))))</f>
        <v xml:space="preserve"> </v>
      </c>
      <c r="K58" s="53" t="str">
        <f ca="1">IF($B58=0," ",IF(LEFT(EDTC11516171819[[#Headers],[EnterQ8]],6)="EnterQ"," ",
IF((VLOOKUP($B58,INDIRECT("'"&amp;$D$33&amp;"'!$A$9:$AD$120"),MATCH("# of Records Reviewed (denominator):",INDIRECT("'" &amp; $D$33 &amp; "'!$A$9:$AD$9"),0),FALSE))="","N/A",
IF(VLOOKUP($B58,INDIRECT("'" &amp; $D$33 &amp; "'!$A$9:$AD$120"),MATCH("# of Records Reviewed (denominator):",INDIRECT("'" &amp; $D$33 &amp; "'!$A$9:$AD$9"),0),FALSE)="0","0 cases",
(VLOOKUP($B58,INDIRECT("'" &amp; $D$33 &amp; "'!$A$9:$AD$120"),MATCH("6. Reason for Transfer and/or Plan of Care",INDIRECT("'" &amp; $D$33 &amp; "'!$A$9:$AD$9"),0),FALSE)/VLOOKUP($B58,INDIRECT("'" &amp; $D$33 &amp; "'!$A$9:$AD$120"),MATCH("# of Records Reviewed (denominator):",INDIRECT("'" &amp; $D$33 &amp; "'!$A$9:$AD$9"),0),FALSE))))))</f>
        <v xml:space="preserve"> </v>
      </c>
    </row>
    <row r="59" spans="2:11" x14ac:dyDescent="0.25">
      <c r="B59" s="52">
        <f>IF('Update Master Hospital List'!D26=0,0,'Update Master Hospital List'!D26)</f>
        <v>0</v>
      </c>
      <c r="C59" s="52">
        <f>IF('Update Master Hospital List'!E26=0,0,'Update Master Hospital List'!E26)</f>
        <v>0</v>
      </c>
      <c r="D59" s="53" t="str">
        <f ca="1">IF($B59=0," ",IF(LEFT(EDTC11516171819[[#Headers],[EnterQ1]],6)="EnterQ"," ",
IF((VLOOKUP($B59,INDIRECT("'"&amp;$D$33&amp;"'!$A$9:$AD$120"),MATCH("# of Records Reviewed (denominator):",INDIRECT("'" &amp; $D$33 &amp; "'!$A$9:$AD$9"),0),FALSE))="","N/A",
IF(VLOOKUP($B59,INDIRECT("'" &amp; $D$33 &amp; "'!$A$9:$AD$120"),MATCH("# of Records Reviewed (denominator):",INDIRECT("'" &amp; $D$33 &amp; "'!$A$9:$AD$9"),0),FALSE)="0","0 cases",
(VLOOKUP($B59,INDIRECT("'" &amp; $D$33 &amp; "'!$A$9:$AD$120"),MATCH("6. Reason for Transfer and/or Plan of Care",INDIRECT("'" &amp; $D$33 &amp; "'!$A$9:$AD$9"),0),FALSE)/VLOOKUP($B59,INDIRECT("'" &amp; $D$33 &amp; "'!$A$9:$AD$120"),MATCH("# of Records Reviewed (denominator):",INDIRECT("'" &amp; $D$33 &amp; "'!$A$9:$AD$9"),0),FALSE))))))</f>
        <v xml:space="preserve"> </v>
      </c>
      <c r="E59" s="53" t="str">
        <f ca="1">IF($B59=0," ",IF(LEFT(EDTC11516171819[[#Headers],[EnterQ2]],6)="EnterQ"," ",
IF((VLOOKUP($B59,INDIRECT("'"&amp;$D$33&amp;"'!$A$9:$AD$120"),MATCH("# of Records Reviewed (denominator):",INDIRECT("'" &amp; $D$33 &amp; "'!$A$9:$AD$9"),0),FALSE))="","N/A",
IF(VLOOKUP($B59,INDIRECT("'" &amp; $D$33 &amp; "'!$A$9:$AD$120"),MATCH("# of Records Reviewed (denominator):",INDIRECT("'" &amp; $D$33 &amp; "'!$A$9:$AD$9"),0),FALSE)="0","0 cases",
(VLOOKUP($B59,INDIRECT("'" &amp; $D$33 &amp; "'!$A$9:$AD$120"),MATCH("6. Reason for Transfer and/or Plan of Care",INDIRECT("'" &amp; $D$33 &amp; "'!$A$9:$AD$9"),0),FALSE)/VLOOKUP($B59,INDIRECT("'" &amp; $D$33 &amp; "'!$A$9:$AD$120"),MATCH("# of Records Reviewed (denominator):",INDIRECT("'" &amp; $D$33 &amp; "'!$A$9:$AD$9"),0),FALSE))))))</f>
        <v xml:space="preserve"> </v>
      </c>
      <c r="F59" s="53" t="str">
        <f ca="1">IF($B59=0," ",IF(LEFT(EDTC11516171819[[#Headers],[EnterQ3]],6)="EnterQ"," ",
IF((VLOOKUP($B59,INDIRECT("'"&amp;$D$33&amp;"'!$A$9:$AD$120"),MATCH("# of Records Reviewed (denominator):",INDIRECT("'" &amp; $D$33 &amp; "'!$A$9:$AD$9"),0),FALSE))="","N/A",
IF(VLOOKUP($B59,INDIRECT("'" &amp; $D$33 &amp; "'!$A$9:$AD$120"),MATCH("# of Records Reviewed (denominator):",INDIRECT("'" &amp; $D$33 &amp; "'!$A$9:$AD$9"),0),FALSE)="0","0 cases",
(VLOOKUP($B59,INDIRECT("'" &amp; $D$33 &amp; "'!$A$9:$AD$120"),MATCH("6. Reason for Transfer and/or Plan of Care",INDIRECT("'" &amp; $D$33 &amp; "'!$A$9:$AD$9"),0),FALSE)/VLOOKUP($B59,INDIRECT("'" &amp; $D$33 &amp; "'!$A$9:$AD$120"),MATCH("# of Records Reviewed (denominator):",INDIRECT("'" &amp; $D$33 &amp; "'!$A$9:$AD$9"),0),FALSE))))))</f>
        <v xml:space="preserve"> </v>
      </c>
      <c r="G59" s="53" t="str">
        <f ca="1">IF($B59=0," ",IF(LEFT(EDTC11516171819[[#Headers],[EnterQ4]],6)="EnterQ"," ",
IF((VLOOKUP($B59,INDIRECT("'"&amp;$D$33&amp;"'!$A$9:$AD$120"),MATCH("# of Records Reviewed (denominator):",INDIRECT("'" &amp; $D$33 &amp; "'!$A$9:$AD$9"),0),FALSE))="","N/A",
IF(VLOOKUP($B59,INDIRECT("'" &amp; $D$33 &amp; "'!$A$9:$AD$120"),MATCH("# of Records Reviewed (denominator):",INDIRECT("'" &amp; $D$33 &amp; "'!$A$9:$AD$9"),0),FALSE)="0","0 cases",
(VLOOKUP($B59,INDIRECT("'" &amp; $D$33 &amp; "'!$A$9:$AD$120"),MATCH("6. Reason for Transfer and/or Plan of Care",INDIRECT("'" &amp; $D$33 &amp; "'!$A$9:$AD$9"),0),FALSE)/VLOOKUP($B59,INDIRECT("'" &amp; $D$33 &amp; "'!$A$9:$AD$120"),MATCH("# of Records Reviewed (denominator):",INDIRECT("'" &amp; $D$33 &amp; "'!$A$9:$AD$9"),0),FALSE))))))</f>
        <v xml:space="preserve"> </v>
      </c>
      <c r="H59" s="53" t="str">
        <f ca="1">IF($B59=0," ",IF(LEFT(EDTC11516171819[[#Headers],[EnterQ5]],6)="EnterQ"," ",
IF((VLOOKUP($B59,INDIRECT("'"&amp;$D$33&amp;"'!$A$9:$AD$120"),MATCH("# of Records Reviewed (denominator):",INDIRECT("'" &amp; $D$33 &amp; "'!$A$9:$AD$9"),0),FALSE))="","N/A",
IF(VLOOKUP($B59,INDIRECT("'" &amp; $D$33 &amp; "'!$A$9:$AD$120"),MATCH("# of Records Reviewed (denominator):",INDIRECT("'" &amp; $D$33 &amp; "'!$A$9:$AD$9"),0),FALSE)="0","0 cases",
(VLOOKUP($B59,INDIRECT("'" &amp; $D$33 &amp; "'!$A$9:$AD$120"),MATCH("6. Reason for Transfer and/or Plan of Care",INDIRECT("'" &amp; $D$33 &amp; "'!$A$9:$AD$9"),0),FALSE)/VLOOKUP($B59,INDIRECT("'" &amp; $D$33 &amp; "'!$A$9:$AD$120"),MATCH("# of Records Reviewed (denominator):",INDIRECT("'" &amp; $D$33 &amp; "'!$A$9:$AD$9"),0),FALSE))))))</f>
        <v xml:space="preserve"> </v>
      </c>
      <c r="I59" s="53" t="str">
        <f ca="1">IF($B59=0," ",IF(LEFT(EDTC11516171819[[#Headers],[EnterQ6]],6)="EnterQ"," ",
IF((VLOOKUP($B59,INDIRECT("'"&amp;$D$33&amp;"'!$A$9:$AD$120"),MATCH("# of Records Reviewed (denominator):",INDIRECT("'" &amp; $D$33 &amp; "'!$A$9:$AD$9"),0),FALSE))="","N/A",
IF(VLOOKUP($B59,INDIRECT("'" &amp; $D$33 &amp; "'!$A$9:$AD$120"),MATCH("# of Records Reviewed (denominator):",INDIRECT("'" &amp; $D$33 &amp; "'!$A$9:$AD$9"),0),FALSE)="0","0 cases",
(VLOOKUP($B59,INDIRECT("'" &amp; $D$33 &amp; "'!$A$9:$AD$120"),MATCH("6. Reason for Transfer and/or Plan of Care",INDIRECT("'" &amp; $D$33 &amp; "'!$A$9:$AD$9"),0),FALSE)/VLOOKUP($B59,INDIRECT("'" &amp; $D$33 &amp; "'!$A$9:$AD$120"),MATCH("# of Records Reviewed (denominator):",INDIRECT("'" &amp; $D$33 &amp; "'!$A$9:$AD$9"),0),FALSE))))))</f>
        <v xml:space="preserve"> </v>
      </c>
      <c r="J59" s="53" t="str">
        <f ca="1">IF($B59=0," ",IF(LEFT(EDTC11516171819[[#Headers],[EnterQ7]],6)="EnterQ"," ",
IF((VLOOKUP($B59,INDIRECT("'"&amp;$D$33&amp;"'!$A$9:$AD$120"),MATCH("# of Records Reviewed (denominator):",INDIRECT("'" &amp; $D$33 &amp; "'!$A$9:$AD$9"),0),FALSE))="","N/A",
IF(VLOOKUP($B59,INDIRECT("'" &amp; $D$33 &amp; "'!$A$9:$AD$120"),MATCH("# of Records Reviewed (denominator):",INDIRECT("'" &amp; $D$33 &amp; "'!$A$9:$AD$9"),0),FALSE)="0","0 cases",
(VLOOKUP($B59,INDIRECT("'" &amp; $D$33 &amp; "'!$A$9:$AD$120"),MATCH("6. Reason for Transfer and/or Plan of Care",INDIRECT("'" &amp; $D$33 &amp; "'!$A$9:$AD$9"),0),FALSE)/VLOOKUP($B59,INDIRECT("'" &amp; $D$33 &amp; "'!$A$9:$AD$120"),MATCH("# of Records Reviewed (denominator):",INDIRECT("'" &amp; $D$33 &amp; "'!$A$9:$AD$9"),0),FALSE))))))</f>
        <v xml:space="preserve"> </v>
      </c>
      <c r="K59" s="53" t="str">
        <f ca="1">IF($B59=0," ",IF(LEFT(EDTC11516171819[[#Headers],[EnterQ8]],6)="EnterQ"," ",
IF((VLOOKUP($B59,INDIRECT("'"&amp;$D$33&amp;"'!$A$9:$AD$120"),MATCH("# of Records Reviewed (denominator):",INDIRECT("'" &amp; $D$33 &amp; "'!$A$9:$AD$9"),0),FALSE))="","N/A",
IF(VLOOKUP($B59,INDIRECT("'" &amp; $D$33 &amp; "'!$A$9:$AD$120"),MATCH("# of Records Reviewed (denominator):",INDIRECT("'" &amp; $D$33 &amp; "'!$A$9:$AD$9"),0),FALSE)="0","0 cases",
(VLOOKUP($B59,INDIRECT("'" &amp; $D$33 &amp; "'!$A$9:$AD$120"),MATCH("6. Reason for Transfer and/or Plan of Care",INDIRECT("'" &amp; $D$33 &amp; "'!$A$9:$AD$9"),0),FALSE)/VLOOKUP($B59,INDIRECT("'" &amp; $D$33 &amp; "'!$A$9:$AD$120"),MATCH("# of Records Reviewed (denominator):",INDIRECT("'" &amp; $D$33 &amp; "'!$A$9:$AD$9"),0),FALSE))))))</f>
        <v xml:space="preserve"> </v>
      </c>
    </row>
    <row r="60" spans="2:11" x14ac:dyDescent="0.25">
      <c r="B60" s="52">
        <f>IF('Update Master Hospital List'!D27=0,0,'Update Master Hospital List'!D27)</f>
        <v>0</v>
      </c>
      <c r="C60" s="52">
        <f>IF('Update Master Hospital List'!E27=0,0,'Update Master Hospital List'!E27)</f>
        <v>0</v>
      </c>
      <c r="D60" s="53" t="str">
        <f ca="1">IF($B60=0," ",IF(LEFT(EDTC11516171819[[#Headers],[EnterQ1]],6)="EnterQ"," ",
IF((VLOOKUP($B60,INDIRECT("'"&amp;$D$33&amp;"'!$A$9:$AD$120"),MATCH("# of Records Reviewed (denominator):",INDIRECT("'" &amp; $D$33 &amp; "'!$A$9:$AD$9"),0),FALSE))="","N/A",
IF(VLOOKUP($B60,INDIRECT("'" &amp; $D$33 &amp; "'!$A$9:$AD$120"),MATCH("# of Records Reviewed (denominator):",INDIRECT("'" &amp; $D$33 &amp; "'!$A$9:$AD$9"),0),FALSE)="0","0 cases",
(VLOOKUP($B60,INDIRECT("'" &amp; $D$33 &amp; "'!$A$9:$AD$120"),MATCH("6. Reason for Transfer and/or Plan of Care",INDIRECT("'" &amp; $D$33 &amp; "'!$A$9:$AD$9"),0),FALSE)/VLOOKUP($B60,INDIRECT("'" &amp; $D$33 &amp; "'!$A$9:$AD$120"),MATCH("# of Records Reviewed (denominator):",INDIRECT("'" &amp; $D$33 &amp; "'!$A$9:$AD$9"),0),FALSE))))))</f>
        <v xml:space="preserve"> </v>
      </c>
      <c r="E60" s="53" t="str">
        <f ca="1">IF($B60=0," ",IF(LEFT(EDTC11516171819[[#Headers],[EnterQ2]],6)="EnterQ"," ",
IF((VLOOKUP($B60,INDIRECT("'"&amp;$D$33&amp;"'!$A$9:$AD$120"),MATCH("# of Records Reviewed (denominator):",INDIRECT("'" &amp; $D$33 &amp; "'!$A$9:$AD$9"),0),FALSE))="","N/A",
IF(VLOOKUP($B60,INDIRECT("'" &amp; $D$33 &amp; "'!$A$9:$AD$120"),MATCH("# of Records Reviewed (denominator):",INDIRECT("'" &amp; $D$33 &amp; "'!$A$9:$AD$9"),0),FALSE)="0","0 cases",
(VLOOKUP($B60,INDIRECT("'" &amp; $D$33 &amp; "'!$A$9:$AD$120"),MATCH("6. Reason for Transfer and/or Plan of Care",INDIRECT("'" &amp; $D$33 &amp; "'!$A$9:$AD$9"),0),FALSE)/VLOOKUP($B60,INDIRECT("'" &amp; $D$33 &amp; "'!$A$9:$AD$120"),MATCH("# of Records Reviewed (denominator):",INDIRECT("'" &amp; $D$33 &amp; "'!$A$9:$AD$9"),0),FALSE))))))</f>
        <v xml:space="preserve"> </v>
      </c>
      <c r="F60" s="53" t="str">
        <f ca="1">IF($B60=0," ",IF(LEFT(EDTC11516171819[[#Headers],[EnterQ3]],6)="EnterQ"," ",
IF((VLOOKUP($B60,INDIRECT("'"&amp;$D$33&amp;"'!$A$9:$AD$120"),MATCH("# of Records Reviewed (denominator):",INDIRECT("'" &amp; $D$33 &amp; "'!$A$9:$AD$9"),0),FALSE))="","N/A",
IF(VLOOKUP($B60,INDIRECT("'" &amp; $D$33 &amp; "'!$A$9:$AD$120"),MATCH("# of Records Reviewed (denominator):",INDIRECT("'" &amp; $D$33 &amp; "'!$A$9:$AD$9"),0),FALSE)="0","0 cases",
(VLOOKUP($B60,INDIRECT("'" &amp; $D$33 &amp; "'!$A$9:$AD$120"),MATCH("6. Reason for Transfer and/or Plan of Care",INDIRECT("'" &amp; $D$33 &amp; "'!$A$9:$AD$9"),0),FALSE)/VLOOKUP($B60,INDIRECT("'" &amp; $D$33 &amp; "'!$A$9:$AD$120"),MATCH("# of Records Reviewed (denominator):",INDIRECT("'" &amp; $D$33 &amp; "'!$A$9:$AD$9"),0),FALSE))))))</f>
        <v xml:space="preserve"> </v>
      </c>
      <c r="G60" s="53" t="str">
        <f ca="1">IF($B60=0," ",IF(LEFT(EDTC11516171819[[#Headers],[EnterQ4]],6)="EnterQ"," ",
IF((VLOOKUP($B60,INDIRECT("'"&amp;$D$33&amp;"'!$A$9:$AD$120"),MATCH("# of Records Reviewed (denominator):",INDIRECT("'" &amp; $D$33 &amp; "'!$A$9:$AD$9"),0),FALSE))="","N/A",
IF(VLOOKUP($B60,INDIRECT("'" &amp; $D$33 &amp; "'!$A$9:$AD$120"),MATCH("# of Records Reviewed (denominator):",INDIRECT("'" &amp; $D$33 &amp; "'!$A$9:$AD$9"),0),FALSE)="0","0 cases",
(VLOOKUP($B60,INDIRECT("'" &amp; $D$33 &amp; "'!$A$9:$AD$120"),MATCH("6. Reason for Transfer and/or Plan of Care",INDIRECT("'" &amp; $D$33 &amp; "'!$A$9:$AD$9"),0),FALSE)/VLOOKUP($B60,INDIRECT("'" &amp; $D$33 &amp; "'!$A$9:$AD$120"),MATCH("# of Records Reviewed (denominator):",INDIRECT("'" &amp; $D$33 &amp; "'!$A$9:$AD$9"),0),FALSE))))))</f>
        <v xml:space="preserve"> </v>
      </c>
      <c r="H60" s="53" t="str">
        <f ca="1">IF($B60=0," ",IF(LEFT(EDTC11516171819[[#Headers],[EnterQ5]],6)="EnterQ"," ",
IF((VLOOKUP($B60,INDIRECT("'"&amp;$D$33&amp;"'!$A$9:$AD$120"),MATCH("# of Records Reviewed (denominator):",INDIRECT("'" &amp; $D$33 &amp; "'!$A$9:$AD$9"),0),FALSE))="","N/A",
IF(VLOOKUP($B60,INDIRECT("'" &amp; $D$33 &amp; "'!$A$9:$AD$120"),MATCH("# of Records Reviewed (denominator):",INDIRECT("'" &amp; $D$33 &amp; "'!$A$9:$AD$9"),0),FALSE)="0","0 cases",
(VLOOKUP($B60,INDIRECT("'" &amp; $D$33 &amp; "'!$A$9:$AD$120"),MATCH("6. Reason for Transfer and/or Plan of Care",INDIRECT("'" &amp; $D$33 &amp; "'!$A$9:$AD$9"),0),FALSE)/VLOOKUP($B60,INDIRECT("'" &amp; $D$33 &amp; "'!$A$9:$AD$120"),MATCH("# of Records Reviewed (denominator):",INDIRECT("'" &amp; $D$33 &amp; "'!$A$9:$AD$9"),0),FALSE))))))</f>
        <v xml:space="preserve"> </v>
      </c>
      <c r="I60" s="53" t="str">
        <f ca="1">IF($B60=0," ",IF(LEFT(EDTC11516171819[[#Headers],[EnterQ6]],6)="EnterQ"," ",
IF((VLOOKUP($B60,INDIRECT("'"&amp;$D$33&amp;"'!$A$9:$AD$120"),MATCH("# of Records Reviewed (denominator):",INDIRECT("'" &amp; $D$33 &amp; "'!$A$9:$AD$9"),0),FALSE))="","N/A",
IF(VLOOKUP($B60,INDIRECT("'" &amp; $D$33 &amp; "'!$A$9:$AD$120"),MATCH("# of Records Reviewed (denominator):",INDIRECT("'" &amp; $D$33 &amp; "'!$A$9:$AD$9"),0),FALSE)="0","0 cases",
(VLOOKUP($B60,INDIRECT("'" &amp; $D$33 &amp; "'!$A$9:$AD$120"),MATCH("6. Reason for Transfer and/or Plan of Care",INDIRECT("'" &amp; $D$33 &amp; "'!$A$9:$AD$9"),0),FALSE)/VLOOKUP($B60,INDIRECT("'" &amp; $D$33 &amp; "'!$A$9:$AD$120"),MATCH("# of Records Reviewed (denominator):",INDIRECT("'" &amp; $D$33 &amp; "'!$A$9:$AD$9"),0),FALSE))))))</f>
        <v xml:space="preserve"> </v>
      </c>
      <c r="J60" s="53" t="str">
        <f ca="1">IF($B60=0," ",IF(LEFT(EDTC11516171819[[#Headers],[EnterQ7]],6)="EnterQ"," ",
IF((VLOOKUP($B60,INDIRECT("'"&amp;$D$33&amp;"'!$A$9:$AD$120"),MATCH("# of Records Reviewed (denominator):",INDIRECT("'" &amp; $D$33 &amp; "'!$A$9:$AD$9"),0),FALSE))="","N/A",
IF(VLOOKUP($B60,INDIRECT("'" &amp; $D$33 &amp; "'!$A$9:$AD$120"),MATCH("# of Records Reviewed (denominator):",INDIRECT("'" &amp; $D$33 &amp; "'!$A$9:$AD$9"),0),FALSE)="0","0 cases",
(VLOOKUP($B60,INDIRECT("'" &amp; $D$33 &amp; "'!$A$9:$AD$120"),MATCH("6. Reason for Transfer and/or Plan of Care",INDIRECT("'" &amp; $D$33 &amp; "'!$A$9:$AD$9"),0),FALSE)/VLOOKUP($B60,INDIRECT("'" &amp; $D$33 &amp; "'!$A$9:$AD$120"),MATCH("# of Records Reviewed (denominator):",INDIRECT("'" &amp; $D$33 &amp; "'!$A$9:$AD$9"),0),FALSE))))))</f>
        <v xml:space="preserve"> </v>
      </c>
      <c r="K60" s="53" t="str">
        <f ca="1">IF($B60=0," ",IF(LEFT(EDTC11516171819[[#Headers],[EnterQ8]],6)="EnterQ"," ",
IF((VLOOKUP($B60,INDIRECT("'"&amp;$D$33&amp;"'!$A$9:$AD$120"),MATCH("# of Records Reviewed (denominator):",INDIRECT("'" &amp; $D$33 &amp; "'!$A$9:$AD$9"),0),FALSE))="","N/A",
IF(VLOOKUP($B60,INDIRECT("'" &amp; $D$33 &amp; "'!$A$9:$AD$120"),MATCH("# of Records Reviewed (denominator):",INDIRECT("'" &amp; $D$33 &amp; "'!$A$9:$AD$9"),0),FALSE)="0","0 cases",
(VLOOKUP($B60,INDIRECT("'" &amp; $D$33 &amp; "'!$A$9:$AD$120"),MATCH("6. Reason for Transfer and/or Plan of Care",INDIRECT("'" &amp; $D$33 &amp; "'!$A$9:$AD$9"),0),FALSE)/VLOOKUP($B60,INDIRECT("'" &amp; $D$33 &amp; "'!$A$9:$AD$120"),MATCH("# of Records Reviewed (denominator):",INDIRECT("'" &amp; $D$33 &amp; "'!$A$9:$AD$9"),0),FALSE))))))</f>
        <v xml:space="preserve"> </v>
      </c>
    </row>
    <row r="61" spans="2:11" x14ac:dyDescent="0.25">
      <c r="B61" s="52">
        <f>IF('Update Master Hospital List'!D28=0,0,'Update Master Hospital List'!D28)</f>
        <v>0</v>
      </c>
      <c r="C61" s="52">
        <f>IF('Update Master Hospital List'!E28=0,0,'Update Master Hospital List'!E28)</f>
        <v>0</v>
      </c>
      <c r="D61" s="53" t="str">
        <f ca="1">IF($B61=0," ",IF(LEFT(EDTC11516171819[[#Headers],[EnterQ1]],6)="EnterQ"," ",
IF((VLOOKUP($B61,INDIRECT("'"&amp;$D$33&amp;"'!$A$9:$AD$120"),MATCH("# of Records Reviewed (denominator):",INDIRECT("'" &amp; $D$33 &amp; "'!$A$9:$AD$9"),0),FALSE))="","N/A",
IF(VLOOKUP($B61,INDIRECT("'" &amp; $D$33 &amp; "'!$A$9:$AD$120"),MATCH("# of Records Reviewed (denominator):",INDIRECT("'" &amp; $D$33 &amp; "'!$A$9:$AD$9"),0),FALSE)="0","0 cases",
(VLOOKUP($B61,INDIRECT("'" &amp; $D$33 &amp; "'!$A$9:$AD$120"),MATCH("6. Reason for Transfer and/or Plan of Care",INDIRECT("'" &amp; $D$33 &amp; "'!$A$9:$AD$9"),0),FALSE)/VLOOKUP($B61,INDIRECT("'" &amp; $D$33 &amp; "'!$A$9:$AD$120"),MATCH("# of Records Reviewed (denominator):",INDIRECT("'" &amp; $D$33 &amp; "'!$A$9:$AD$9"),0),FALSE))))))</f>
        <v xml:space="preserve"> </v>
      </c>
      <c r="E61" s="53" t="str">
        <f ca="1">IF($B61=0," ",IF(LEFT(EDTC11516171819[[#Headers],[EnterQ2]],6)="EnterQ"," ",
IF((VLOOKUP($B61,INDIRECT("'"&amp;$D$33&amp;"'!$A$9:$AD$120"),MATCH("# of Records Reviewed (denominator):",INDIRECT("'" &amp; $D$33 &amp; "'!$A$9:$AD$9"),0),FALSE))="","N/A",
IF(VLOOKUP($B61,INDIRECT("'" &amp; $D$33 &amp; "'!$A$9:$AD$120"),MATCH("# of Records Reviewed (denominator):",INDIRECT("'" &amp; $D$33 &amp; "'!$A$9:$AD$9"),0),FALSE)="0","0 cases",
(VLOOKUP($B61,INDIRECT("'" &amp; $D$33 &amp; "'!$A$9:$AD$120"),MATCH("6. Reason for Transfer and/or Plan of Care",INDIRECT("'" &amp; $D$33 &amp; "'!$A$9:$AD$9"),0),FALSE)/VLOOKUP($B61,INDIRECT("'" &amp; $D$33 &amp; "'!$A$9:$AD$120"),MATCH("# of Records Reviewed (denominator):",INDIRECT("'" &amp; $D$33 &amp; "'!$A$9:$AD$9"),0),FALSE))))))</f>
        <v xml:space="preserve"> </v>
      </c>
      <c r="F61" s="53" t="str">
        <f ca="1">IF($B61=0," ",IF(LEFT(EDTC11516171819[[#Headers],[EnterQ3]],6)="EnterQ"," ",
IF((VLOOKUP($B61,INDIRECT("'"&amp;$D$33&amp;"'!$A$9:$AD$120"),MATCH("# of Records Reviewed (denominator):",INDIRECT("'" &amp; $D$33 &amp; "'!$A$9:$AD$9"),0),FALSE))="","N/A",
IF(VLOOKUP($B61,INDIRECT("'" &amp; $D$33 &amp; "'!$A$9:$AD$120"),MATCH("# of Records Reviewed (denominator):",INDIRECT("'" &amp; $D$33 &amp; "'!$A$9:$AD$9"),0),FALSE)="0","0 cases",
(VLOOKUP($B61,INDIRECT("'" &amp; $D$33 &amp; "'!$A$9:$AD$120"),MATCH("6. Reason for Transfer and/or Plan of Care",INDIRECT("'" &amp; $D$33 &amp; "'!$A$9:$AD$9"),0),FALSE)/VLOOKUP($B61,INDIRECT("'" &amp; $D$33 &amp; "'!$A$9:$AD$120"),MATCH("# of Records Reviewed (denominator):",INDIRECT("'" &amp; $D$33 &amp; "'!$A$9:$AD$9"),0),FALSE))))))</f>
        <v xml:space="preserve"> </v>
      </c>
      <c r="G61" s="53" t="str">
        <f ca="1">IF($B61=0," ",IF(LEFT(EDTC11516171819[[#Headers],[EnterQ4]],6)="EnterQ"," ",
IF((VLOOKUP($B61,INDIRECT("'"&amp;$D$33&amp;"'!$A$9:$AD$120"),MATCH("# of Records Reviewed (denominator):",INDIRECT("'" &amp; $D$33 &amp; "'!$A$9:$AD$9"),0),FALSE))="","N/A",
IF(VLOOKUP($B61,INDIRECT("'" &amp; $D$33 &amp; "'!$A$9:$AD$120"),MATCH("# of Records Reviewed (denominator):",INDIRECT("'" &amp; $D$33 &amp; "'!$A$9:$AD$9"),0),FALSE)="0","0 cases",
(VLOOKUP($B61,INDIRECT("'" &amp; $D$33 &amp; "'!$A$9:$AD$120"),MATCH("6. Reason for Transfer and/or Plan of Care",INDIRECT("'" &amp; $D$33 &amp; "'!$A$9:$AD$9"),0),FALSE)/VLOOKUP($B61,INDIRECT("'" &amp; $D$33 &amp; "'!$A$9:$AD$120"),MATCH("# of Records Reviewed (denominator):",INDIRECT("'" &amp; $D$33 &amp; "'!$A$9:$AD$9"),0),FALSE))))))</f>
        <v xml:space="preserve"> </v>
      </c>
      <c r="H61" s="53" t="str">
        <f ca="1">IF($B61=0," ",IF(LEFT(EDTC11516171819[[#Headers],[EnterQ5]],6)="EnterQ"," ",
IF((VLOOKUP($B61,INDIRECT("'"&amp;$D$33&amp;"'!$A$9:$AD$120"),MATCH("# of Records Reviewed (denominator):",INDIRECT("'" &amp; $D$33 &amp; "'!$A$9:$AD$9"),0),FALSE))="","N/A",
IF(VLOOKUP($B61,INDIRECT("'" &amp; $D$33 &amp; "'!$A$9:$AD$120"),MATCH("# of Records Reviewed (denominator):",INDIRECT("'" &amp; $D$33 &amp; "'!$A$9:$AD$9"),0),FALSE)="0","0 cases",
(VLOOKUP($B61,INDIRECT("'" &amp; $D$33 &amp; "'!$A$9:$AD$120"),MATCH("6. Reason for Transfer and/or Plan of Care",INDIRECT("'" &amp; $D$33 &amp; "'!$A$9:$AD$9"),0),FALSE)/VLOOKUP($B61,INDIRECT("'" &amp; $D$33 &amp; "'!$A$9:$AD$120"),MATCH("# of Records Reviewed (denominator):",INDIRECT("'" &amp; $D$33 &amp; "'!$A$9:$AD$9"),0),FALSE))))))</f>
        <v xml:space="preserve"> </v>
      </c>
      <c r="I61" s="53" t="str">
        <f ca="1">IF($B61=0," ",IF(LEFT(EDTC11516171819[[#Headers],[EnterQ6]],6)="EnterQ"," ",
IF((VLOOKUP($B61,INDIRECT("'"&amp;$D$33&amp;"'!$A$9:$AD$120"),MATCH("# of Records Reviewed (denominator):",INDIRECT("'" &amp; $D$33 &amp; "'!$A$9:$AD$9"),0),FALSE))="","N/A",
IF(VLOOKUP($B61,INDIRECT("'" &amp; $D$33 &amp; "'!$A$9:$AD$120"),MATCH("# of Records Reviewed (denominator):",INDIRECT("'" &amp; $D$33 &amp; "'!$A$9:$AD$9"),0),FALSE)="0","0 cases",
(VLOOKUP($B61,INDIRECT("'" &amp; $D$33 &amp; "'!$A$9:$AD$120"),MATCH("6. Reason for Transfer and/or Plan of Care",INDIRECT("'" &amp; $D$33 &amp; "'!$A$9:$AD$9"),0),FALSE)/VLOOKUP($B61,INDIRECT("'" &amp; $D$33 &amp; "'!$A$9:$AD$120"),MATCH("# of Records Reviewed (denominator):",INDIRECT("'" &amp; $D$33 &amp; "'!$A$9:$AD$9"),0),FALSE))))))</f>
        <v xml:space="preserve"> </v>
      </c>
      <c r="J61" s="53" t="str">
        <f ca="1">IF($B61=0," ",IF(LEFT(EDTC11516171819[[#Headers],[EnterQ7]],6)="EnterQ"," ",
IF((VLOOKUP($B61,INDIRECT("'"&amp;$D$33&amp;"'!$A$9:$AD$120"),MATCH("# of Records Reviewed (denominator):",INDIRECT("'" &amp; $D$33 &amp; "'!$A$9:$AD$9"),0),FALSE))="","N/A",
IF(VLOOKUP($B61,INDIRECT("'" &amp; $D$33 &amp; "'!$A$9:$AD$120"),MATCH("# of Records Reviewed (denominator):",INDIRECT("'" &amp; $D$33 &amp; "'!$A$9:$AD$9"),0),FALSE)="0","0 cases",
(VLOOKUP($B61,INDIRECT("'" &amp; $D$33 &amp; "'!$A$9:$AD$120"),MATCH("6. Reason for Transfer and/or Plan of Care",INDIRECT("'" &amp; $D$33 &amp; "'!$A$9:$AD$9"),0),FALSE)/VLOOKUP($B61,INDIRECT("'" &amp; $D$33 &amp; "'!$A$9:$AD$120"),MATCH("# of Records Reviewed (denominator):",INDIRECT("'" &amp; $D$33 &amp; "'!$A$9:$AD$9"),0),FALSE))))))</f>
        <v xml:space="preserve"> </v>
      </c>
      <c r="K61" s="53" t="str">
        <f ca="1">IF($B61=0," ",IF(LEFT(EDTC11516171819[[#Headers],[EnterQ8]],6)="EnterQ"," ",
IF((VLOOKUP($B61,INDIRECT("'"&amp;$D$33&amp;"'!$A$9:$AD$120"),MATCH("# of Records Reviewed (denominator):",INDIRECT("'" &amp; $D$33 &amp; "'!$A$9:$AD$9"),0),FALSE))="","N/A",
IF(VLOOKUP($B61,INDIRECT("'" &amp; $D$33 &amp; "'!$A$9:$AD$120"),MATCH("# of Records Reviewed (denominator):",INDIRECT("'" &amp; $D$33 &amp; "'!$A$9:$AD$9"),0),FALSE)="0","0 cases",
(VLOOKUP($B61,INDIRECT("'" &amp; $D$33 &amp; "'!$A$9:$AD$120"),MATCH("6. Reason for Transfer and/or Plan of Care",INDIRECT("'" &amp; $D$33 &amp; "'!$A$9:$AD$9"),0),FALSE)/VLOOKUP($B61,INDIRECT("'" &amp; $D$33 &amp; "'!$A$9:$AD$120"),MATCH("# of Records Reviewed (denominator):",INDIRECT("'" &amp; $D$33 &amp; "'!$A$9:$AD$9"),0),FALSE))))))</f>
        <v xml:space="preserve"> </v>
      </c>
    </row>
    <row r="62" spans="2:11" x14ac:dyDescent="0.25">
      <c r="B62" s="52">
        <f>IF('Update Master Hospital List'!D29=0,0,'Update Master Hospital List'!D29)</f>
        <v>0</v>
      </c>
      <c r="C62" s="52">
        <f>IF('Update Master Hospital List'!E29=0,0,'Update Master Hospital List'!E29)</f>
        <v>0</v>
      </c>
      <c r="D62" s="53" t="str">
        <f ca="1">IF($B62=0," ",IF(LEFT(EDTC11516171819[[#Headers],[EnterQ1]],6)="EnterQ"," ",
IF((VLOOKUP($B62,INDIRECT("'"&amp;$D$33&amp;"'!$A$9:$AD$120"),MATCH("# of Records Reviewed (denominator):",INDIRECT("'" &amp; $D$33 &amp; "'!$A$9:$AD$9"),0),FALSE))="","N/A",
IF(VLOOKUP($B62,INDIRECT("'" &amp; $D$33 &amp; "'!$A$9:$AD$120"),MATCH("# of Records Reviewed (denominator):",INDIRECT("'" &amp; $D$33 &amp; "'!$A$9:$AD$9"),0),FALSE)="0","0 cases",
(VLOOKUP($B62,INDIRECT("'" &amp; $D$33 &amp; "'!$A$9:$AD$120"),MATCH("6. Reason for Transfer and/or Plan of Care",INDIRECT("'" &amp; $D$33 &amp; "'!$A$9:$AD$9"),0),FALSE)/VLOOKUP($B62,INDIRECT("'" &amp; $D$33 &amp; "'!$A$9:$AD$120"),MATCH("# of Records Reviewed (denominator):",INDIRECT("'" &amp; $D$33 &amp; "'!$A$9:$AD$9"),0),FALSE))))))</f>
        <v xml:space="preserve"> </v>
      </c>
      <c r="E62" s="53" t="str">
        <f ca="1">IF($B62=0," ",IF(LEFT(EDTC11516171819[[#Headers],[EnterQ2]],6)="EnterQ"," ",
IF((VLOOKUP($B62,INDIRECT("'"&amp;$D$33&amp;"'!$A$9:$AD$120"),MATCH("# of Records Reviewed (denominator):",INDIRECT("'" &amp; $D$33 &amp; "'!$A$9:$AD$9"),0),FALSE))="","N/A",
IF(VLOOKUP($B62,INDIRECT("'" &amp; $D$33 &amp; "'!$A$9:$AD$120"),MATCH("# of Records Reviewed (denominator):",INDIRECT("'" &amp; $D$33 &amp; "'!$A$9:$AD$9"),0),FALSE)="0","0 cases",
(VLOOKUP($B62,INDIRECT("'" &amp; $D$33 &amp; "'!$A$9:$AD$120"),MATCH("6. Reason for Transfer and/or Plan of Care",INDIRECT("'" &amp; $D$33 &amp; "'!$A$9:$AD$9"),0),FALSE)/VLOOKUP($B62,INDIRECT("'" &amp; $D$33 &amp; "'!$A$9:$AD$120"),MATCH("# of Records Reviewed (denominator):",INDIRECT("'" &amp; $D$33 &amp; "'!$A$9:$AD$9"),0),FALSE))))))</f>
        <v xml:space="preserve"> </v>
      </c>
      <c r="F62" s="53" t="str">
        <f ca="1">IF($B62=0," ",IF(LEFT(EDTC11516171819[[#Headers],[EnterQ3]],6)="EnterQ"," ",
IF((VLOOKUP($B62,INDIRECT("'"&amp;$D$33&amp;"'!$A$9:$AD$120"),MATCH("# of Records Reviewed (denominator):",INDIRECT("'" &amp; $D$33 &amp; "'!$A$9:$AD$9"),0),FALSE))="","N/A",
IF(VLOOKUP($B62,INDIRECT("'" &amp; $D$33 &amp; "'!$A$9:$AD$120"),MATCH("# of Records Reviewed (denominator):",INDIRECT("'" &amp; $D$33 &amp; "'!$A$9:$AD$9"),0),FALSE)="0","0 cases",
(VLOOKUP($B62,INDIRECT("'" &amp; $D$33 &amp; "'!$A$9:$AD$120"),MATCH("6. Reason for Transfer and/or Plan of Care",INDIRECT("'" &amp; $D$33 &amp; "'!$A$9:$AD$9"),0),FALSE)/VLOOKUP($B62,INDIRECT("'" &amp; $D$33 &amp; "'!$A$9:$AD$120"),MATCH("# of Records Reviewed (denominator):",INDIRECT("'" &amp; $D$33 &amp; "'!$A$9:$AD$9"),0),FALSE))))))</f>
        <v xml:space="preserve"> </v>
      </c>
      <c r="G62" s="53" t="str">
        <f ca="1">IF($B62=0," ",IF(LEFT(EDTC11516171819[[#Headers],[EnterQ4]],6)="EnterQ"," ",
IF((VLOOKUP($B62,INDIRECT("'"&amp;$D$33&amp;"'!$A$9:$AD$120"),MATCH("# of Records Reviewed (denominator):",INDIRECT("'" &amp; $D$33 &amp; "'!$A$9:$AD$9"),0),FALSE))="","N/A",
IF(VLOOKUP($B62,INDIRECT("'" &amp; $D$33 &amp; "'!$A$9:$AD$120"),MATCH("# of Records Reviewed (denominator):",INDIRECT("'" &amp; $D$33 &amp; "'!$A$9:$AD$9"),0),FALSE)="0","0 cases",
(VLOOKUP($B62,INDIRECT("'" &amp; $D$33 &amp; "'!$A$9:$AD$120"),MATCH("6. Reason for Transfer and/or Plan of Care",INDIRECT("'" &amp; $D$33 &amp; "'!$A$9:$AD$9"),0),FALSE)/VLOOKUP($B62,INDIRECT("'" &amp; $D$33 &amp; "'!$A$9:$AD$120"),MATCH("# of Records Reviewed (denominator):",INDIRECT("'" &amp; $D$33 &amp; "'!$A$9:$AD$9"),0),FALSE))))))</f>
        <v xml:space="preserve"> </v>
      </c>
      <c r="H62" s="53" t="str">
        <f ca="1">IF($B62=0," ",IF(LEFT(EDTC11516171819[[#Headers],[EnterQ5]],6)="EnterQ"," ",
IF((VLOOKUP($B62,INDIRECT("'"&amp;$D$33&amp;"'!$A$9:$AD$120"),MATCH("# of Records Reviewed (denominator):",INDIRECT("'" &amp; $D$33 &amp; "'!$A$9:$AD$9"),0),FALSE))="","N/A",
IF(VLOOKUP($B62,INDIRECT("'" &amp; $D$33 &amp; "'!$A$9:$AD$120"),MATCH("# of Records Reviewed (denominator):",INDIRECT("'" &amp; $D$33 &amp; "'!$A$9:$AD$9"),0),FALSE)="0","0 cases",
(VLOOKUP($B62,INDIRECT("'" &amp; $D$33 &amp; "'!$A$9:$AD$120"),MATCH("6. Reason for Transfer and/or Plan of Care",INDIRECT("'" &amp; $D$33 &amp; "'!$A$9:$AD$9"),0),FALSE)/VLOOKUP($B62,INDIRECT("'" &amp; $D$33 &amp; "'!$A$9:$AD$120"),MATCH("# of Records Reviewed (denominator):",INDIRECT("'" &amp; $D$33 &amp; "'!$A$9:$AD$9"),0),FALSE))))))</f>
        <v xml:space="preserve"> </v>
      </c>
      <c r="I62" s="53" t="str">
        <f ca="1">IF($B62=0," ",IF(LEFT(EDTC11516171819[[#Headers],[EnterQ6]],6)="EnterQ"," ",
IF((VLOOKUP($B62,INDIRECT("'"&amp;$D$33&amp;"'!$A$9:$AD$120"),MATCH("# of Records Reviewed (denominator):",INDIRECT("'" &amp; $D$33 &amp; "'!$A$9:$AD$9"),0),FALSE))="","N/A",
IF(VLOOKUP($B62,INDIRECT("'" &amp; $D$33 &amp; "'!$A$9:$AD$120"),MATCH("# of Records Reviewed (denominator):",INDIRECT("'" &amp; $D$33 &amp; "'!$A$9:$AD$9"),0),FALSE)="0","0 cases",
(VLOOKUP($B62,INDIRECT("'" &amp; $D$33 &amp; "'!$A$9:$AD$120"),MATCH("6. Reason for Transfer and/or Plan of Care",INDIRECT("'" &amp; $D$33 &amp; "'!$A$9:$AD$9"),0),FALSE)/VLOOKUP($B62,INDIRECT("'" &amp; $D$33 &amp; "'!$A$9:$AD$120"),MATCH("# of Records Reviewed (denominator):",INDIRECT("'" &amp; $D$33 &amp; "'!$A$9:$AD$9"),0),FALSE))))))</f>
        <v xml:space="preserve"> </v>
      </c>
      <c r="J62" s="53" t="str">
        <f ca="1">IF($B62=0," ",IF(LEFT(EDTC11516171819[[#Headers],[EnterQ7]],6)="EnterQ"," ",
IF((VLOOKUP($B62,INDIRECT("'"&amp;$D$33&amp;"'!$A$9:$AD$120"),MATCH("# of Records Reviewed (denominator):",INDIRECT("'" &amp; $D$33 &amp; "'!$A$9:$AD$9"),0),FALSE))="","N/A",
IF(VLOOKUP($B62,INDIRECT("'" &amp; $D$33 &amp; "'!$A$9:$AD$120"),MATCH("# of Records Reviewed (denominator):",INDIRECT("'" &amp; $D$33 &amp; "'!$A$9:$AD$9"),0),FALSE)="0","0 cases",
(VLOOKUP($B62,INDIRECT("'" &amp; $D$33 &amp; "'!$A$9:$AD$120"),MATCH("6. Reason for Transfer and/or Plan of Care",INDIRECT("'" &amp; $D$33 &amp; "'!$A$9:$AD$9"),0),FALSE)/VLOOKUP($B62,INDIRECT("'" &amp; $D$33 &amp; "'!$A$9:$AD$120"),MATCH("# of Records Reviewed (denominator):",INDIRECT("'" &amp; $D$33 &amp; "'!$A$9:$AD$9"),0),FALSE))))))</f>
        <v xml:space="preserve"> </v>
      </c>
      <c r="K62" s="53" t="str">
        <f ca="1">IF($B62=0," ",IF(LEFT(EDTC11516171819[[#Headers],[EnterQ8]],6)="EnterQ"," ",
IF((VLOOKUP($B62,INDIRECT("'"&amp;$D$33&amp;"'!$A$9:$AD$120"),MATCH("# of Records Reviewed (denominator):",INDIRECT("'" &amp; $D$33 &amp; "'!$A$9:$AD$9"),0),FALSE))="","N/A",
IF(VLOOKUP($B62,INDIRECT("'" &amp; $D$33 &amp; "'!$A$9:$AD$120"),MATCH("# of Records Reviewed (denominator):",INDIRECT("'" &amp; $D$33 &amp; "'!$A$9:$AD$9"),0),FALSE)="0","0 cases",
(VLOOKUP($B62,INDIRECT("'" &amp; $D$33 &amp; "'!$A$9:$AD$120"),MATCH("6. Reason for Transfer and/or Plan of Care",INDIRECT("'" &amp; $D$33 &amp; "'!$A$9:$AD$9"),0),FALSE)/VLOOKUP($B62,INDIRECT("'" &amp; $D$33 &amp; "'!$A$9:$AD$120"),MATCH("# of Records Reviewed (denominator):",INDIRECT("'" &amp; $D$33 &amp; "'!$A$9:$AD$9"),0),FALSE))))))</f>
        <v xml:space="preserve"> </v>
      </c>
    </row>
    <row r="63" spans="2:11" x14ac:dyDescent="0.25">
      <c r="B63" s="52">
        <f>IF('Update Master Hospital List'!D30=0,0,'Update Master Hospital List'!D30)</f>
        <v>0</v>
      </c>
      <c r="C63" s="52">
        <f>IF('Update Master Hospital List'!E30=0,0,'Update Master Hospital List'!E30)</f>
        <v>0</v>
      </c>
      <c r="D63" s="53" t="str">
        <f ca="1">IF($B63=0," ",IF(LEFT(EDTC11516171819[[#Headers],[EnterQ1]],6)="EnterQ"," ",
IF((VLOOKUP($B63,INDIRECT("'"&amp;$D$33&amp;"'!$A$9:$AD$120"),MATCH("# of Records Reviewed (denominator):",INDIRECT("'" &amp; $D$33 &amp; "'!$A$9:$AD$9"),0),FALSE))="","N/A",
IF(VLOOKUP($B63,INDIRECT("'" &amp; $D$33 &amp; "'!$A$9:$AD$120"),MATCH("# of Records Reviewed (denominator):",INDIRECT("'" &amp; $D$33 &amp; "'!$A$9:$AD$9"),0),FALSE)="0","0 cases",
(VLOOKUP($B63,INDIRECT("'" &amp; $D$33 &amp; "'!$A$9:$AD$120"),MATCH("6. Reason for Transfer and/or Plan of Care",INDIRECT("'" &amp; $D$33 &amp; "'!$A$9:$AD$9"),0),FALSE)/VLOOKUP($B63,INDIRECT("'" &amp; $D$33 &amp; "'!$A$9:$AD$120"),MATCH("# of Records Reviewed (denominator):",INDIRECT("'" &amp; $D$33 &amp; "'!$A$9:$AD$9"),0),FALSE))))))</f>
        <v xml:space="preserve"> </v>
      </c>
      <c r="E63" s="53" t="str">
        <f ca="1">IF($B63=0," ",IF(LEFT(EDTC11516171819[[#Headers],[EnterQ2]],6)="EnterQ"," ",
IF((VLOOKUP($B63,INDIRECT("'"&amp;$D$33&amp;"'!$A$9:$AD$120"),MATCH("# of Records Reviewed (denominator):",INDIRECT("'" &amp; $D$33 &amp; "'!$A$9:$AD$9"),0),FALSE))="","N/A",
IF(VLOOKUP($B63,INDIRECT("'" &amp; $D$33 &amp; "'!$A$9:$AD$120"),MATCH("# of Records Reviewed (denominator):",INDIRECT("'" &amp; $D$33 &amp; "'!$A$9:$AD$9"),0),FALSE)="0","0 cases",
(VLOOKUP($B63,INDIRECT("'" &amp; $D$33 &amp; "'!$A$9:$AD$120"),MATCH("6. Reason for Transfer and/or Plan of Care",INDIRECT("'" &amp; $D$33 &amp; "'!$A$9:$AD$9"),0),FALSE)/VLOOKUP($B63,INDIRECT("'" &amp; $D$33 &amp; "'!$A$9:$AD$120"),MATCH("# of Records Reviewed (denominator):",INDIRECT("'" &amp; $D$33 &amp; "'!$A$9:$AD$9"),0),FALSE))))))</f>
        <v xml:space="preserve"> </v>
      </c>
      <c r="F63" s="53" t="str">
        <f ca="1">IF($B63=0," ",IF(LEFT(EDTC11516171819[[#Headers],[EnterQ3]],6)="EnterQ"," ",
IF((VLOOKUP($B63,INDIRECT("'"&amp;$D$33&amp;"'!$A$9:$AD$120"),MATCH("# of Records Reviewed (denominator):",INDIRECT("'" &amp; $D$33 &amp; "'!$A$9:$AD$9"),0),FALSE))="","N/A",
IF(VLOOKUP($B63,INDIRECT("'" &amp; $D$33 &amp; "'!$A$9:$AD$120"),MATCH("# of Records Reviewed (denominator):",INDIRECT("'" &amp; $D$33 &amp; "'!$A$9:$AD$9"),0),FALSE)="0","0 cases",
(VLOOKUP($B63,INDIRECT("'" &amp; $D$33 &amp; "'!$A$9:$AD$120"),MATCH("6. Reason for Transfer and/or Plan of Care",INDIRECT("'" &amp; $D$33 &amp; "'!$A$9:$AD$9"),0),FALSE)/VLOOKUP($B63,INDIRECT("'" &amp; $D$33 &amp; "'!$A$9:$AD$120"),MATCH("# of Records Reviewed (denominator):",INDIRECT("'" &amp; $D$33 &amp; "'!$A$9:$AD$9"),0),FALSE))))))</f>
        <v xml:space="preserve"> </v>
      </c>
      <c r="G63" s="53" t="str">
        <f ca="1">IF($B63=0," ",IF(LEFT(EDTC11516171819[[#Headers],[EnterQ4]],6)="EnterQ"," ",
IF((VLOOKUP($B63,INDIRECT("'"&amp;$D$33&amp;"'!$A$9:$AD$120"),MATCH("# of Records Reviewed (denominator):",INDIRECT("'" &amp; $D$33 &amp; "'!$A$9:$AD$9"),0),FALSE))="","N/A",
IF(VLOOKUP($B63,INDIRECT("'" &amp; $D$33 &amp; "'!$A$9:$AD$120"),MATCH("# of Records Reviewed (denominator):",INDIRECT("'" &amp; $D$33 &amp; "'!$A$9:$AD$9"),0),FALSE)="0","0 cases",
(VLOOKUP($B63,INDIRECT("'" &amp; $D$33 &amp; "'!$A$9:$AD$120"),MATCH("6. Reason for Transfer and/or Plan of Care",INDIRECT("'" &amp; $D$33 &amp; "'!$A$9:$AD$9"),0),FALSE)/VLOOKUP($B63,INDIRECT("'" &amp; $D$33 &amp; "'!$A$9:$AD$120"),MATCH("# of Records Reviewed (denominator):",INDIRECT("'" &amp; $D$33 &amp; "'!$A$9:$AD$9"),0),FALSE))))))</f>
        <v xml:space="preserve"> </v>
      </c>
      <c r="H63" s="53" t="str">
        <f ca="1">IF($B63=0," ",IF(LEFT(EDTC11516171819[[#Headers],[EnterQ5]],6)="EnterQ"," ",
IF((VLOOKUP($B63,INDIRECT("'"&amp;$D$33&amp;"'!$A$9:$AD$120"),MATCH("# of Records Reviewed (denominator):",INDIRECT("'" &amp; $D$33 &amp; "'!$A$9:$AD$9"),0),FALSE))="","N/A",
IF(VLOOKUP($B63,INDIRECT("'" &amp; $D$33 &amp; "'!$A$9:$AD$120"),MATCH("# of Records Reviewed (denominator):",INDIRECT("'" &amp; $D$33 &amp; "'!$A$9:$AD$9"),0),FALSE)="0","0 cases",
(VLOOKUP($B63,INDIRECT("'" &amp; $D$33 &amp; "'!$A$9:$AD$120"),MATCH("6. Reason for Transfer and/or Plan of Care",INDIRECT("'" &amp; $D$33 &amp; "'!$A$9:$AD$9"),0),FALSE)/VLOOKUP($B63,INDIRECT("'" &amp; $D$33 &amp; "'!$A$9:$AD$120"),MATCH("# of Records Reviewed (denominator):",INDIRECT("'" &amp; $D$33 &amp; "'!$A$9:$AD$9"),0),FALSE))))))</f>
        <v xml:space="preserve"> </v>
      </c>
      <c r="I63" s="53" t="str">
        <f ca="1">IF($B63=0," ",IF(LEFT(EDTC11516171819[[#Headers],[EnterQ6]],6)="EnterQ"," ",
IF((VLOOKUP($B63,INDIRECT("'"&amp;$D$33&amp;"'!$A$9:$AD$120"),MATCH("# of Records Reviewed (denominator):",INDIRECT("'" &amp; $D$33 &amp; "'!$A$9:$AD$9"),0),FALSE))="","N/A",
IF(VLOOKUP($B63,INDIRECT("'" &amp; $D$33 &amp; "'!$A$9:$AD$120"),MATCH("# of Records Reviewed (denominator):",INDIRECT("'" &amp; $D$33 &amp; "'!$A$9:$AD$9"),0),FALSE)="0","0 cases",
(VLOOKUP($B63,INDIRECT("'" &amp; $D$33 &amp; "'!$A$9:$AD$120"),MATCH("6. Reason for Transfer and/or Plan of Care",INDIRECT("'" &amp; $D$33 &amp; "'!$A$9:$AD$9"),0),FALSE)/VLOOKUP($B63,INDIRECT("'" &amp; $D$33 &amp; "'!$A$9:$AD$120"),MATCH("# of Records Reviewed (denominator):",INDIRECT("'" &amp; $D$33 &amp; "'!$A$9:$AD$9"),0),FALSE))))))</f>
        <v xml:space="preserve"> </v>
      </c>
      <c r="J63" s="53" t="str">
        <f ca="1">IF($B63=0," ",IF(LEFT(EDTC11516171819[[#Headers],[EnterQ7]],6)="EnterQ"," ",
IF((VLOOKUP($B63,INDIRECT("'"&amp;$D$33&amp;"'!$A$9:$AD$120"),MATCH("# of Records Reviewed (denominator):",INDIRECT("'" &amp; $D$33 &amp; "'!$A$9:$AD$9"),0),FALSE))="","N/A",
IF(VLOOKUP($B63,INDIRECT("'" &amp; $D$33 &amp; "'!$A$9:$AD$120"),MATCH("# of Records Reviewed (denominator):",INDIRECT("'" &amp; $D$33 &amp; "'!$A$9:$AD$9"),0),FALSE)="0","0 cases",
(VLOOKUP($B63,INDIRECT("'" &amp; $D$33 &amp; "'!$A$9:$AD$120"),MATCH("6. Reason for Transfer and/or Plan of Care",INDIRECT("'" &amp; $D$33 &amp; "'!$A$9:$AD$9"),0),FALSE)/VLOOKUP($B63,INDIRECT("'" &amp; $D$33 &amp; "'!$A$9:$AD$120"),MATCH("# of Records Reviewed (denominator):",INDIRECT("'" &amp; $D$33 &amp; "'!$A$9:$AD$9"),0),FALSE))))))</f>
        <v xml:space="preserve"> </v>
      </c>
      <c r="K63" s="53" t="str">
        <f ca="1">IF($B63=0," ",IF(LEFT(EDTC11516171819[[#Headers],[EnterQ8]],6)="EnterQ"," ",
IF((VLOOKUP($B63,INDIRECT("'"&amp;$D$33&amp;"'!$A$9:$AD$120"),MATCH("# of Records Reviewed (denominator):",INDIRECT("'" &amp; $D$33 &amp; "'!$A$9:$AD$9"),0),FALSE))="","N/A",
IF(VLOOKUP($B63,INDIRECT("'" &amp; $D$33 &amp; "'!$A$9:$AD$120"),MATCH("# of Records Reviewed (denominator):",INDIRECT("'" &amp; $D$33 &amp; "'!$A$9:$AD$9"),0),FALSE)="0","0 cases",
(VLOOKUP($B63,INDIRECT("'" &amp; $D$33 &amp; "'!$A$9:$AD$120"),MATCH("6. Reason for Transfer and/or Plan of Care",INDIRECT("'" &amp; $D$33 &amp; "'!$A$9:$AD$9"),0),FALSE)/VLOOKUP($B63,INDIRECT("'" &amp; $D$33 &amp; "'!$A$9:$AD$120"),MATCH("# of Records Reviewed (denominator):",INDIRECT("'" &amp; $D$33 &amp; "'!$A$9:$AD$9"),0),FALSE))))))</f>
        <v xml:space="preserve"> </v>
      </c>
    </row>
    <row r="64" spans="2:11" x14ac:dyDescent="0.25">
      <c r="B64" s="52">
        <f>IF('Update Master Hospital List'!D31=0,0,'Update Master Hospital List'!D31)</f>
        <v>0</v>
      </c>
      <c r="C64" s="52">
        <f>IF('Update Master Hospital List'!E31=0,0,'Update Master Hospital List'!E31)</f>
        <v>0</v>
      </c>
      <c r="D64" s="53" t="str">
        <f ca="1">IF($B64=0," ",IF(LEFT(EDTC11516171819[[#Headers],[EnterQ1]],6)="EnterQ"," ",
IF((VLOOKUP($B64,INDIRECT("'"&amp;$D$33&amp;"'!$A$9:$AD$120"),MATCH("# of Records Reviewed (denominator):",INDIRECT("'" &amp; $D$33 &amp; "'!$A$9:$AD$9"),0),FALSE))="","N/A",
IF(VLOOKUP($B64,INDIRECT("'" &amp; $D$33 &amp; "'!$A$9:$AD$120"),MATCH("# of Records Reviewed (denominator):",INDIRECT("'" &amp; $D$33 &amp; "'!$A$9:$AD$9"),0),FALSE)="0","0 cases",
(VLOOKUP($B64,INDIRECT("'" &amp; $D$33 &amp; "'!$A$9:$AD$120"),MATCH("6. Reason for Transfer and/or Plan of Care",INDIRECT("'" &amp; $D$33 &amp; "'!$A$9:$AD$9"),0),FALSE)/VLOOKUP($B64,INDIRECT("'" &amp; $D$33 &amp; "'!$A$9:$AD$120"),MATCH("# of Records Reviewed (denominator):",INDIRECT("'" &amp; $D$33 &amp; "'!$A$9:$AD$9"),0),FALSE))))))</f>
        <v xml:space="preserve"> </v>
      </c>
      <c r="E64" s="53" t="str">
        <f ca="1">IF($B64=0," ",IF(LEFT(EDTC11516171819[[#Headers],[EnterQ2]],6)="EnterQ"," ",
IF((VLOOKUP($B64,INDIRECT("'"&amp;$D$33&amp;"'!$A$9:$AD$120"),MATCH("# of Records Reviewed (denominator):",INDIRECT("'" &amp; $D$33 &amp; "'!$A$9:$AD$9"),0),FALSE))="","N/A",
IF(VLOOKUP($B64,INDIRECT("'" &amp; $D$33 &amp; "'!$A$9:$AD$120"),MATCH("# of Records Reviewed (denominator):",INDIRECT("'" &amp; $D$33 &amp; "'!$A$9:$AD$9"),0),FALSE)="0","0 cases",
(VLOOKUP($B64,INDIRECT("'" &amp; $D$33 &amp; "'!$A$9:$AD$120"),MATCH("6. Reason for Transfer and/or Plan of Care",INDIRECT("'" &amp; $D$33 &amp; "'!$A$9:$AD$9"),0),FALSE)/VLOOKUP($B64,INDIRECT("'" &amp; $D$33 &amp; "'!$A$9:$AD$120"),MATCH("# of Records Reviewed (denominator):",INDIRECT("'" &amp; $D$33 &amp; "'!$A$9:$AD$9"),0),FALSE))))))</f>
        <v xml:space="preserve"> </v>
      </c>
      <c r="F64" s="53" t="str">
        <f ca="1">IF($B64=0," ",IF(LEFT(EDTC11516171819[[#Headers],[EnterQ3]],6)="EnterQ"," ",
IF((VLOOKUP($B64,INDIRECT("'"&amp;$D$33&amp;"'!$A$9:$AD$120"),MATCH("# of Records Reviewed (denominator):",INDIRECT("'" &amp; $D$33 &amp; "'!$A$9:$AD$9"),0),FALSE))="","N/A",
IF(VLOOKUP($B64,INDIRECT("'" &amp; $D$33 &amp; "'!$A$9:$AD$120"),MATCH("# of Records Reviewed (denominator):",INDIRECT("'" &amp; $D$33 &amp; "'!$A$9:$AD$9"),0),FALSE)="0","0 cases",
(VLOOKUP($B64,INDIRECT("'" &amp; $D$33 &amp; "'!$A$9:$AD$120"),MATCH("6. Reason for Transfer and/or Plan of Care",INDIRECT("'" &amp; $D$33 &amp; "'!$A$9:$AD$9"),0),FALSE)/VLOOKUP($B64,INDIRECT("'" &amp; $D$33 &amp; "'!$A$9:$AD$120"),MATCH("# of Records Reviewed (denominator):",INDIRECT("'" &amp; $D$33 &amp; "'!$A$9:$AD$9"),0),FALSE))))))</f>
        <v xml:space="preserve"> </v>
      </c>
      <c r="G64" s="53" t="str">
        <f ca="1">IF($B64=0," ",IF(LEFT(EDTC11516171819[[#Headers],[EnterQ4]],6)="EnterQ"," ",
IF((VLOOKUP($B64,INDIRECT("'"&amp;$D$33&amp;"'!$A$9:$AD$120"),MATCH("# of Records Reviewed (denominator):",INDIRECT("'" &amp; $D$33 &amp; "'!$A$9:$AD$9"),0),FALSE))="","N/A",
IF(VLOOKUP($B64,INDIRECT("'" &amp; $D$33 &amp; "'!$A$9:$AD$120"),MATCH("# of Records Reviewed (denominator):",INDIRECT("'" &amp; $D$33 &amp; "'!$A$9:$AD$9"),0),FALSE)="0","0 cases",
(VLOOKUP($B64,INDIRECT("'" &amp; $D$33 &amp; "'!$A$9:$AD$120"),MATCH("6. Reason for Transfer and/or Plan of Care",INDIRECT("'" &amp; $D$33 &amp; "'!$A$9:$AD$9"),0),FALSE)/VLOOKUP($B64,INDIRECT("'" &amp; $D$33 &amp; "'!$A$9:$AD$120"),MATCH("# of Records Reviewed (denominator):",INDIRECT("'" &amp; $D$33 &amp; "'!$A$9:$AD$9"),0),FALSE))))))</f>
        <v xml:space="preserve"> </v>
      </c>
      <c r="H64" s="53" t="str">
        <f ca="1">IF($B64=0," ",IF(LEFT(EDTC11516171819[[#Headers],[EnterQ5]],6)="EnterQ"," ",
IF((VLOOKUP($B64,INDIRECT("'"&amp;$D$33&amp;"'!$A$9:$AD$120"),MATCH("# of Records Reviewed (denominator):",INDIRECT("'" &amp; $D$33 &amp; "'!$A$9:$AD$9"),0),FALSE))="","N/A",
IF(VLOOKUP($B64,INDIRECT("'" &amp; $D$33 &amp; "'!$A$9:$AD$120"),MATCH("# of Records Reviewed (denominator):",INDIRECT("'" &amp; $D$33 &amp; "'!$A$9:$AD$9"),0),FALSE)="0","0 cases",
(VLOOKUP($B64,INDIRECT("'" &amp; $D$33 &amp; "'!$A$9:$AD$120"),MATCH("6. Reason for Transfer and/or Plan of Care",INDIRECT("'" &amp; $D$33 &amp; "'!$A$9:$AD$9"),0),FALSE)/VLOOKUP($B64,INDIRECT("'" &amp; $D$33 &amp; "'!$A$9:$AD$120"),MATCH("# of Records Reviewed (denominator):",INDIRECT("'" &amp; $D$33 &amp; "'!$A$9:$AD$9"),0),FALSE))))))</f>
        <v xml:space="preserve"> </v>
      </c>
      <c r="I64" s="53" t="str">
        <f ca="1">IF($B64=0," ",IF(LEFT(EDTC11516171819[[#Headers],[EnterQ6]],6)="EnterQ"," ",
IF((VLOOKUP($B64,INDIRECT("'"&amp;$D$33&amp;"'!$A$9:$AD$120"),MATCH("# of Records Reviewed (denominator):",INDIRECT("'" &amp; $D$33 &amp; "'!$A$9:$AD$9"),0),FALSE))="","N/A",
IF(VLOOKUP($B64,INDIRECT("'" &amp; $D$33 &amp; "'!$A$9:$AD$120"),MATCH("# of Records Reviewed (denominator):",INDIRECT("'" &amp; $D$33 &amp; "'!$A$9:$AD$9"),0),FALSE)="0","0 cases",
(VLOOKUP($B64,INDIRECT("'" &amp; $D$33 &amp; "'!$A$9:$AD$120"),MATCH("6. Reason for Transfer and/or Plan of Care",INDIRECT("'" &amp; $D$33 &amp; "'!$A$9:$AD$9"),0),FALSE)/VLOOKUP($B64,INDIRECT("'" &amp; $D$33 &amp; "'!$A$9:$AD$120"),MATCH("# of Records Reviewed (denominator):",INDIRECT("'" &amp; $D$33 &amp; "'!$A$9:$AD$9"),0),FALSE))))))</f>
        <v xml:space="preserve"> </v>
      </c>
      <c r="J64" s="53" t="str">
        <f ca="1">IF($B64=0," ",IF(LEFT(EDTC11516171819[[#Headers],[EnterQ7]],6)="EnterQ"," ",
IF((VLOOKUP($B64,INDIRECT("'"&amp;$D$33&amp;"'!$A$9:$AD$120"),MATCH("# of Records Reviewed (denominator):",INDIRECT("'" &amp; $D$33 &amp; "'!$A$9:$AD$9"),0),FALSE))="","N/A",
IF(VLOOKUP($B64,INDIRECT("'" &amp; $D$33 &amp; "'!$A$9:$AD$120"),MATCH("# of Records Reviewed (denominator):",INDIRECT("'" &amp; $D$33 &amp; "'!$A$9:$AD$9"),0),FALSE)="0","0 cases",
(VLOOKUP($B64,INDIRECT("'" &amp; $D$33 &amp; "'!$A$9:$AD$120"),MATCH("6. Reason for Transfer and/or Plan of Care",INDIRECT("'" &amp; $D$33 &amp; "'!$A$9:$AD$9"),0),FALSE)/VLOOKUP($B64,INDIRECT("'" &amp; $D$33 &amp; "'!$A$9:$AD$120"),MATCH("# of Records Reviewed (denominator):",INDIRECT("'" &amp; $D$33 &amp; "'!$A$9:$AD$9"),0),FALSE))))))</f>
        <v xml:space="preserve"> </v>
      </c>
      <c r="K64" s="53" t="str">
        <f ca="1">IF($B64=0," ",IF(LEFT(EDTC11516171819[[#Headers],[EnterQ8]],6)="EnterQ"," ",
IF((VLOOKUP($B64,INDIRECT("'"&amp;$D$33&amp;"'!$A$9:$AD$120"),MATCH("# of Records Reviewed (denominator):",INDIRECT("'" &amp; $D$33 &amp; "'!$A$9:$AD$9"),0),FALSE))="","N/A",
IF(VLOOKUP($B64,INDIRECT("'" &amp; $D$33 &amp; "'!$A$9:$AD$120"),MATCH("# of Records Reviewed (denominator):",INDIRECT("'" &amp; $D$33 &amp; "'!$A$9:$AD$9"),0),FALSE)="0","0 cases",
(VLOOKUP($B64,INDIRECT("'" &amp; $D$33 &amp; "'!$A$9:$AD$120"),MATCH("6. Reason for Transfer and/or Plan of Care",INDIRECT("'" &amp; $D$33 &amp; "'!$A$9:$AD$9"),0),FALSE)/VLOOKUP($B64,INDIRECT("'" &amp; $D$33 &amp; "'!$A$9:$AD$120"),MATCH("# of Records Reviewed (denominator):",INDIRECT("'" &amp; $D$33 &amp; "'!$A$9:$AD$9"),0),FALSE))))))</f>
        <v xml:space="preserve"> </v>
      </c>
    </row>
    <row r="65" spans="2:11" x14ac:dyDescent="0.25">
      <c r="B65" s="52">
        <f>IF('Update Master Hospital List'!D32=0,0,'Update Master Hospital List'!D32)</f>
        <v>0</v>
      </c>
      <c r="C65" s="52">
        <f>IF('Update Master Hospital List'!E32=0,0,'Update Master Hospital List'!E32)</f>
        <v>0</v>
      </c>
      <c r="D65" s="53" t="str">
        <f ca="1">IF($B65=0," ",IF(LEFT(EDTC11516171819[[#Headers],[EnterQ1]],6)="EnterQ"," ",
IF((VLOOKUP($B65,INDIRECT("'"&amp;$D$33&amp;"'!$A$9:$AD$120"),MATCH("# of Records Reviewed (denominator):",INDIRECT("'" &amp; $D$33 &amp; "'!$A$9:$AD$9"),0),FALSE))="","N/A",
IF(VLOOKUP($B65,INDIRECT("'" &amp; $D$33 &amp; "'!$A$9:$AD$120"),MATCH("# of Records Reviewed (denominator):",INDIRECT("'" &amp; $D$33 &amp; "'!$A$9:$AD$9"),0),FALSE)="0","0 cases",
(VLOOKUP($B65,INDIRECT("'" &amp; $D$33 &amp; "'!$A$9:$AD$120"),MATCH("6. Reason for Transfer and/or Plan of Care",INDIRECT("'" &amp; $D$33 &amp; "'!$A$9:$AD$9"),0),FALSE)/VLOOKUP($B65,INDIRECT("'" &amp; $D$33 &amp; "'!$A$9:$AD$120"),MATCH("# of Records Reviewed (denominator):",INDIRECT("'" &amp; $D$33 &amp; "'!$A$9:$AD$9"),0),FALSE))))))</f>
        <v xml:space="preserve"> </v>
      </c>
      <c r="E65" s="53" t="str">
        <f ca="1">IF($B65=0," ",IF(LEFT(EDTC11516171819[[#Headers],[EnterQ2]],6)="EnterQ"," ",
IF((VLOOKUP($B65,INDIRECT("'"&amp;$D$33&amp;"'!$A$9:$AD$120"),MATCH("# of Records Reviewed (denominator):",INDIRECT("'" &amp; $D$33 &amp; "'!$A$9:$AD$9"),0),FALSE))="","N/A",
IF(VLOOKUP($B65,INDIRECT("'" &amp; $D$33 &amp; "'!$A$9:$AD$120"),MATCH("# of Records Reviewed (denominator):",INDIRECT("'" &amp; $D$33 &amp; "'!$A$9:$AD$9"),0),FALSE)="0","0 cases",
(VLOOKUP($B65,INDIRECT("'" &amp; $D$33 &amp; "'!$A$9:$AD$120"),MATCH("6. Reason for Transfer and/or Plan of Care",INDIRECT("'" &amp; $D$33 &amp; "'!$A$9:$AD$9"),0),FALSE)/VLOOKUP($B65,INDIRECT("'" &amp; $D$33 &amp; "'!$A$9:$AD$120"),MATCH("# of Records Reviewed (denominator):",INDIRECT("'" &amp; $D$33 &amp; "'!$A$9:$AD$9"),0),FALSE))))))</f>
        <v xml:space="preserve"> </v>
      </c>
      <c r="F65" s="53" t="str">
        <f ca="1">IF($B65=0," ",IF(LEFT(EDTC11516171819[[#Headers],[EnterQ3]],6)="EnterQ"," ",
IF((VLOOKUP($B65,INDIRECT("'"&amp;$D$33&amp;"'!$A$9:$AD$120"),MATCH("# of Records Reviewed (denominator):",INDIRECT("'" &amp; $D$33 &amp; "'!$A$9:$AD$9"),0),FALSE))="","N/A",
IF(VLOOKUP($B65,INDIRECT("'" &amp; $D$33 &amp; "'!$A$9:$AD$120"),MATCH("# of Records Reviewed (denominator):",INDIRECT("'" &amp; $D$33 &amp; "'!$A$9:$AD$9"),0),FALSE)="0","0 cases",
(VLOOKUP($B65,INDIRECT("'" &amp; $D$33 &amp; "'!$A$9:$AD$120"),MATCH("6. Reason for Transfer and/or Plan of Care",INDIRECT("'" &amp; $D$33 &amp; "'!$A$9:$AD$9"),0),FALSE)/VLOOKUP($B65,INDIRECT("'" &amp; $D$33 &amp; "'!$A$9:$AD$120"),MATCH("# of Records Reviewed (denominator):",INDIRECT("'" &amp; $D$33 &amp; "'!$A$9:$AD$9"),0),FALSE))))))</f>
        <v xml:space="preserve"> </v>
      </c>
      <c r="G65" s="53" t="str">
        <f ca="1">IF($B65=0," ",IF(LEFT(EDTC11516171819[[#Headers],[EnterQ4]],6)="EnterQ"," ",
IF((VLOOKUP($B65,INDIRECT("'"&amp;$D$33&amp;"'!$A$9:$AD$120"),MATCH("# of Records Reviewed (denominator):",INDIRECT("'" &amp; $D$33 &amp; "'!$A$9:$AD$9"),0),FALSE))="","N/A",
IF(VLOOKUP($B65,INDIRECT("'" &amp; $D$33 &amp; "'!$A$9:$AD$120"),MATCH("# of Records Reviewed (denominator):",INDIRECT("'" &amp; $D$33 &amp; "'!$A$9:$AD$9"),0),FALSE)="0","0 cases",
(VLOOKUP($B65,INDIRECT("'" &amp; $D$33 &amp; "'!$A$9:$AD$120"),MATCH("6. Reason for Transfer and/or Plan of Care",INDIRECT("'" &amp; $D$33 &amp; "'!$A$9:$AD$9"),0),FALSE)/VLOOKUP($B65,INDIRECT("'" &amp; $D$33 &amp; "'!$A$9:$AD$120"),MATCH("# of Records Reviewed (denominator):",INDIRECT("'" &amp; $D$33 &amp; "'!$A$9:$AD$9"),0),FALSE))))))</f>
        <v xml:space="preserve"> </v>
      </c>
      <c r="H65" s="53" t="str">
        <f ca="1">IF($B65=0," ",IF(LEFT(EDTC11516171819[[#Headers],[EnterQ5]],6)="EnterQ"," ",
IF((VLOOKUP($B65,INDIRECT("'"&amp;$D$33&amp;"'!$A$9:$AD$120"),MATCH("# of Records Reviewed (denominator):",INDIRECT("'" &amp; $D$33 &amp; "'!$A$9:$AD$9"),0),FALSE))="","N/A",
IF(VLOOKUP($B65,INDIRECT("'" &amp; $D$33 &amp; "'!$A$9:$AD$120"),MATCH("# of Records Reviewed (denominator):",INDIRECT("'" &amp; $D$33 &amp; "'!$A$9:$AD$9"),0),FALSE)="0","0 cases",
(VLOOKUP($B65,INDIRECT("'" &amp; $D$33 &amp; "'!$A$9:$AD$120"),MATCH("6. Reason for Transfer and/or Plan of Care",INDIRECT("'" &amp; $D$33 &amp; "'!$A$9:$AD$9"),0),FALSE)/VLOOKUP($B65,INDIRECT("'" &amp; $D$33 &amp; "'!$A$9:$AD$120"),MATCH("# of Records Reviewed (denominator):",INDIRECT("'" &amp; $D$33 &amp; "'!$A$9:$AD$9"),0),FALSE))))))</f>
        <v xml:space="preserve"> </v>
      </c>
      <c r="I65" s="53" t="str">
        <f ca="1">IF($B65=0," ",IF(LEFT(EDTC11516171819[[#Headers],[EnterQ6]],6)="EnterQ"," ",
IF((VLOOKUP($B65,INDIRECT("'"&amp;$D$33&amp;"'!$A$9:$AD$120"),MATCH("# of Records Reviewed (denominator):",INDIRECT("'" &amp; $D$33 &amp; "'!$A$9:$AD$9"),0),FALSE))="","N/A",
IF(VLOOKUP($B65,INDIRECT("'" &amp; $D$33 &amp; "'!$A$9:$AD$120"),MATCH("# of Records Reviewed (denominator):",INDIRECT("'" &amp; $D$33 &amp; "'!$A$9:$AD$9"),0),FALSE)="0","0 cases",
(VLOOKUP($B65,INDIRECT("'" &amp; $D$33 &amp; "'!$A$9:$AD$120"),MATCH("6. Reason for Transfer and/or Plan of Care",INDIRECT("'" &amp; $D$33 &amp; "'!$A$9:$AD$9"),0),FALSE)/VLOOKUP($B65,INDIRECT("'" &amp; $D$33 &amp; "'!$A$9:$AD$120"),MATCH("# of Records Reviewed (denominator):",INDIRECT("'" &amp; $D$33 &amp; "'!$A$9:$AD$9"),0),FALSE))))))</f>
        <v xml:space="preserve"> </v>
      </c>
      <c r="J65" s="53" t="str">
        <f ca="1">IF($B65=0," ",IF(LEFT(EDTC11516171819[[#Headers],[EnterQ7]],6)="EnterQ"," ",
IF((VLOOKUP($B65,INDIRECT("'"&amp;$D$33&amp;"'!$A$9:$AD$120"),MATCH("# of Records Reviewed (denominator):",INDIRECT("'" &amp; $D$33 &amp; "'!$A$9:$AD$9"),0),FALSE))="","N/A",
IF(VLOOKUP($B65,INDIRECT("'" &amp; $D$33 &amp; "'!$A$9:$AD$120"),MATCH("# of Records Reviewed (denominator):",INDIRECT("'" &amp; $D$33 &amp; "'!$A$9:$AD$9"),0),FALSE)="0","0 cases",
(VLOOKUP($B65,INDIRECT("'" &amp; $D$33 &amp; "'!$A$9:$AD$120"),MATCH("6. Reason for Transfer and/or Plan of Care",INDIRECT("'" &amp; $D$33 &amp; "'!$A$9:$AD$9"),0),FALSE)/VLOOKUP($B65,INDIRECT("'" &amp; $D$33 &amp; "'!$A$9:$AD$120"),MATCH("# of Records Reviewed (denominator):",INDIRECT("'" &amp; $D$33 &amp; "'!$A$9:$AD$9"),0),FALSE))))))</f>
        <v xml:space="preserve"> </v>
      </c>
      <c r="K65" s="53" t="str">
        <f ca="1">IF($B65=0," ",IF(LEFT(EDTC11516171819[[#Headers],[EnterQ8]],6)="EnterQ"," ",
IF((VLOOKUP($B65,INDIRECT("'"&amp;$D$33&amp;"'!$A$9:$AD$120"),MATCH("# of Records Reviewed (denominator):",INDIRECT("'" &amp; $D$33 &amp; "'!$A$9:$AD$9"),0),FALSE))="","N/A",
IF(VLOOKUP($B65,INDIRECT("'" &amp; $D$33 &amp; "'!$A$9:$AD$120"),MATCH("# of Records Reviewed (denominator):",INDIRECT("'" &amp; $D$33 &amp; "'!$A$9:$AD$9"),0),FALSE)="0","0 cases",
(VLOOKUP($B65,INDIRECT("'" &amp; $D$33 &amp; "'!$A$9:$AD$120"),MATCH("6. Reason for Transfer and/or Plan of Care",INDIRECT("'" &amp; $D$33 &amp; "'!$A$9:$AD$9"),0),FALSE)/VLOOKUP($B65,INDIRECT("'" &amp; $D$33 &amp; "'!$A$9:$AD$120"),MATCH("# of Records Reviewed (denominator):",INDIRECT("'" &amp; $D$33 &amp; "'!$A$9:$AD$9"),0),FALSE))))))</f>
        <v xml:space="preserve"> </v>
      </c>
    </row>
    <row r="66" spans="2:11" x14ac:dyDescent="0.25">
      <c r="B66" s="52">
        <f>IF('Update Master Hospital List'!D33=0,0,'Update Master Hospital List'!D33)</f>
        <v>0</v>
      </c>
      <c r="C66" s="52">
        <f>IF('Update Master Hospital List'!E33=0,0,'Update Master Hospital List'!E33)</f>
        <v>0</v>
      </c>
      <c r="D66" s="53" t="str">
        <f ca="1">IF($B66=0," ",IF(LEFT(EDTC11516171819[[#Headers],[EnterQ1]],6)="EnterQ"," ",
IF((VLOOKUP($B66,INDIRECT("'"&amp;$D$33&amp;"'!$A$9:$AD$120"),MATCH("# of Records Reviewed (denominator):",INDIRECT("'" &amp; $D$33 &amp; "'!$A$9:$AD$9"),0),FALSE))="","N/A",
IF(VLOOKUP($B66,INDIRECT("'" &amp; $D$33 &amp; "'!$A$9:$AD$120"),MATCH("# of Records Reviewed (denominator):",INDIRECT("'" &amp; $D$33 &amp; "'!$A$9:$AD$9"),0),FALSE)="0","0 cases",
(VLOOKUP($B66,INDIRECT("'" &amp; $D$33 &amp; "'!$A$9:$AD$120"),MATCH("6. Reason for Transfer and/or Plan of Care",INDIRECT("'" &amp; $D$33 &amp; "'!$A$9:$AD$9"),0),FALSE)/VLOOKUP($B66,INDIRECT("'" &amp; $D$33 &amp; "'!$A$9:$AD$120"),MATCH("# of Records Reviewed (denominator):",INDIRECT("'" &amp; $D$33 &amp; "'!$A$9:$AD$9"),0),FALSE))))))</f>
        <v xml:space="preserve"> </v>
      </c>
      <c r="E66" s="53" t="str">
        <f ca="1">IF($B66=0," ",IF(LEFT(EDTC11516171819[[#Headers],[EnterQ2]],6)="EnterQ"," ",
IF((VLOOKUP($B66,INDIRECT("'"&amp;$D$33&amp;"'!$A$9:$AD$120"),MATCH("# of Records Reviewed (denominator):",INDIRECT("'" &amp; $D$33 &amp; "'!$A$9:$AD$9"),0),FALSE))="","N/A",
IF(VLOOKUP($B66,INDIRECT("'" &amp; $D$33 &amp; "'!$A$9:$AD$120"),MATCH("# of Records Reviewed (denominator):",INDIRECT("'" &amp; $D$33 &amp; "'!$A$9:$AD$9"),0),FALSE)="0","0 cases",
(VLOOKUP($B66,INDIRECT("'" &amp; $D$33 &amp; "'!$A$9:$AD$120"),MATCH("6. Reason for Transfer and/or Plan of Care",INDIRECT("'" &amp; $D$33 &amp; "'!$A$9:$AD$9"),0),FALSE)/VLOOKUP($B66,INDIRECT("'" &amp; $D$33 &amp; "'!$A$9:$AD$120"),MATCH("# of Records Reviewed (denominator):",INDIRECT("'" &amp; $D$33 &amp; "'!$A$9:$AD$9"),0),FALSE))))))</f>
        <v xml:space="preserve"> </v>
      </c>
      <c r="F66" s="53" t="str">
        <f ca="1">IF($B66=0," ",IF(LEFT(EDTC11516171819[[#Headers],[EnterQ3]],6)="EnterQ"," ",
IF((VLOOKUP($B66,INDIRECT("'"&amp;$D$33&amp;"'!$A$9:$AD$120"),MATCH("# of Records Reviewed (denominator):",INDIRECT("'" &amp; $D$33 &amp; "'!$A$9:$AD$9"),0),FALSE))="","N/A",
IF(VLOOKUP($B66,INDIRECT("'" &amp; $D$33 &amp; "'!$A$9:$AD$120"),MATCH("# of Records Reviewed (denominator):",INDIRECT("'" &amp; $D$33 &amp; "'!$A$9:$AD$9"),0),FALSE)="0","0 cases",
(VLOOKUP($B66,INDIRECT("'" &amp; $D$33 &amp; "'!$A$9:$AD$120"),MATCH("6. Reason for Transfer and/or Plan of Care",INDIRECT("'" &amp; $D$33 &amp; "'!$A$9:$AD$9"),0),FALSE)/VLOOKUP($B66,INDIRECT("'" &amp; $D$33 &amp; "'!$A$9:$AD$120"),MATCH("# of Records Reviewed (denominator):",INDIRECT("'" &amp; $D$33 &amp; "'!$A$9:$AD$9"),0),FALSE))))))</f>
        <v xml:space="preserve"> </v>
      </c>
      <c r="G66" s="53" t="str">
        <f ca="1">IF($B66=0," ",IF(LEFT(EDTC11516171819[[#Headers],[EnterQ4]],6)="EnterQ"," ",
IF((VLOOKUP($B66,INDIRECT("'"&amp;$D$33&amp;"'!$A$9:$AD$120"),MATCH("# of Records Reviewed (denominator):",INDIRECT("'" &amp; $D$33 &amp; "'!$A$9:$AD$9"),0),FALSE))="","N/A",
IF(VLOOKUP($B66,INDIRECT("'" &amp; $D$33 &amp; "'!$A$9:$AD$120"),MATCH("# of Records Reviewed (denominator):",INDIRECT("'" &amp; $D$33 &amp; "'!$A$9:$AD$9"),0),FALSE)="0","0 cases",
(VLOOKUP($B66,INDIRECT("'" &amp; $D$33 &amp; "'!$A$9:$AD$120"),MATCH("6. Reason for Transfer and/or Plan of Care",INDIRECT("'" &amp; $D$33 &amp; "'!$A$9:$AD$9"),0),FALSE)/VLOOKUP($B66,INDIRECT("'" &amp; $D$33 &amp; "'!$A$9:$AD$120"),MATCH("# of Records Reviewed (denominator):",INDIRECT("'" &amp; $D$33 &amp; "'!$A$9:$AD$9"),0),FALSE))))))</f>
        <v xml:space="preserve"> </v>
      </c>
      <c r="H66" s="53" t="str">
        <f ca="1">IF($B66=0," ",IF(LEFT(EDTC11516171819[[#Headers],[EnterQ5]],6)="EnterQ"," ",
IF((VLOOKUP($B66,INDIRECT("'"&amp;$D$33&amp;"'!$A$9:$AD$120"),MATCH("# of Records Reviewed (denominator):",INDIRECT("'" &amp; $D$33 &amp; "'!$A$9:$AD$9"),0),FALSE))="","N/A",
IF(VLOOKUP($B66,INDIRECT("'" &amp; $D$33 &amp; "'!$A$9:$AD$120"),MATCH("# of Records Reviewed (denominator):",INDIRECT("'" &amp; $D$33 &amp; "'!$A$9:$AD$9"),0),FALSE)="0","0 cases",
(VLOOKUP($B66,INDIRECT("'" &amp; $D$33 &amp; "'!$A$9:$AD$120"),MATCH("6. Reason for Transfer and/or Plan of Care",INDIRECT("'" &amp; $D$33 &amp; "'!$A$9:$AD$9"),0),FALSE)/VLOOKUP($B66,INDIRECT("'" &amp; $D$33 &amp; "'!$A$9:$AD$120"),MATCH("# of Records Reviewed (denominator):",INDIRECT("'" &amp; $D$33 &amp; "'!$A$9:$AD$9"),0),FALSE))))))</f>
        <v xml:space="preserve"> </v>
      </c>
      <c r="I66" s="53" t="str">
        <f ca="1">IF($B66=0," ",IF(LEFT(EDTC11516171819[[#Headers],[EnterQ6]],6)="EnterQ"," ",
IF((VLOOKUP($B66,INDIRECT("'"&amp;$D$33&amp;"'!$A$9:$AD$120"),MATCH("# of Records Reviewed (denominator):",INDIRECT("'" &amp; $D$33 &amp; "'!$A$9:$AD$9"),0),FALSE))="","N/A",
IF(VLOOKUP($B66,INDIRECT("'" &amp; $D$33 &amp; "'!$A$9:$AD$120"),MATCH("# of Records Reviewed (denominator):",INDIRECT("'" &amp; $D$33 &amp; "'!$A$9:$AD$9"),0),FALSE)="0","0 cases",
(VLOOKUP($B66,INDIRECT("'" &amp; $D$33 &amp; "'!$A$9:$AD$120"),MATCH("6. Reason for Transfer and/or Plan of Care",INDIRECT("'" &amp; $D$33 &amp; "'!$A$9:$AD$9"),0),FALSE)/VLOOKUP($B66,INDIRECT("'" &amp; $D$33 &amp; "'!$A$9:$AD$120"),MATCH("# of Records Reviewed (denominator):",INDIRECT("'" &amp; $D$33 &amp; "'!$A$9:$AD$9"),0),FALSE))))))</f>
        <v xml:space="preserve"> </v>
      </c>
      <c r="J66" s="53" t="str">
        <f ca="1">IF($B66=0," ",IF(LEFT(EDTC11516171819[[#Headers],[EnterQ7]],6)="EnterQ"," ",
IF((VLOOKUP($B66,INDIRECT("'"&amp;$D$33&amp;"'!$A$9:$AD$120"),MATCH("# of Records Reviewed (denominator):",INDIRECT("'" &amp; $D$33 &amp; "'!$A$9:$AD$9"),0),FALSE))="","N/A",
IF(VLOOKUP($B66,INDIRECT("'" &amp; $D$33 &amp; "'!$A$9:$AD$120"),MATCH("# of Records Reviewed (denominator):",INDIRECT("'" &amp; $D$33 &amp; "'!$A$9:$AD$9"),0),FALSE)="0","0 cases",
(VLOOKUP($B66,INDIRECT("'" &amp; $D$33 &amp; "'!$A$9:$AD$120"),MATCH("6. Reason for Transfer and/or Plan of Care",INDIRECT("'" &amp; $D$33 &amp; "'!$A$9:$AD$9"),0),FALSE)/VLOOKUP($B66,INDIRECT("'" &amp; $D$33 &amp; "'!$A$9:$AD$120"),MATCH("# of Records Reviewed (denominator):",INDIRECT("'" &amp; $D$33 &amp; "'!$A$9:$AD$9"),0),FALSE))))))</f>
        <v xml:space="preserve"> </v>
      </c>
      <c r="K66" s="53" t="str">
        <f ca="1">IF($B66=0," ",IF(LEFT(EDTC11516171819[[#Headers],[EnterQ8]],6)="EnterQ"," ",
IF((VLOOKUP($B66,INDIRECT("'"&amp;$D$33&amp;"'!$A$9:$AD$120"),MATCH("# of Records Reviewed (denominator):",INDIRECT("'" &amp; $D$33 &amp; "'!$A$9:$AD$9"),0),FALSE))="","N/A",
IF(VLOOKUP($B66,INDIRECT("'" &amp; $D$33 &amp; "'!$A$9:$AD$120"),MATCH("# of Records Reviewed (denominator):",INDIRECT("'" &amp; $D$33 &amp; "'!$A$9:$AD$9"),0),FALSE)="0","0 cases",
(VLOOKUP($B66,INDIRECT("'" &amp; $D$33 &amp; "'!$A$9:$AD$120"),MATCH("6. Reason for Transfer and/or Plan of Care",INDIRECT("'" &amp; $D$33 &amp; "'!$A$9:$AD$9"),0),FALSE)/VLOOKUP($B66,INDIRECT("'" &amp; $D$33 &amp; "'!$A$9:$AD$120"),MATCH("# of Records Reviewed (denominator):",INDIRECT("'" &amp; $D$33 &amp; "'!$A$9:$AD$9"),0),FALSE))))))</f>
        <v xml:space="preserve"> </v>
      </c>
    </row>
    <row r="67" spans="2:11" x14ac:dyDescent="0.25">
      <c r="B67" s="52">
        <f>IF('Update Master Hospital List'!D34=0,0,'Update Master Hospital List'!D34)</f>
        <v>0</v>
      </c>
      <c r="C67" s="52">
        <f>IF('Update Master Hospital List'!E34=0,0,'Update Master Hospital List'!E34)</f>
        <v>0</v>
      </c>
      <c r="D67" s="53" t="str">
        <f ca="1">IF($B67=0," ",IF(LEFT(EDTC11516171819[[#Headers],[EnterQ1]],6)="EnterQ"," ",
IF((VLOOKUP($B67,INDIRECT("'"&amp;$D$33&amp;"'!$A$9:$AD$120"),MATCH("# of Records Reviewed (denominator):",INDIRECT("'" &amp; $D$33 &amp; "'!$A$9:$AD$9"),0),FALSE))="","N/A",
IF(VLOOKUP($B67,INDIRECT("'" &amp; $D$33 &amp; "'!$A$9:$AD$120"),MATCH("# of Records Reviewed (denominator):",INDIRECT("'" &amp; $D$33 &amp; "'!$A$9:$AD$9"),0),FALSE)="0","0 cases",
(VLOOKUP($B67,INDIRECT("'" &amp; $D$33 &amp; "'!$A$9:$AD$120"),MATCH("6. Reason for Transfer and/or Plan of Care",INDIRECT("'" &amp; $D$33 &amp; "'!$A$9:$AD$9"),0),FALSE)/VLOOKUP($B67,INDIRECT("'" &amp; $D$33 &amp; "'!$A$9:$AD$120"),MATCH("# of Records Reviewed (denominator):",INDIRECT("'" &amp; $D$33 &amp; "'!$A$9:$AD$9"),0),FALSE))))))</f>
        <v xml:space="preserve"> </v>
      </c>
      <c r="E67" s="53" t="str">
        <f ca="1">IF($B67=0," ",IF(LEFT(EDTC11516171819[[#Headers],[EnterQ2]],6)="EnterQ"," ",
IF((VLOOKUP($B67,INDIRECT("'"&amp;$D$33&amp;"'!$A$9:$AD$120"),MATCH("# of Records Reviewed (denominator):",INDIRECT("'" &amp; $D$33 &amp; "'!$A$9:$AD$9"),0),FALSE))="","N/A",
IF(VLOOKUP($B67,INDIRECT("'" &amp; $D$33 &amp; "'!$A$9:$AD$120"),MATCH("# of Records Reviewed (denominator):",INDIRECT("'" &amp; $D$33 &amp; "'!$A$9:$AD$9"),0),FALSE)="0","0 cases",
(VLOOKUP($B67,INDIRECT("'" &amp; $D$33 &amp; "'!$A$9:$AD$120"),MATCH("6. Reason for Transfer and/or Plan of Care",INDIRECT("'" &amp; $D$33 &amp; "'!$A$9:$AD$9"),0),FALSE)/VLOOKUP($B67,INDIRECT("'" &amp; $D$33 &amp; "'!$A$9:$AD$120"),MATCH("# of Records Reviewed (denominator):",INDIRECT("'" &amp; $D$33 &amp; "'!$A$9:$AD$9"),0),FALSE))))))</f>
        <v xml:space="preserve"> </v>
      </c>
      <c r="F67" s="53" t="str">
        <f ca="1">IF($B67=0," ",IF(LEFT(EDTC11516171819[[#Headers],[EnterQ3]],6)="EnterQ"," ",
IF((VLOOKUP($B67,INDIRECT("'"&amp;$D$33&amp;"'!$A$9:$AD$120"),MATCH("# of Records Reviewed (denominator):",INDIRECT("'" &amp; $D$33 &amp; "'!$A$9:$AD$9"),0),FALSE))="","N/A",
IF(VLOOKUP($B67,INDIRECT("'" &amp; $D$33 &amp; "'!$A$9:$AD$120"),MATCH("# of Records Reviewed (denominator):",INDIRECT("'" &amp; $D$33 &amp; "'!$A$9:$AD$9"),0),FALSE)="0","0 cases",
(VLOOKUP($B67,INDIRECT("'" &amp; $D$33 &amp; "'!$A$9:$AD$120"),MATCH("6. Reason for Transfer and/or Plan of Care",INDIRECT("'" &amp; $D$33 &amp; "'!$A$9:$AD$9"),0),FALSE)/VLOOKUP($B67,INDIRECT("'" &amp; $D$33 &amp; "'!$A$9:$AD$120"),MATCH("# of Records Reviewed (denominator):",INDIRECT("'" &amp; $D$33 &amp; "'!$A$9:$AD$9"),0),FALSE))))))</f>
        <v xml:space="preserve"> </v>
      </c>
      <c r="G67" s="53" t="str">
        <f ca="1">IF($B67=0," ",IF(LEFT(EDTC11516171819[[#Headers],[EnterQ4]],6)="EnterQ"," ",
IF((VLOOKUP($B67,INDIRECT("'"&amp;$D$33&amp;"'!$A$9:$AD$120"),MATCH("# of Records Reviewed (denominator):",INDIRECT("'" &amp; $D$33 &amp; "'!$A$9:$AD$9"),0),FALSE))="","N/A",
IF(VLOOKUP($B67,INDIRECT("'" &amp; $D$33 &amp; "'!$A$9:$AD$120"),MATCH("# of Records Reviewed (denominator):",INDIRECT("'" &amp; $D$33 &amp; "'!$A$9:$AD$9"),0),FALSE)="0","0 cases",
(VLOOKUP($B67,INDIRECT("'" &amp; $D$33 &amp; "'!$A$9:$AD$120"),MATCH("6. Reason for Transfer and/or Plan of Care",INDIRECT("'" &amp; $D$33 &amp; "'!$A$9:$AD$9"),0),FALSE)/VLOOKUP($B67,INDIRECT("'" &amp; $D$33 &amp; "'!$A$9:$AD$120"),MATCH("# of Records Reviewed (denominator):",INDIRECT("'" &amp; $D$33 &amp; "'!$A$9:$AD$9"),0),FALSE))))))</f>
        <v xml:space="preserve"> </v>
      </c>
      <c r="H67" s="53" t="str">
        <f ca="1">IF($B67=0," ",IF(LEFT(EDTC11516171819[[#Headers],[EnterQ5]],6)="EnterQ"," ",
IF((VLOOKUP($B67,INDIRECT("'"&amp;$D$33&amp;"'!$A$9:$AD$120"),MATCH("# of Records Reviewed (denominator):",INDIRECT("'" &amp; $D$33 &amp; "'!$A$9:$AD$9"),0),FALSE))="","N/A",
IF(VLOOKUP($B67,INDIRECT("'" &amp; $D$33 &amp; "'!$A$9:$AD$120"),MATCH("# of Records Reviewed (denominator):",INDIRECT("'" &amp; $D$33 &amp; "'!$A$9:$AD$9"),0),FALSE)="0","0 cases",
(VLOOKUP($B67,INDIRECT("'" &amp; $D$33 &amp; "'!$A$9:$AD$120"),MATCH("6. Reason for Transfer and/or Plan of Care",INDIRECT("'" &amp; $D$33 &amp; "'!$A$9:$AD$9"),0),FALSE)/VLOOKUP($B67,INDIRECT("'" &amp; $D$33 &amp; "'!$A$9:$AD$120"),MATCH("# of Records Reviewed (denominator):",INDIRECT("'" &amp; $D$33 &amp; "'!$A$9:$AD$9"),0),FALSE))))))</f>
        <v xml:space="preserve"> </v>
      </c>
      <c r="I67" s="53" t="str">
        <f ca="1">IF($B67=0," ",IF(LEFT(EDTC11516171819[[#Headers],[EnterQ6]],6)="EnterQ"," ",
IF((VLOOKUP($B67,INDIRECT("'"&amp;$D$33&amp;"'!$A$9:$AD$120"),MATCH("# of Records Reviewed (denominator):",INDIRECT("'" &amp; $D$33 &amp; "'!$A$9:$AD$9"),0),FALSE))="","N/A",
IF(VLOOKUP($B67,INDIRECT("'" &amp; $D$33 &amp; "'!$A$9:$AD$120"),MATCH("# of Records Reviewed (denominator):",INDIRECT("'" &amp; $D$33 &amp; "'!$A$9:$AD$9"),0),FALSE)="0","0 cases",
(VLOOKUP($B67,INDIRECT("'" &amp; $D$33 &amp; "'!$A$9:$AD$120"),MATCH("6. Reason for Transfer and/or Plan of Care",INDIRECT("'" &amp; $D$33 &amp; "'!$A$9:$AD$9"),0),FALSE)/VLOOKUP($B67,INDIRECT("'" &amp; $D$33 &amp; "'!$A$9:$AD$120"),MATCH("# of Records Reviewed (denominator):",INDIRECT("'" &amp; $D$33 &amp; "'!$A$9:$AD$9"),0),FALSE))))))</f>
        <v xml:space="preserve"> </v>
      </c>
      <c r="J67" s="53" t="str">
        <f ca="1">IF($B67=0," ",IF(LEFT(EDTC11516171819[[#Headers],[EnterQ7]],6)="EnterQ"," ",
IF((VLOOKUP($B67,INDIRECT("'"&amp;$D$33&amp;"'!$A$9:$AD$120"),MATCH("# of Records Reviewed (denominator):",INDIRECT("'" &amp; $D$33 &amp; "'!$A$9:$AD$9"),0),FALSE))="","N/A",
IF(VLOOKUP($B67,INDIRECT("'" &amp; $D$33 &amp; "'!$A$9:$AD$120"),MATCH("# of Records Reviewed (denominator):",INDIRECT("'" &amp; $D$33 &amp; "'!$A$9:$AD$9"),0),FALSE)="0","0 cases",
(VLOOKUP($B67,INDIRECT("'" &amp; $D$33 &amp; "'!$A$9:$AD$120"),MATCH("6. Reason for Transfer and/or Plan of Care",INDIRECT("'" &amp; $D$33 &amp; "'!$A$9:$AD$9"),0),FALSE)/VLOOKUP($B67,INDIRECT("'" &amp; $D$33 &amp; "'!$A$9:$AD$120"),MATCH("# of Records Reviewed (denominator):",INDIRECT("'" &amp; $D$33 &amp; "'!$A$9:$AD$9"),0),FALSE))))))</f>
        <v xml:space="preserve"> </v>
      </c>
      <c r="K67" s="53" t="str">
        <f ca="1">IF($B67=0," ",IF(LEFT(EDTC11516171819[[#Headers],[EnterQ8]],6)="EnterQ"," ",
IF((VLOOKUP($B67,INDIRECT("'"&amp;$D$33&amp;"'!$A$9:$AD$120"),MATCH("# of Records Reviewed (denominator):",INDIRECT("'" &amp; $D$33 &amp; "'!$A$9:$AD$9"),0),FALSE))="","N/A",
IF(VLOOKUP($B67,INDIRECT("'" &amp; $D$33 &amp; "'!$A$9:$AD$120"),MATCH("# of Records Reviewed (denominator):",INDIRECT("'" &amp; $D$33 &amp; "'!$A$9:$AD$9"),0),FALSE)="0","0 cases",
(VLOOKUP($B67,INDIRECT("'" &amp; $D$33 &amp; "'!$A$9:$AD$120"),MATCH("6. Reason for Transfer and/or Plan of Care",INDIRECT("'" &amp; $D$33 &amp; "'!$A$9:$AD$9"),0),FALSE)/VLOOKUP($B67,INDIRECT("'" &amp; $D$33 &amp; "'!$A$9:$AD$120"),MATCH("# of Records Reviewed (denominator):",INDIRECT("'" &amp; $D$33 &amp; "'!$A$9:$AD$9"),0),FALSE))))))</f>
        <v xml:space="preserve"> </v>
      </c>
    </row>
    <row r="68" spans="2:11" x14ac:dyDescent="0.25">
      <c r="B68" s="52">
        <f>IF('Update Master Hospital List'!D35=0,0,'Update Master Hospital List'!D35)</f>
        <v>0</v>
      </c>
      <c r="C68" s="52">
        <f>IF('Update Master Hospital List'!E35=0,0,'Update Master Hospital List'!E35)</f>
        <v>0</v>
      </c>
      <c r="D68" s="53" t="str">
        <f ca="1">IF($B68=0," ",IF(LEFT(EDTC11516171819[[#Headers],[EnterQ1]],6)="EnterQ"," ",
IF((VLOOKUP($B68,INDIRECT("'"&amp;$D$33&amp;"'!$A$9:$AD$120"),MATCH("# of Records Reviewed (denominator):",INDIRECT("'" &amp; $D$33 &amp; "'!$A$9:$AD$9"),0),FALSE))="","N/A",
IF(VLOOKUP($B68,INDIRECT("'" &amp; $D$33 &amp; "'!$A$9:$AD$120"),MATCH("# of Records Reviewed (denominator):",INDIRECT("'" &amp; $D$33 &amp; "'!$A$9:$AD$9"),0),FALSE)="0","0 cases",
(VLOOKUP($B68,INDIRECT("'" &amp; $D$33 &amp; "'!$A$9:$AD$120"),MATCH("6. Reason for Transfer and/or Plan of Care",INDIRECT("'" &amp; $D$33 &amp; "'!$A$9:$AD$9"),0),FALSE)/VLOOKUP($B68,INDIRECT("'" &amp; $D$33 &amp; "'!$A$9:$AD$120"),MATCH("# of Records Reviewed (denominator):",INDIRECT("'" &amp; $D$33 &amp; "'!$A$9:$AD$9"),0),FALSE))))))</f>
        <v xml:space="preserve"> </v>
      </c>
      <c r="E68" s="53" t="str">
        <f ca="1">IF($B68=0," ",IF(LEFT(EDTC11516171819[[#Headers],[EnterQ2]],6)="EnterQ"," ",
IF((VLOOKUP($B68,INDIRECT("'"&amp;$D$33&amp;"'!$A$9:$AD$120"),MATCH("# of Records Reviewed (denominator):",INDIRECT("'" &amp; $D$33 &amp; "'!$A$9:$AD$9"),0),FALSE))="","N/A",
IF(VLOOKUP($B68,INDIRECT("'" &amp; $D$33 &amp; "'!$A$9:$AD$120"),MATCH("# of Records Reviewed (denominator):",INDIRECT("'" &amp; $D$33 &amp; "'!$A$9:$AD$9"),0),FALSE)="0","0 cases",
(VLOOKUP($B68,INDIRECT("'" &amp; $D$33 &amp; "'!$A$9:$AD$120"),MATCH("6. Reason for Transfer and/or Plan of Care",INDIRECT("'" &amp; $D$33 &amp; "'!$A$9:$AD$9"),0),FALSE)/VLOOKUP($B68,INDIRECT("'" &amp; $D$33 &amp; "'!$A$9:$AD$120"),MATCH("# of Records Reviewed (denominator):",INDIRECT("'" &amp; $D$33 &amp; "'!$A$9:$AD$9"),0),FALSE))))))</f>
        <v xml:space="preserve"> </v>
      </c>
      <c r="F68" s="53" t="str">
        <f ca="1">IF($B68=0," ",IF(LEFT(EDTC11516171819[[#Headers],[EnterQ3]],6)="EnterQ"," ",
IF((VLOOKUP($B68,INDIRECT("'"&amp;$D$33&amp;"'!$A$9:$AD$120"),MATCH("# of Records Reviewed (denominator):",INDIRECT("'" &amp; $D$33 &amp; "'!$A$9:$AD$9"),0),FALSE))="","N/A",
IF(VLOOKUP($B68,INDIRECT("'" &amp; $D$33 &amp; "'!$A$9:$AD$120"),MATCH("# of Records Reviewed (denominator):",INDIRECT("'" &amp; $D$33 &amp; "'!$A$9:$AD$9"),0),FALSE)="0","0 cases",
(VLOOKUP($B68,INDIRECT("'" &amp; $D$33 &amp; "'!$A$9:$AD$120"),MATCH("6. Reason for Transfer and/or Plan of Care",INDIRECT("'" &amp; $D$33 &amp; "'!$A$9:$AD$9"),0),FALSE)/VLOOKUP($B68,INDIRECT("'" &amp; $D$33 &amp; "'!$A$9:$AD$120"),MATCH("# of Records Reviewed (denominator):",INDIRECT("'" &amp; $D$33 &amp; "'!$A$9:$AD$9"),0),FALSE))))))</f>
        <v xml:space="preserve"> </v>
      </c>
      <c r="G68" s="53" t="str">
        <f ca="1">IF($B68=0," ",IF(LEFT(EDTC11516171819[[#Headers],[EnterQ4]],6)="EnterQ"," ",
IF((VLOOKUP($B68,INDIRECT("'"&amp;$D$33&amp;"'!$A$9:$AD$120"),MATCH("# of Records Reviewed (denominator):",INDIRECT("'" &amp; $D$33 &amp; "'!$A$9:$AD$9"),0),FALSE))="","N/A",
IF(VLOOKUP($B68,INDIRECT("'" &amp; $D$33 &amp; "'!$A$9:$AD$120"),MATCH("# of Records Reviewed (denominator):",INDIRECT("'" &amp; $D$33 &amp; "'!$A$9:$AD$9"),0),FALSE)="0","0 cases",
(VLOOKUP($B68,INDIRECT("'" &amp; $D$33 &amp; "'!$A$9:$AD$120"),MATCH("6. Reason for Transfer and/or Plan of Care",INDIRECT("'" &amp; $D$33 &amp; "'!$A$9:$AD$9"),0),FALSE)/VLOOKUP($B68,INDIRECT("'" &amp; $D$33 &amp; "'!$A$9:$AD$120"),MATCH("# of Records Reviewed (denominator):",INDIRECT("'" &amp; $D$33 &amp; "'!$A$9:$AD$9"),0),FALSE))))))</f>
        <v xml:space="preserve"> </v>
      </c>
      <c r="H68" s="53" t="str">
        <f ca="1">IF($B68=0," ",IF(LEFT(EDTC11516171819[[#Headers],[EnterQ5]],6)="EnterQ"," ",
IF((VLOOKUP($B68,INDIRECT("'"&amp;$D$33&amp;"'!$A$9:$AD$120"),MATCH("# of Records Reviewed (denominator):",INDIRECT("'" &amp; $D$33 &amp; "'!$A$9:$AD$9"),0),FALSE))="","N/A",
IF(VLOOKUP($B68,INDIRECT("'" &amp; $D$33 &amp; "'!$A$9:$AD$120"),MATCH("# of Records Reviewed (denominator):",INDIRECT("'" &amp; $D$33 &amp; "'!$A$9:$AD$9"),0),FALSE)="0","0 cases",
(VLOOKUP($B68,INDIRECT("'" &amp; $D$33 &amp; "'!$A$9:$AD$120"),MATCH("6. Reason for Transfer and/or Plan of Care",INDIRECT("'" &amp; $D$33 &amp; "'!$A$9:$AD$9"),0),FALSE)/VLOOKUP($B68,INDIRECT("'" &amp; $D$33 &amp; "'!$A$9:$AD$120"),MATCH("# of Records Reviewed (denominator):",INDIRECT("'" &amp; $D$33 &amp; "'!$A$9:$AD$9"),0),FALSE))))))</f>
        <v xml:space="preserve"> </v>
      </c>
      <c r="I68" s="53" t="str">
        <f ca="1">IF($B68=0," ",IF(LEFT(EDTC11516171819[[#Headers],[EnterQ6]],6)="EnterQ"," ",
IF((VLOOKUP($B68,INDIRECT("'"&amp;$D$33&amp;"'!$A$9:$AD$120"),MATCH("# of Records Reviewed (denominator):",INDIRECT("'" &amp; $D$33 &amp; "'!$A$9:$AD$9"),0),FALSE))="","N/A",
IF(VLOOKUP($B68,INDIRECT("'" &amp; $D$33 &amp; "'!$A$9:$AD$120"),MATCH("# of Records Reviewed (denominator):",INDIRECT("'" &amp; $D$33 &amp; "'!$A$9:$AD$9"),0),FALSE)="0","0 cases",
(VLOOKUP($B68,INDIRECT("'" &amp; $D$33 &amp; "'!$A$9:$AD$120"),MATCH("6. Reason for Transfer and/or Plan of Care",INDIRECT("'" &amp; $D$33 &amp; "'!$A$9:$AD$9"),0),FALSE)/VLOOKUP($B68,INDIRECT("'" &amp; $D$33 &amp; "'!$A$9:$AD$120"),MATCH("# of Records Reviewed (denominator):",INDIRECT("'" &amp; $D$33 &amp; "'!$A$9:$AD$9"),0),FALSE))))))</f>
        <v xml:space="preserve"> </v>
      </c>
      <c r="J68" s="53" t="str">
        <f ca="1">IF($B68=0," ",IF(LEFT(EDTC11516171819[[#Headers],[EnterQ7]],6)="EnterQ"," ",
IF((VLOOKUP($B68,INDIRECT("'"&amp;$D$33&amp;"'!$A$9:$AD$120"),MATCH("# of Records Reviewed (denominator):",INDIRECT("'" &amp; $D$33 &amp; "'!$A$9:$AD$9"),0),FALSE))="","N/A",
IF(VLOOKUP($B68,INDIRECT("'" &amp; $D$33 &amp; "'!$A$9:$AD$120"),MATCH("# of Records Reviewed (denominator):",INDIRECT("'" &amp; $D$33 &amp; "'!$A$9:$AD$9"),0),FALSE)="0","0 cases",
(VLOOKUP($B68,INDIRECT("'" &amp; $D$33 &amp; "'!$A$9:$AD$120"),MATCH("6. Reason for Transfer and/or Plan of Care",INDIRECT("'" &amp; $D$33 &amp; "'!$A$9:$AD$9"),0),FALSE)/VLOOKUP($B68,INDIRECT("'" &amp; $D$33 &amp; "'!$A$9:$AD$120"),MATCH("# of Records Reviewed (denominator):",INDIRECT("'" &amp; $D$33 &amp; "'!$A$9:$AD$9"),0),FALSE))))))</f>
        <v xml:space="preserve"> </v>
      </c>
      <c r="K68" s="53" t="str">
        <f ca="1">IF($B68=0," ",IF(LEFT(EDTC11516171819[[#Headers],[EnterQ8]],6)="EnterQ"," ",
IF((VLOOKUP($B68,INDIRECT("'"&amp;$D$33&amp;"'!$A$9:$AD$120"),MATCH("# of Records Reviewed (denominator):",INDIRECT("'" &amp; $D$33 &amp; "'!$A$9:$AD$9"),0),FALSE))="","N/A",
IF(VLOOKUP($B68,INDIRECT("'" &amp; $D$33 &amp; "'!$A$9:$AD$120"),MATCH("# of Records Reviewed (denominator):",INDIRECT("'" &amp; $D$33 &amp; "'!$A$9:$AD$9"),0),FALSE)="0","0 cases",
(VLOOKUP($B68,INDIRECT("'" &amp; $D$33 &amp; "'!$A$9:$AD$120"),MATCH("6. Reason for Transfer and/or Plan of Care",INDIRECT("'" &amp; $D$33 &amp; "'!$A$9:$AD$9"),0),FALSE)/VLOOKUP($B68,INDIRECT("'" &amp; $D$33 &amp; "'!$A$9:$AD$120"),MATCH("# of Records Reviewed (denominator):",INDIRECT("'" &amp; $D$33 &amp; "'!$A$9:$AD$9"),0),FALSE))))))</f>
        <v xml:space="preserve"> </v>
      </c>
    </row>
    <row r="69" spans="2:11" x14ac:dyDescent="0.25">
      <c r="B69" s="52">
        <f>IF('Update Master Hospital List'!D36=0,0,'Update Master Hospital List'!D36)</f>
        <v>0</v>
      </c>
      <c r="C69" s="52">
        <f>IF('Update Master Hospital List'!E36=0,0,'Update Master Hospital List'!E36)</f>
        <v>0</v>
      </c>
      <c r="D69" s="53" t="str">
        <f ca="1">IF($B69=0," ",IF(LEFT(EDTC11516171819[[#Headers],[EnterQ1]],6)="EnterQ"," ",
IF((VLOOKUP($B69,INDIRECT("'"&amp;$D$33&amp;"'!$A$9:$AD$120"),MATCH("# of Records Reviewed (denominator):",INDIRECT("'" &amp; $D$33 &amp; "'!$A$9:$AD$9"),0),FALSE))="","N/A",
IF(VLOOKUP($B69,INDIRECT("'" &amp; $D$33 &amp; "'!$A$9:$AD$120"),MATCH("# of Records Reviewed (denominator):",INDIRECT("'" &amp; $D$33 &amp; "'!$A$9:$AD$9"),0),FALSE)="0","0 cases",
(VLOOKUP($B69,INDIRECT("'" &amp; $D$33 &amp; "'!$A$9:$AD$120"),MATCH("6. Reason for Transfer and/or Plan of Care",INDIRECT("'" &amp; $D$33 &amp; "'!$A$9:$AD$9"),0),FALSE)/VLOOKUP($B69,INDIRECT("'" &amp; $D$33 &amp; "'!$A$9:$AD$120"),MATCH("# of Records Reviewed (denominator):",INDIRECT("'" &amp; $D$33 &amp; "'!$A$9:$AD$9"),0),FALSE))))))</f>
        <v xml:space="preserve"> </v>
      </c>
      <c r="E69" s="53" t="str">
        <f ca="1">IF($B69=0," ",IF(LEFT(EDTC11516171819[[#Headers],[EnterQ2]],6)="EnterQ"," ",
IF((VLOOKUP($B69,INDIRECT("'"&amp;$D$33&amp;"'!$A$9:$AD$120"),MATCH("# of Records Reviewed (denominator):",INDIRECT("'" &amp; $D$33 &amp; "'!$A$9:$AD$9"),0),FALSE))="","N/A",
IF(VLOOKUP($B69,INDIRECT("'" &amp; $D$33 &amp; "'!$A$9:$AD$120"),MATCH("# of Records Reviewed (denominator):",INDIRECT("'" &amp; $D$33 &amp; "'!$A$9:$AD$9"),0),FALSE)="0","0 cases",
(VLOOKUP($B69,INDIRECT("'" &amp; $D$33 &amp; "'!$A$9:$AD$120"),MATCH("6. Reason for Transfer and/or Plan of Care",INDIRECT("'" &amp; $D$33 &amp; "'!$A$9:$AD$9"),0),FALSE)/VLOOKUP($B69,INDIRECT("'" &amp; $D$33 &amp; "'!$A$9:$AD$120"),MATCH("# of Records Reviewed (denominator):",INDIRECT("'" &amp; $D$33 &amp; "'!$A$9:$AD$9"),0),FALSE))))))</f>
        <v xml:space="preserve"> </v>
      </c>
      <c r="F69" s="53" t="str">
        <f ca="1">IF($B69=0," ",IF(LEFT(EDTC11516171819[[#Headers],[EnterQ3]],6)="EnterQ"," ",
IF((VLOOKUP($B69,INDIRECT("'"&amp;$D$33&amp;"'!$A$9:$AD$120"),MATCH("# of Records Reviewed (denominator):",INDIRECT("'" &amp; $D$33 &amp; "'!$A$9:$AD$9"),0),FALSE))="","N/A",
IF(VLOOKUP($B69,INDIRECT("'" &amp; $D$33 &amp; "'!$A$9:$AD$120"),MATCH("# of Records Reviewed (denominator):",INDIRECT("'" &amp; $D$33 &amp; "'!$A$9:$AD$9"),0),FALSE)="0","0 cases",
(VLOOKUP($B69,INDIRECT("'" &amp; $D$33 &amp; "'!$A$9:$AD$120"),MATCH("6. Reason for Transfer and/or Plan of Care",INDIRECT("'" &amp; $D$33 &amp; "'!$A$9:$AD$9"),0),FALSE)/VLOOKUP($B69,INDIRECT("'" &amp; $D$33 &amp; "'!$A$9:$AD$120"),MATCH("# of Records Reviewed (denominator):",INDIRECT("'" &amp; $D$33 &amp; "'!$A$9:$AD$9"),0),FALSE))))))</f>
        <v xml:space="preserve"> </v>
      </c>
      <c r="G69" s="53" t="str">
        <f ca="1">IF($B69=0," ",IF(LEFT(EDTC11516171819[[#Headers],[EnterQ4]],6)="EnterQ"," ",
IF((VLOOKUP($B69,INDIRECT("'"&amp;$D$33&amp;"'!$A$9:$AD$120"),MATCH("# of Records Reviewed (denominator):",INDIRECT("'" &amp; $D$33 &amp; "'!$A$9:$AD$9"),0),FALSE))="","N/A",
IF(VLOOKUP($B69,INDIRECT("'" &amp; $D$33 &amp; "'!$A$9:$AD$120"),MATCH("# of Records Reviewed (denominator):",INDIRECT("'" &amp; $D$33 &amp; "'!$A$9:$AD$9"),0),FALSE)="0","0 cases",
(VLOOKUP($B69,INDIRECT("'" &amp; $D$33 &amp; "'!$A$9:$AD$120"),MATCH("6. Reason for Transfer and/or Plan of Care",INDIRECT("'" &amp; $D$33 &amp; "'!$A$9:$AD$9"),0),FALSE)/VLOOKUP($B69,INDIRECT("'" &amp; $D$33 &amp; "'!$A$9:$AD$120"),MATCH("# of Records Reviewed (denominator):",INDIRECT("'" &amp; $D$33 &amp; "'!$A$9:$AD$9"),0),FALSE))))))</f>
        <v xml:space="preserve"> </v>
      </c>
      <c r="H69" s="53" t="str">
        <f ca="1">IF($B69=0," ",IF(LEFT(EDTC11516171819[[#Headers],[EnterQ5]],6)="EnterQ"," ",
IF((VLOOKUP($B69,INDIRECT("'"&amp;$D$33&amp;"'!$A$9:$AD$120"),MATCH("# of Records Reviewed (denominator):",INDIRECT("'" &amp; $D$33 &amp; "'!$A$9:$AD$9"),0),FALSE))="","N/A",
IF(VLOOKUP($B69,INDIRECT("'" &amp; $D$33 &amp; "'!$A$9:$AD$120"),MATCH("# of Records Reviewed (denominator):",INDIRECT("'" &amp; $D$33 &amp; "'!$A$9:$AD$9"),0),FALSE)="0","0 cases",
(VLOOKUP($B69,INDIRECT("'" &amp; $D$33 &amp; "'!$A$9:$AD$120"),MATCH("6. Reason for Transfer and/or Plan of Care",INDIRECT("'" &amp; $D$33 &amp; "'!$A$9:$AD$9"),0),FALSE)/VLOOKUP($B69,INDIRECT("'" &amp; $D$33 &amp; "'!$A$9:$AD$120"),MATCH("# of Records Reviewed (denominator):",INDIRECT("'" &amp; $D$33 &amp; "'!$A$9:$AD$9"),0),FALSE))))))</f>
        <v xml:space="preserve"> </v>
      </c>
      <c r="I69" s="53" t="str">
        <f ca="1">IF($B69=0," ",IF(LEFT(EDTC11516171819[[#Headers],[EnterQ6]],6)="EnterQ"," ",
IF((VLOOKUP($B69,INDIRECT("'"&amp;$D$33&amp;"'!$A$9:$AD$120"),MATCH("# of Records Reviewed (denominator):",INDIRECT("'" &amp; $D$33 &amp; "'!$A$9:$AD$9"),0),FALSE))="","N/A",
IF(VLOOKUP($B69,INDIRECT("'" &amp; $D$33 &amp; "'!$A$9:$AD$120"),MATCH("# of Records Reviewed (denominator):",INDIRECT("'" &amp; $D$33 &amp; "'!$A$9:$AD$9"),0),FALSE)="0","0 cases",
(VLOOKUP($B69,INDIRECT("'" &amp; $D$33 &amp; "'!$A$9:$AD$120"),MATCH("6. Reason for Transfer and/or Plan of Care",INDIRECT("'" &amp; $D$33 &amp; "'!$A$9:$AD$9"),0),FALSE)/VLOOKUP($B69,INDIRECT("'" &amp; $D$33 &amp; "'!$A$9:$AD$120"),MATCH("# of Records Reviewed (denominator):",INDIRECT("'" &amp; $D$33 &amp; "'!$A$9:$AD$9"),0),FALSE))))))</f>
        <v xml:space="preserve"> </v>
      </c>
      <c r="J69" s="53" t="str">
        <f ca="1">IF($B69=0," ",IF(LEFT(EDTC11516171819[[#Headers],[EnterQ7]],6)="EnterQ"," ",
IF((VLOOKUP($B69,INDIRECT("'"&amp;$D$33&amp;"'!$A$9:$AD$120"),MATCH("# of Records Reviewed (denominator):",INDIRECT("'" &amp; $D$33 &amp; "'!$A$9:$AD$9"),0),FALSE))="","N/A",
IF(VLOOKUP($B69,INDIRECT("'" &amp; $D$33 &amp; "'!$A$9:$AD$120"),MATCH("# of Records Reviewed (denominator):",INDIRECT("'" &amp; $D$33 &amp; "'!$A$9:$AD$9"),0),FALSE)="0","0 cases",
(VLOOKUP($B69,INDIRECT("'" &amp; $D$33 &amp; "'!$A$9:$AD$120"),MATCH("6. Reason for Transfer and/or Plan of Care",INDIRECT("'" &amp; $D$33 &amp; "'!$A$9:$AD$9"),0),FALSE)/VLOOKUP($B69,INDIRECT("'" &amp; $D$33 &amp; "'!$A$9:$AD$120"),MATCH("# of Records Reviewed (denominator):",INDIRECT("'" &amp; $D$33 &amp; "'!$A$9:$AD$9"),0),FALSE))))))</f>
        <v xml:space="preserve"> </v>
      </c>
      <c r="K69" s="53" t="str">
        <f ca="1">IF($B69=0," ",IF(LEFT(EDTC11516171819[[#Headers],[EnterQ8]],6)="EnterQ"," ",
IF((VLOOKUP($B69,INDIRECT("'"&amp;$D$33&amp;"'!$A$9:$AD$120"),MATCH("# of Records Reviewed (denominator):",INDIRECT("'" &amp; $D$33 &amp; "'!$A$9:$AD$9"),0),FALSE))="","N/A",
IF(VLOOKUP($B69,INDIRECT("'" &amp; $D$33 &amp; "'!$A$9:$AD$120"),MATCH("# of Records Reviewed (denominator):",INDIRECT("'" &amp; $D$33 &amp; "'!$A$9:$AD$9"),0),FALSE)="0","0 cases",
(VLOOKUP($B69,INDIRECT("'" &amp; $D$33 &amp; "'!$A$9:$AD$120"),MATCH("6. Reason for Transfer and/or Plan of Care",INDIRECT("'" &amp; $D$33 &amp; "'!$A$9:$AD$9"),0),FALSE)/VLOOKUP($B69,INDIRECT("'" &amp; $D$33 &amp; "'!$A$9:$AD$120"),MATCH("# of Records Reviewed (denominator):",INDIRECT("'" &amp; $D$33 &amp; "'!$A$9:$AD$9"),0),FALSE))))))</f>
        <v xml:space="preserve"> </v>
      </c>
    </row>
    <row r="70" spans="2:11" x14ac:dyDescent="0.25">
      <c r="B70" s="52">
        <f>IF('Update Master Hospital List'!D37=0,0,'Update Master Hospital List'!D37)</f>
        <v>0</v>
      </c>
      <c r="C70" s="52">
        <f>IF('Update Master Hospital List'!E37=0,0,'Update Master Hospital List'!E37)</f>
        <v>0</v>
      </c>
      <c r="D70" s="53" t="str">
        <f ca="1">IF($B70=0," ",IF(LEFT(EDTC11516171819[[#Headers],[EnterQ1]],6)="EnterQ"," ",
IF((VLOOKUP($B70,INDIRECT("'"&amp;$D$33&amp;"'!$A$9:$AD$120"),MATCH("# of Records Reviewed (denominator):",INDIRECT("'" &amp; $D$33 &amp; "'!$A$9:$AD$9"),0),FALSE))="","N/A",
IF(VLOOKUP($B70,INDIRECT("'" &amp; $D$33 &amp; "'!$A$9:$AD$120"),MATCH("# of Records Reviewed (denominator):",INDIRECT("'" &amp; $D$33 &amp; "'!$A$9:$AD$9"),0),FALSE)="0","0 cases",
(VLOOKUP($B70,INDIRECT("'" &amp; $D$33 &amp; "'!$A$9:$AD$120"),MATCH("6. Reason for Transfer and/or Plan of Care",INDIRECT("'" &amp; $D$33 &amp; "'!$A$9:$AD$9"),0),FALSE)/VLOOKUP($B70,INDIRECT("'" &amp; $D$33 &amp; "'!$A$9:$AD$120"),MATCH("# of Records Reviewed (denominator):",INDIRECT("'" &amp; $D$33 &amp; "'!$A$9:$AD$9"),0),FALSE))))))</f>
        <v xml:space="preserve"> </v>
      </c>
      <c r="E70" s="53" t="str">
        <f ca="1">IF($B70=0," ",IF(LEFT(EDTC11516171819[[#Headers],[EnterQ2]],6)="EnterQ"," ",
IF((VLOOKUP($B70,INDIRECT("'"&amp;$D$33&amp;"'!$A$9:$AD$120"),MATCH("# of Records Reviewed (denominator):",INDIRECT("'" &amp; $D$33 &amp; "'!$A$9:$AD$9"),0),FALSE))="","N/A",
IF(VLOOKUP($B70,INDIRECT("'" &amp; $D$33 &amp; "'!$A$9:$AD$120"),MATCH("# of Records Reviewed (denominator):",INDIRECT("'" &amp; $D$33 &amp; "'!$A$9:$AD$9"),0),FALSE)="0","0 cases",
(VLOOKUP($B70,INDIRECT("'" &amp; $D$33 &amp; "'!$A$9:$AD$120"),MATCH("6. Reason for Transfer and/or Plan of Care",INDIRECT("'" &amp; $D$33 &amp; "'!$A$9:$AD$9"),0),FALSE)/VLOOKUP($B70,INDIRECT("'" &amp; $D$33 &amp; "'!$A$9:$AD$120"),MATCH("# of Records Reviewed (denominator):",INDIRECT("'" &amp; $D$33 &amp; "'!$A$9:$AD$9"),0),FALSE))))))</f>
        <v xml:space="preserve"> </v>
      </c>
      <c r="F70" s="53" t="str">
        <f ca="1">IF($B70=0," ",IF(LEFT(EDTC11516171819[[#Headers],[EnterQ3]],6)="EnterQ"," ",
IF((VLOOKUP($B70,INDIRECT("'"&amp;$D$33&amp;"'!$A$9:$AD$120"),MATCH("# of Records Reviewed (denominator):",INDIRECT("'" &amp; $D$33 &amp; "'!$A$9:$AD$9"),0),FALSE))="","N/A",
IF(VLOOKUP($B70,INDIRECT("'" &amp; $D$33 &amp; "'!$A$9:$AD$120"),MATCH("# of Records Reviewed (denominator):",INDIRECT("'" &amp; $D$33 &amp; "'!$A$9:$AD$9"),0),FALSE)="0","0 cases",
(VLOOKUP($B70,INDIRECT("'" &amp; $D$33 &amp; "'!$A$9:$AD$120"),MATCH("6. Reason for Transfer and/or Plan of Care",INDIRECT("'" &amp; $D$33 &amp; "'!$A$9:$AD$9"),0),FALSE)/VLOOKUP($B70,INDIRECT("'" &amp; $D$33 &amp; "'!$A$9:$AD$120"),MATCH("# of Records Reviewed (denominator):",INDIRECT("'" &amp; $D$33 &amp; "'!$A$9:$AD$9"),0),FALSE))))))</f>
        <v xml:space="preserve"> </v>
      </c>
      <c r="G70" s="53" t="str">
        <f ca="1">IF($B70=0," ",IF(LEFT(EDTC11516171819[[#Headers],[EnterQ4]],6)="EnterQ"," ",
IF((VLOOKUP($B70,INDIRECT("'"&amp;$D$33&amp;"'!$A$9:$AD$120"),MATCH("# of Records Reviewed (denominator):",INDIRECT("'" &amp; $D$33 &amp; "'!$A$9:$AD$9"),0),FALSE))="","N/A",
IF(VLOOKUP($B70,INDIRECT("'" &amp; $D$33 &amp; "'!$A$9:$AD$120"),MATCH("# of Records Reviewed (denominator):",INDIRECT("'" &amp; $D$33 &amp; "'!$A$9:$AD$9"),0),FALSE)="0","0 cases",
(VLOOKUP($B70,INDIRECT("'" &amp; $D$33 &amp; "'!$A$9:$AD$120"),MATCH("6. Reason for Transfer and/or Plan of Care",INDIRECT("'" &amp; $D$33 &amp; "'!$A$9:$AD$9"),0),FALSE)/VLOOKUP($B70,INDIRECT("'" &amp; $D$33 &amp; "'!$A$9:$AD$120"),MATCH("# of Records Reviewed (denominator):",INDIRECT("'" &amp; $D$33 &amp; "'!$A$9:$AD$9"),0),FALSE))))))</f>
        <v xml:space="preserve"> </v>
      </c>
      <c r="H70" s="53" t="str">
        <f ca="1">IF($B70=0," ",IF(LEFT(EDTC11516171819[[#Headers],[EnterQ5]],6)="EnterQ"," ",
IF((VLOOKUP($B70,INDIRECT("'"&amp;$D$33&amp;"'!$A$9:$AD$120"),MATCH("# of Records Reviewed (denominator):",INDIRECT("'" &amp; $D$33 &amp; "'!$A$9:$AD$9"),0),FALSE))="","N/A",
IF(VLOOKUP($B70,INDIRECT("'" &amp; $D$33 &amp; "'!$A$9:$AD$120"),MATCH("# of Records Reviewed (denominator):",INDIRECT("'" &amp; $D$33 &amp; "'!$A$9:$AD$9"),0),FALSE)="0","0 cases",
(VLOOKUP($B70,INDIRECT("'" &amp; $D$33 &amp; "'!$A$9:$AD$120"),MATCH("6. Reason for Transfer and/or Plan of Care",INDIRECT("'" &amp; $D$33 &amp; "'!$A$9:$AD$9"),0),FALSE)/VLOOKUP($B70,INDIRECT("'" &amp; $D$33 &amp; "'!$A$9:$AD$120"),MATCH("# of Records Reviewed (denominator):",INDIRECT("'" &amp; $D$33 &amp; "'!$A$9:$AD$9"),0),FALSE))))))</f>
        <v xml:space="preserve"> </v>
      </c>
      <c r="I70" s="53" t="str">
        <f ca="1">IF($B70=0," ",IF(LEFT(EDTC11516171819[[#Headers],[EnterQ6]],6)="EnterQ"," ",
IF((VLOOKUP($B70,INDIRECT("'"&amp;$D$33&amp;"'!$A$9:$AD$120"),MATCH("# of Records Reviewed (denominator):",INDIRECT("'" &amp; $D$33 &amp; "'!$A$9:$AD$9"),0),FALSE))="","N/A",
IF(VLOOKUP($B70,INDIRECT("'" &amp; $D$33 &amp; "'!$A$9:$AD$120"),MATCH("# of Records Reviewed (denominator):",INDIRECT("'" &amp; $D$33 &amp; "'!$A$9:$AD$9"),0),FALSE)="0","0 cases",
(VLOOKUP($B70,INDIRECT("'" &amp; $D$33 &amp; "'!$A$9:$AD$120"),MATCH("6. Reason for Transfer and/or Plan of Care",INDIRECT("'" &amp; $D$33 &amp; "'!$A$9:$AD$9"),0),FALSE)/VLOOKUP($B70,INDIRECT("'" &amp; $D$33 &amp; "'!$A$9:$AD$120"),MATCH("# of Records Reviewed (denominator):",INDIRECT("'" &amp; $D$33 &amp; "'!$A$9:$AD$9"),0),FALSE))))))</f>
        <v xml:space="preserve"> </v>
      </c>
      <c r="J70" s="53" t="str">
        <f ca="1">IF($B70=0," ",IF(LEFT(EDTC11516171819[[#Headers],[EnterQ7]],6)="EnterQ"," ",
IF((VLOOKUP($B70,INDIRECT("'"&amp;$D$33&amp;"'!$A$9:$AD$120"),MATCH("# of Records Reviewed (denominator):",INDIRECT("'" &amp; $D$33 &amp; "'!$A$9:$AD$9"),0),FALSE))="","N/A",
IF(VLOOKUP($B70,INDIRECT("'" &amp; $D$33 &amp; "'!$A$9:$AD$120"),MATCH("# of Records Reviewed (denominator):",INDIRECT("'" &amp; $D$33 &amp; "'!$A$9:$AD$9"),0),FALSE)="0","0 cases",
(VLOOKUP($B70,INDIRECT("'" &amp; $D$33 &amp; "'!$A$9:$AD$120"),MATCH("6. Reason for Transfer and/or Plan of Care",INDIRECT("'" &amp; $D$33 &amp; "'!$A$9:$AD$9"),0),FALSE)/VLOOKUP($B70,INDIRECT("'" &amp; $D$33 &amp; "'!$A$9:$AD$120"),MATCH("# of Records Reviewed (denominator):",INDIRECT("'" &amp; $D$33 &amp; "'!$A$9:$AD$9"),0),FALSE))))))</f>
        <v xml:space="preserve"> </v>
      </c>
      <c r="K70" s="53" t="str">
        <f ca="1">IF($B70=0," ",IF(LEFT(EDTC11516171819[[#Headers],[EnterQ8]],6)="EnterQ"," ",
IF((VLOOKUP($B70,INDIRECT("'"&amp;$D$33&amp;"'!$A$9:$AD$120"),MATCH("# of Records Reviewed (denominator):",INDIRECT("'" &amp; $D$33 &amp; "'!$A$9:$AD$9"),0),FALSE))="","N/A",
IF(VLOOKUP($B70,INDIRECT("'" &amp; $D$33 &amp; "'!$A$9:$AD$120"),MATCH("# of Records Reviewed (denominator):",INDIRECT("'" &amp; $D$33 &amp; "'!$A$9:$AD$9"),0),FALSE)="0","0 cases",
(VLOOKUP($B70,INDIRECT("'" &amp; $D$33 &amp; "'!$A$9:$AD$120"),MATCH("6. Reason for Transfer and/or Plan of Care",INDIRECT("'" &amp; $D$33 &amp; "'!$A$9:$AD$9"),0),FALSE)/VLOOKUP($B70,INDIRECT("'" &amp; $D$33 &amp; "'!$A$9:$AD$120"),MATCH("# of Records Reviewed (denominator):",INDIRECT("'" &amp; $D$33 &amp; "'!$A$9:$AD$9"),0),FALSE))))))</f>
        <v xml:space="preserve"> </v>
      </c>
    </row>
    <row r="71" spans="2:11" x14ac:dyDescent="0.25">
      <c r="B71" s="52">
        <f>IF('Update Master Hospital List'!D38=0,0,'Update Master Hospital List'!D38)</f>
        <v>0</v>
      </c>
      <c r="C71" s="52">
        <f>IF('Update Master Hospital List'!E38=0,0,'Update Master Hospital List'!E38)</f>
        <v>0</v>
      </c>
      <c r="D71" s="53" t="str">
        <f ca="1">IF($B71=0," ",IF(LEFT(EDTC11516171819[[#Headers],[EnterQ1]],6)="EnterQ"," ",
IF((VLOOKUP($B71,INDIRECT("'"&amp;$D$33&amp;"'!$A$9:$AD$120"),MATCH("# of Records Reviewed (denominator):",INDIRECT("'" &amp; $D$33 &amp; "'!$A$9:$AD$9"),0),FALSE))="","N/A",
IF(VLOOKUP($B71,INDIRECT("'" &amp; $D$33 &amp; "'!$A$9:$AD$120"),MATCH("# of Records Reviewed (denominator):",INDIRECT("'" &amp; $D$33 &amp; "'!$A$9:$AD$9"),0),FALSE)="0","0 cases",
(VLOOKUP($B71,INDIRECT("'" &amp; $D$33 &amp; "'!$A$9:$AD$120"),MATCH("6. Reason for Transfer and/or Plan of Care",INDIRECT("'" &amp; $D$33 &amp; "'!$A$9:$AD$9"),0),FALSE)/VLOOKUP($B71,INDIRECT("'" &amp; $D$33 &amp; "'!$A$9:$AD$120"),MATCH("# of Records Reviewed (denominator):",INDIRECT("'" &amp; $D$33 &amp; "'!$A$9:$AD$9"),0),FALSE))))))</f>
        <v xml:space="preserve"> </v>
      </c>
      <c r="E71" s="53" t="str">
        <f ca="1">IF($B71=0," ",IF(LEFT(EDTC11516171819[[#Headers],[EnterQ2]],6)="EnterQ"," ",
IF((VLOOKUP($B71,INDIRECT("'"&amp;$D$33&amp;"'!$A$9:$AD$120"),MATCH("# of Records Reviewed (denominator):",INDIRECT("'" &amp; $D$33 &amp; "'!$A$9:$AD$9"),0),FALSE))="","N/A",
IF(VLOOKUP($B71,INDIRECT("'" &amp; $D$33 &amp; "'!$A$9:$AD$120"),MATCH("# of Records Reviewed (denominator):",INDIRECT("'" &amp; $D$33 &amp; "'!$A$9:$AD$9"),0),FALSE)="0","0 cases",
(VLOOKUP($B71,INDIRECT("'" &amp; $D$33 &amp; "'!$A$9:$AD$120"),MATCH("6. Reason for Transfer and/or Plan of Care",INDIRECT("'" &amp; $D$33 &amp; "'!$A$9:$AD$9"),0),FALSE)/VLOOKUP($B71,INDIRECT("'" &amp; $D$33 &amp; "'!$A$9:$AD$120"),MATCH("# of Records Reviewed (denominator):",INDIRECT("'" &amp; $D$33 &amp; "'!$A$9:$AD$9"),0),FALSE))))))</f>
        <v xml:space="preserve"> </v>
      </c>
      <c r="F71" s="53" t="str">
        <f ca="1">IF($B71=0," ",IF(LEFT(EDTC11516171819[[#Headers],[EnterQ3]],6)="EnterQ"," ",
IF((VLOOKUP($B71,INDIRECT("'"&amp;$D$33&amp;"'!$A$9:$AD$120"),MATCH("# of Records Reviewed (denominator):",INDIRECT("'" &amp; $D$33 &amp; "'!$A$9:$AD$9"),0),FALSE))="","N/A",
IF(VLOOKUP($B71,INDIRECT("'" &amp; $D$33 &amp; "'!$A$9:$AD$120"),MATCH("# of Records Reviewed (denominator):",INDIRECT("'" &amp; $D$33 &amp; "'!$A$9:$AD$9"),0),FALSE)="0","0 cases",
(VLOOKUP($B71,INDIRECT("'" &amp; $D$33 &amp; "'!$A$9:$AD$120"),MATCH("6. Reason for Transfer and/or Plan of Care",INDIRECT("'" &amp; $D$33 &amp; "'!$A$9:$AD$9"),0),FALSE)/VLOOKUP($B71,INDIRECT("'" &amp; $D$33 &amp; "'!$A$9:$AD$120"),MATCH("# of Records Reviewed (denominator):",INDIRECT("'" &amp; $D$33 &amp; "'!$A$9:$AD$9"),0),FALSE))))))</f>
        <v xml:space="preserve"> </v>
      </c>
      <c r="G71" s="53" t="str">
        <f ca="1">IF($B71=0," ",IF(LEFT(EDTC11516171819[[#Headers],[EnterQ4]],6)="EnterQ"," ",
IF((VLOOKUP($B71,INDIRECT("'"&amp;$D$33&amp;"'!$A$9:$AD$120"),MATCH("# of Records Reviewed (denominator):",INDIRECT("'" &amp; $D$33 &amp; "'!$A$9:$AD$9"),0),FALSE))="","N/A",
IF(VLOOKUP($B71,INDIRECT("'" &amp; $D$33 &amp; "'!$A$9:$AD$120"),MATCH("# of Records Reviewed (denominator):",INDIRECT("'" &amp; $D$33 &amp; "'!$A$9:$AD$9"),0),FALSE)="0","0 cases",
(VLOOKUP($B71,INDIRECT("'" &amp; $D$33 &amp; "'!$A$9:$AD$120"),MATCH("6. Reason for Transfer and/or Plan of Care",INDIRECT("'" &amp; $D$33 &amp; "'!$A$9:$AD$9"),0),FALSE)/VLOOKUP($B71,INDIRECT("'" &amp; $D$33 &amp; "'!$A$9:$AD$120"),MATCH("# of Records Reviewed (denominator):",INDIRECT("'" &amp; $D$33 &amp; "'!$A$9:$AD$9"),0),FALSE))))))</f>
        <v xml:space="preserve"> </v>
      </c>
      <c r="H71" s="53" t="str">
        <f ca="1">IF($B71=0," ",IF(LEFT(EDTC11516171819[[#Headers],[EnterQ5]],6)="EnterQ"," ",
IF((VLOOKUP($B71,INDIRECT("'"&amp;$D$33&amp;"'!$A$9:$AD$120"),MATCH("# of Records Reviewed (denominator):",INDIRECT("'" &amp; $D$33 &amp; "'!$A$9:$AD$9"),0),FALSE))="","N/A",
IF(VLOOKUP($B71,INDIRECT("'" &amp; $D$33 &amp; "'!$A$9:$AD$120"),MATCH("# of Records Reviewed (denominator):",INDIRECT("'" &amp; $D$33 &amp; "'!$A$9:$AD$9"),0),FALSE)="0","0 cases",
(VLOOKUP($B71,INDIRECT("'" &amp; $D$33 &amp; "'!$A$9:$AD$120"),MATCH("6. Reason for Transfer and/or Plan of Care",INDIRECT("'" &amp; $D$33 &amp; "'!$A$9:$AD$9"),0),FALSE)/VLOOKUP($B71,INDIRECT("'" &amp; $D$33 &amp; "'!$A$9:$AD$120"),MATCH("# of Records Reviewed (denominator):",INDIRECT("'" &amp; $D$33 &amp; "'!$A$9:$AD$9"),0),FALSE))))))</f>
        <v xml:space="preserve"> </v>
      </c>
      <c r="I71" s="53" t="str">
        <f ca="1">IF($B71=0," ",IF(LEFT(EDTC11516171819[[#Headers],[EnterQ6]],6)="EnterQ"," ",
IF((VLOOKUP($B71,INDIRECT("'"&amp;$D$33&amp;"'!$A$9:$AD$120"),MATCH("# of Records Reviewed (denominator):",INDIRECT("'" &amp; $D$33 &amp; "'!$A$9:$AD$9"),0),FALSE))="","N/A",
IF(VLOOKUP($B71,INDIRECT("'" &amp; $D$33 &amp; "'!$A$9:$AD$120"),MATCH("# of Records Reviewed (denominator):",INDIRECT("'" &amp; $D$33 &amp; "'!$A$9:$AD$9"),0),FALSE)="0","0 cases",
(VLOOKUP($B71,INDIRECT("'" &amp; $D$33 &amp; "'!$A$9:$AD$120"),MATCH("6. Reason for Transfer and/or Plan of Care",INDIRECT("'" &amp; $D$33 &amp; "'!$A$9:$AD$9"),0),FALSE)/VLOOKUP($B71,INDIRECT("'" &amp; $D$33 &amp; "'!$A$9:$AD$120"),MATCH("# of Records Reviewed (denominator):",INDIRECT("'" &amp; $D$33 &amp; "'!$A$9:$AD$9"),0),FALSE))))))</f>
        <v xml:space="preserve"> </v>
      </c>
      <c r="J71" s="53" t="str">
        <f ca="1">IF($B71=0," ",IF(LEFT(EDTC11516171819[[#Headers],[EnterQ7]],6)="EnterQ"," ",
IF((VLOOKUP($B71,INDIRECT("'"&amp;$D$33&amp;"'!$A$9:$AD$120"),MATCH("# of Records Reviewed (denominator):",INDIRECT("'" &amp; $D$33 &amp; "'!$A$9:$AD$9"),0),FALSE))="","N/A",
IF(VLOOKUP($B71,INDIRECT("'" &amp; $D$33 &amp; "'!$A$9:$AD$120"),MATCH("# of Records Reviewed (denominator):",INDIRECT("'" &amp; $D$33 &amp; "'!$A$9:$AD$9"),0),FALSE)="0","0 cases",
(VLOOKUP($B71,INDIRECT("'" &amp; $D$33 &amp; "'!$A$9:$AD$120"),MATCH("6. Reason for Transfer and/or Plan of Care",INDIRECT("'" &amp; $D$33 &amp; "'!$A$9:$AD$9"),0),FALSE)/VLOOKUP($B71,INDIRECT("'" &amp; $D$33 &amp; "'!$A$9:$AD$120"),MATCH("# of Records Reviewed (denominator):",INDIRECT("'" &amp; $D$33 &amp; "'!$A$9:$AD$9"),0),FALSE))))))</f>
        <v xml:space="preserve"> </v>
      </c>
      <c r="K71" s="53" t="str">
        <f ca="1">IF($B71=0," ",IF(LEFT(EDTC11516171819[[#Headers],[EnterQ8]],6)="EnterQ"," ",
IF((VLOOKUP($B71,INDIRECT("'"&amp;$D$33&amp;"'!$A$9:$AD$120"),MATCH("# of Records Reviewed (denominator):",INDIRECT("'" &amp; $D$33 &amp; "'!$A$9:$AD$9"),0),FALSE))="","N/A",
IF(VLOOKUP($B71,INDIRECT("'" &amp; $D$33 &amp; "'!$A$9:$AD$120"),MATCH("# of Records Reviewed (denominator):",INDIRECT("'" &amp; $D$33 &amp; "'!$A$9:$AD$9"),0),FALSE)="0","0 cases",
(VLOOKUP($B71,INDIRECT("'" &amp; $D$33 &amp; "'!$A$9:$AD$120"),MATCH("6. Reason for Transfer and/or Plan of Care",INDIRECT("'" &amp; $D$33 &amp; "'!$A$9:$AD$9"),0),FALSE)/VLOOKUP($B71,INDIRECT("'" &amp; $D$33 &amp; "'!$A$9:$AD$120"),MATCH("# of Records Reviewed (denominator):",INDIRECT("'" &amp; $D$33 &amp; "'!$A$9:$AD$9"),0),FALSE))))))</f>
        <v xml:space="preserve"> </v>
      </c>
    </row>
    <row r="72" spans="2:11" x14ac:dyDescent="0.25">
      <c r="B72" s="52">
        <f>IF('Update Master Hospital List'!D39=0,0,'Update Master Hospital List'!D39)</f>
        <v>0</v>
      </c>
      <c r="C72" s="52">
        <f>IF('Update Master Hospital List'!E39=0,0,'Update Master Hospital List'!E39)</f>
        <v>0</v>
      </c>
      <c r="D72" s="53" t="str">
        <f ca="1">IF($B72=0," ",IF(LEFT(EDTC11516171819[[#Headers],[EnterQ1]],6)="EnterQ"," ",
IF((VLOOKUP($B72,INDIRECT("'"&amp;$D$33&amp;"'!$A$9:$AD$120"),MATCH("# of Records Reviewed (denominator):",INDIRECT("'" &amp; $D$33 &amp; "'!$A$9:$AD$9"),0),FALSE))="","N/A",
IF(VLOOKUP($B72,INDIRECT("'" &amp; $D$33 &amp; "'!$A$9:$AD$120"),MATCH("# of Records Reviewed (denominator):",INDIRECT("'" &amp; $D$33 &amp; "'!$A$9:$AD$9"),0),FALSE)="0","0 cases",
(VLOOKUP($B72,INDIRECT("'" &amp; $D$33 &amp; "'!$A$9:$AD$120"),MATCH("6. Reason for Transfer and/or Plan of Care",INDIRECT("'" &amp; $D$33 &amp; "'!$A$9:$AD$9"),0),FALSE)/VLOOKUP($B72,INDIRECT("'" &amp; $D$33 &amp; "'!$A$9:$AD$120"),MATCH("# of Records Reviewed (denominator):",INDIRECT("'" &amp; $D$33 &amp; "'!$A$9:$AD$9"),0),FALSE))))))</f>
        <v xml:space="preserve"> </v>
      </c>
      <c r="E72" s="53" t="str">
        <f ca="1">IF($B72=0," ",IF(LEFT(EDTC11516171819[[#Headers],[EnterQ2]],6)="EnterQ"," ",
IF((VLOOKUP($B72,INDIRECT("'"&amp;$D$33&amp;"'!$A$9:$AD$120"),MATCH("# of Records Reviewed (denominator):",INDIRECT("'" &amp; $D$33 &amp; "'!$A$9:$AD$9"),0),FALSE))="","N/A",
IF(VLOOKUP($B72,INDIRECT("'" &amp; $D$33 &amp; "'!$A$9:$AD$120"),MATCH("# of Records Reviewed (denominator):",INDIRECT("'" &amp; $D$33 &amp; "'!$A$9:$AD$9"),0),FALSE)="0","0 cases",
(VLOOKUP($B72,INDIRECT("'" &amp; $D$33 &amp; "'!$A$9:$AD$120"),MATCH("6. Reason for Transfer and/or Plan of Care",INDIRECT("'" &amp; $D$33 &amp; "'!$A$9:$AD$9"),0),FALSE)/VLOOKUP($B72,INDIRECT("'" &amp; $D$33 &amp; "'!$A$9:$AD$120"),MATCH("# of Records Reviewed (denominator):",INDIRECT("'" &amp; $D$33 &amp; "'!$A$9:$AD$9"),0),FALSE))))))</f>
        <v xml:space="preserve"> </v>
      </c>
      <c r="F72" s="53" t="str">
        <f ca="1">IF($B72=0," ",IF(LEFT(EDTC11516171819[[#Headers],[EnterQ3]],6)="EnterQ"," ",
IF((VLOOKUP($B72,INDIRECT("'"&amp;$D$33&amp;"'!$A$9:$AD$120"),MATCH("# of Records Reviewed (denominator):",INDIRECT("'" &amp; $D$33 &amp; "'!$A$9:$AD$9"),0),FALSE))="","N/A",
IF(VLOOKUP($B72,INDIRECT("'" &amp; $D$33 &amp; "'!$A$9:$AD$120"),MATCH("# of Records Reviewed (denominator):",INDIRECT("'" &amp; $D$33 &amp; "'!$A$9:$AD$9"),0),FALSE)="0","0 cases",
(VLOOKUP($B72,INDIRECT("'" &amp; $D$33 &amp; "'!$A$9:$AD$120"),MATCH("6. Reason for Transfer and/or Plan of Care",INDIRECT("'" &amp; $D$33 &amp; "'!$A$9:$AD$9"),0),FALSE)/VLOOKUP($B72,INDIRECT("'" &amp; $D$33 &amp; "'!$A$9:$AD$120"),MATCH("# of Records Reviewed (denominator):",INDIRECT("'" &amp; $D$33 &amp; "'!$A$9:$AD$9"),0),FALSE))))))</f>
        <v xml:space="preserve"> </v>
      </c>
      <c r="G72" s="53" t="str">
        <f ca="1">IF($B72=0," ",IF(LEFT(EDTC11516171819[[#Headers],[EnterQ4]],6)="EnterQ"," ",
IF((VLOOKUP($B72,INDIRECT("'"&amp;$D$33&amp;"'!$A$9:$AD$120"),MATCH("# of Records Reviewed (denominator):",INDIRECT("'" &amp; $D$33 &amp; "'!$A$9:$AD$9"),0),FALSE))="","N/A",
IF(VLOOKUP($B72,INDIRECT("'" &amp; $D$33 &amp; "'!$A$9:$AD$120"),MATCH("# of Records Reviewed (denominator):",INDIRECT("'" &amp; $D$33 &amp; "'!$A$9:$AD$9"),0),FALSE)="0","0 cases",
(VLOOKUP($B72,INDIRECT("'" &amp; $D$33 &amp; "'!$A$9:$AD$120"),MATCH("6. Reason for Transfer and/or Plan of Care",INDIRECT("'" &amp; $D$33 &amp; "'!$A$9:$AD$9"),0),FALSE)/VLOOKUP($B72,INDIRECT("'" &amp; $D$33 &amp; "'!$A$9:$AD$120"),MATCH("# of Records Reviewed (denominator):",INDIRECT("'" &amp; $D$33 &amp; "'!$A$9:$AD$9"),0),FALSE))))))</f>
        <v xml:space="preserve"> </v>
      </c>
      <c r="H72" s="53" t="str">
        <f ca="1">IF($B72=0," ",IF(LEFT(EDTC11516171819[[#Headers],[EnterQ5]],6)="EnterQ"," ",
IF((VLOOKUP($B72,INDIRECT("'"&amp;$D$33&amp;"'!$A$9:$AD$120"),MATCH("# of Records Reviewed (denominator):",INDIRECT("'" &amp; $D$33 &amp; "'!$A$9:$AD$9"),0),FALSE))="","N/A",
IF(VLOOKUP($B72,INDIRECT("'" &amp; $D$33 &amp; "'!$A$9:$AD$120"),MATCH("# of Records Reviewed (denominator):",INDIRECT("'" &amp; $D$33 &amp; "'!$A$9:$AD$9"),0),FALSE)="0","0 cases",
(VLOOKUP($B72,INDIRECT("'" &amp; $D$33 &amp; "'!$A$9:$AD$120"),MATCH("6. Reason for Transfer and/or Plan of Care",INDIRECT("'" &amp; $D$33 &amp; "'!$A$9:$AD$9"),0),FALSE)/VLOOKUP($B72,INDIRECT("'" &amp; $D$33 &amp; "'!$A$9:$AD$120"),MATCH("# of Records Reviewed (denominator):",INDIRECT("'" &amp; $D$33 &amp; "'!$A$9:$AD$9"),0),FALSE))))))</f>
        <v xml:space="preserve"> </v>
      </c>
      <c r="I72" s="53" t="str">
        <f ca="1">IF($B72=0," ",IF(LEFT(EDTC11516171819[[#Headers],[EnterQ6]],6)="EnterQ"," ",
IF((VLOOKUP($B72,INDIRECT("'"&amp;$D$33&amp;"'!$A$9:$AD$120"),MATCH("# of Records Reviewed (denominator):",INDIRECT("'" &amp; $D$33 &amp; "'!$A$9:$AD$9"),0),FALSE))="","N/A",
IF(VLOOKUP($B72,INDIRECT("'" &amp; $D$33 &amp; "'!$A$9:$AD$120"),MATCH("# of Records Reviewed (denominator):",INDIRECT("'" &amp; $D$33 &amp; "'!$A$9:$AD$9"),0),FALSE)="0","0 cases",
(VLOOKUP($B72,INDIRECT("'" &amp; $D$33 &amp; "'!$A$9:$AD$120"),MATCH("6. Reason for Transfer and/or Plan of Care",INDIRECT("'" &amp; $D$33 &amp; "'!$A$9:$AD$9"),0),FALSE)/VLOOKUP($B72,INDIRECT("'" &amp; $D$33 &amp; "'!$A$9:$AD$120"),MATCH("# of Records Reviewed (denominator):",INDIRECT("'" &amp; $D$33 &amp; "'!$A$9:$AD$9"),0),FALSE))))))</f>
        <v xml:space="preserve"> </v>
      </c>
      <c r="J72" s="53" t="str">
        <f ca="1">IF($B72=0," ",IF(LEFT(EDTC11516171819[[#Headers],[EnterQ7]],6)="EnterQ"," ",
IF((VLOOKUP($B72,INDIRECT("'"&amp;$D$33&amp;"'!$A$9:$AD$120"),MATCH("# of Records Reviewed (denominator):",INDIRECT("'" &amp; $D$33 &amp; "'!$A$9:$AD$9"),0),FALSE))="","N/A",
IF(VLOOKUP($B72,INDIRECT("'" &amp; $D$33 &amp; "'!$A$9:$AD$120"),MATCH("# of Records Reviewed (denominator):",INDIRECT("'" &amp; $D$33 &amp; "'!$A$9:$AD$9"),0),FALSE)="0","0 cases",
(VLOOKUP($B72,INDIRECT("'" &amp; $D$33 &amp; "'!$A$9:$AD$120"),MATCH("6. Reason for Transfer and/or Plan of Care",INDIRECT("'" &amp; $D$33 &amp; "'!$A$9:$AD$9"),0),FALSE)/VLOOKUP($B72,INDIRECT("'" &amp; $D$33 &amp; "'!$A$9:$AD$120"),MATCH("# of Records Reviewed (denominator):",INDIRECT("'" &amp; $D$33 &amp; "'!$A$9:$AD$9"),0),FALSE))))))</f>
        <v xml:space="preserve"> </v>
      </c>
      <c r="K72" s="53" t="str">
        <f ca="1">IF($B72=0," ",IF(LEFT(EDTC11516171819[[#Headers],[EnterQ8]],6)="EnterQ"," ",
IF((VLOOKUP($B72,INDIRECT("'"&amp;$D$33&amp;"'!$A$9:$AD$120"),MATCH("# of Records Reviewed (denominator):",INDIRECT("'" &amp; $D$33 &amp; "'!$A$9:$AD$9"),0),FALSE))="","N/A",
IF(VLOOKUP($B72,INDIRECT("'" &amp; $D$33 &amp; "'!$A$9:$AD$120"),MATCH("# of Records Reviewed (denominator):",INDIRECT("'" &amp; $D$33 &amp; "'!$A$9:$AD$9"),0),FALSE)="0","0 cases",
(VLOOKUP($B72,INDIRECT("'" &amp; $D$33 &amp; "'!$A$9:$AD$120"),MATCH("6. Reason for Transfer and/or Plan of Care",INDIRECT("'" &amp; $D$33 &amp; "'!$A$9:$AD$9"),0),FALSE)/VLOOKUP($B72,INDIRECT("'" &amp; $D$33 &amp; "'!$A$9:$AD$120"),MATCH("# of Records Reviewed (denominator):",INDIRECT("'" &amp; $D$33 &amp; "'!$A$9:$AD$9"),0),FALSE))))))</f>
        <v xml:space="preserve"> </v>
      </c>
    </row>
    <row r="73" spans="2:11" x14ac:dyDescent="0.25">
      <c r="B73" s="52">
        <f>IF('Update Master Hospital List'!D40=0,0,'Update Master Hospital List'!D40)</f>
        <v>0</v>
      </c>
      <c r="C73" s="52">
        <f>IF('Update Master Hospital List'!E40=0,0,'Update Master Hospital List'!E40)</f>
        <v>0</v>
      </c>
      <c r="D73" s="53" t="str">
        <f ca="1">IF($B73=0," ",IF(LEFT(EDTC11516171819[[#Headers],[EnterQ1]],6)="EnterQ"," ",
IF((VLOOKUP($B73,INDIRECT("'"&amp;$D$33&amp;"'!$A$9:$AD$120"),MATCH("# of Records Reviewed (denominator):",INDIRECT("'" &amp; $D$33 &amp; "'!$A$9:$AD$9"),0),FALSE))="","N/A",
IF(VLOOKUP($B73,INDIRECT("'" &amp; $D$33 &amp; "'!$A$9:$AD$120"),MATCH("# of Records Reviewed (denominator):",INDIRECT("'" &amp; $D$33 &amp; "'!$A$9:$AD$9"),0),FALSE)="0","0 cases",
(VLOOKUP($B73,INDIRECT("'" &amp; $D$33 &amp; "'!$A$9:$AD$120"),MATCH("6. Reason for Transfer and/or Plan of Care",INDIRECT("'" &amp; $D$33 &amp; "'!$A$9:$AD$9"),0),FALSE)/VLOOKUP($B73,INDIRECT("'" &amp; $D$33 &amp; "'!$A$9:$AD$120"),MATCH("# of Records Reviewed (denominator):",INDIRECT("'" &amp; $D$33 &amp; "'!$A$9:$AD$9"),0),FALSE))))))</f>
        <v xml:space="preserve"> </v>
      </c>
      <c r="E73" s="53" t="str">
        <f ca="1">IF($B73=0," ",IF(LEFT(EDTC11516171819[[#Headers],[EnterQ2]],6)="EnterQ"," ",
IF((VLOOKUP($B73,INDIRECT("'"&amp;$D$33&amp;"'!$A$9:$AD$120"),MATCH("# of Records Reviewed (denominator):",INDIRECT("'" &amp; $D$33 &amp; "'!$A$9:$AD$9"),0),FALSE))="","N/A",
IF(VLOOKUP($B73,INDIRECT("'" &amp; $D$33 &amp; "'!$A$9:$AD$120"),MATCH("# of Records Reviewed (denominator):",INDIRECT("'" &amp; $D$33 &amp; "'!$A$9:$AD$9"),0),FALSE)="0","0 cases",
(VLOOKUP($B73,INDIRECT("'" &amp; $D$33 &amp; "'!$A$9:$AD$120"),MATCH("6. Reason for Transfer and/or Plan of Care",INDIRECT("'" &amp; $D$33 &amp; "'!$A$9:$AD$9"),0),FALSE)/VLOOKUP($B73,INDIRECT("'" &amp; $D$33 &amp; "'!$A$9:$AD$120"),MATCH("# of Records Reviewed (denominator):",INDIRECT("'" &amp; $D$33 &amp; "'!$A$9:$AD$9"),0),FALSE))))))</f>
        <v xml:space="preserve"> </v>
      </c>
      <c r="F73" s="53" t="str">
        <f ca="1">IF($B73=0," ",IF(LEFT(EDTC11516171819[[#Headers],[EnterQ3]],6)="EnterQ"," ",
IF((VLOOKUP($B73,INDIRECT("'"&amp;$D$33&amp;"'!$A$9:$AD$120"),MATCH("# of Records Reviewed (denominator):",INDIRECT("'" &amp; $D$33 &amp; "'!$A$9:$AD$9"),0),FALSE))="","N/A",
IF(VLOOKUP($B73,INDIRECT("'" &amp; $D$33 &amp; "'!$A$9:$AD$120"),MATCH("# of Records Reviewed (denominator):",INDIRECT("'" &amp; $D$33 &amp; "'!$A$9:$AD$9"),0),FALSE)="0","0 cases",
(VLOOKUP($B73,INDIRECT("'" &amp; $D$33 &amp; "'!$A$9:$AD$120"),MATCH("6. Reason for Transfer and/or Plan of Care",INDIRECT("'" &amp; $D$33 &amp; "'!$A$9:$AD$9"),0),FALSE)/VLOOKUP($B73,INDIRECT("'" &amp; $D$33 &amp; "'!$A$9:$AD$120"),MATCH("# of Records Reviewed (denominator):",INDIRECT("'" &amp; $D$33 &amp; "'!$A$9:$AD$9"),0),FALSE))))))</f>
        <v xml:space="preserve"> </v>
      </c>
      <c r="G73" s="53" t="str">
        <f ca="1">IF($B73=0," ",IF(LEFT(EDTC11516171819[[#Headers],[EnterQ4]],6)="EnterQ"," ",
IF((VLOOKUP($B73,INDIRECT("'"&amp;$D$33&amp;"'!$A$9:$AD$120"),MATCH("# of Records Reviewed (denominator):",INDIRECT("'" &amp; $D$33 &amp; "'!$A$9:$AD$9"),0),FALSE))="","N/A",
IF(VLOOKUP($B73,INDIRECT("'" &amp; $D$33 &amp; "'!$A$9:$AD$120"),MATCH("# of Records Reviewed (denominator):",INDIRECT("'" &amp; $D$33 &amp; "'!$A$9:$AD$9"),0),FALSE)="0","0 cases",
(VLOOKUP($B73,INDIRECT("'" &amp; $D$33 &amp; "'!$A$9:$AD$120"),MATCH("6. Reason for Transfer and/or Plan of Care",INDIRECT("'" &amp; $D$33 &amp; "'!$A$9:$AD$9"),0),FALSE)/VLOOKUP($B73,INDIRECT("'" &amp; $D$33 &amp; "'!$A$9:$AD$120"),MATCH("# of Records Reviewed (denominator):",INDIRECT("'" &amp; $D$33 &amp; "'!$A$9:$AD$9"),0),FALSE))))))</f>
        <v xml:space="preserve"> </v>
      </c>
      <c r="H73" s="53" t="str">
        <f ca="1">IF($B73=0," ",IF(LEFT(EDTC11516171819[[#Headers],[EnterQ5]],6)="EnterQ"," ",
IF((VLOOKUP($B73,INDIRECT("'"&amp;$D$33&amp;"'!$A$9:$AD$120"),MATCH("# of Records Reviewed (denominator):",INDIRECT("'" &amp; $D$33 &amp; "'!$A$9:$AD$9"),0),FALSE))="","N/A",
IF(VLOOKUP($B73,INDIRECT("'" &amp; $D$33 &amp; "'!$A$9:$AD$120"),MATCH("# of Records Reviewed (denominator):",INDIRECT("'" &amp; $D$33 &amp; "'!$A$9:$AD$9"),0),FALSE)="0","0 cases",
(VLOOKUP($B73,INDIRECT("'" &amp; $D$33 &amp; "'!$A$9:$AD$120"),MATCH("6. Reason for Transfer and/or Plan of Care",INDIRECT("'" &amp; $D$33 &amp; "'!$A$9:$AD$9"),0),FALSE)/VLOOKUP($B73,INDIRECT("'" &amp; $D$33 &amp; "'!$A$9:$AD$120"),MATCH("# of Records Reviewed (denominator):",INDIRECT("'" &amp; $D$33 &amp; "'!$A$9:$AD$9"),0),FALSE))))))</f>
        <v xml:space="preserve"> </v>
      </c>
      <c r="I73" s="53" t="str">
        <f ca="1">IF($B73=0," ",IF(LEFT(EDTC11516171819[[#Headers],[EnterQ6]],6)="EnterQ"," ",
IF((VLOOKUP($B73,INDIRECT("'"&amp;$D$33&amp;"'!$A$9:$AD$120"),MATCH("# of Records Reviewed (denominator):",INDIRECT("'" &amp; $D$33 &amp; "'!$A$9:$AD$9"),0),FALSE))="","N/A",
IF(VLOOKUP($B73,INDIRECT("'" &amp; $D$33 &amp; "'!$A$9:$AD$120"),MATCH("# of Records Reviewed (denominator):",INDIRECT("'" &amp; $D$33 &amp; "'!$A$9:$AD$9"),0),FALSE)="0","0 cases",
(VLOOKUP($B73,INDIRECT("'" &amp; $D$33 &amp; "'!$A$9:$AD$120"),MATCH("6. Reason for Transfer and/or Plan of Care",INDIRECT("'" &amp; $D$33 &amp; "'!$A$9:$AD$9"),0),FALSE)/VLOOKUP($B73,INDIRECT("'" &amp; $D$33 &amp; "'!$A$9:$AD$120"),MATCH("# of Records Reviewed (denominator):",INDIRECT("'" &amp; $D$33 &amp; "'!$A$9:$AD$9"),0),FALSE))))))</f>
        <v xml:space="preserve"> </v>
      </c>
      <c r="J73" s="53" t="str">
        <f ca="1">IF($B73=0," ",IF(LEFT(EDTC11516171819[[#Headers],[EnterQ7]],6)="EnterQ"," ",
IF((VLOOKUP($B73,INDIRECT("'"&amp;$D$33&amp;"'!$A$9:$AD$120"),MATCH("# of Records Reviewed (denominator):",INDIRECT("'" &amp; $D$33 &amp; "'!$A$9:$AD$9"),0),FALSE))="","N/A",
IF(VLOOKUP($B73,INDIRECT("'" &amp; $D$33 &amp; "'!$A$9:$AD$120"),MATCH("# of Records Reviewed (denominator):",INDIRECT("'" &amp; $D$33 &amp; "'!$A$9:$AD$9"),0),FALSE)="0","0 cases",
(VLOOKUP($B73,INDIRECT("'" &amp; $D$33 &amp; "'!$A$9:$AD$120"),MATCH("6. Reason for Transfer and/or Plan of Care",INDIRECT("'" &amp; $D$33 &amp; "'!$A$9:$AD$9"),0),FALSE)/VLOOKUP($B73,INDIRECT("'" &amp; $D$33 &amp; "'!$A$9:$AD$120"),MATCH("# of Records Reviewed (denominator):",INDIRECT("'" &amp; $D$33 &amp; "'!$A$9:$AD$9"),0),FALSE))))))</f>
        <v xml:space="preserve"> </v>
      </c>
      <c r="K73" s="53" t="str">
        <f ca="1">IF($B73=0," ",IF(LEFT(EDTC11516171819[[#Headers],[EnterQ8]],6)="EnterQ"," ",
IF((VLOOKUP($B73,INDIRECT("'"&amp;$D$33&amp;"'!$A$9:$AD$120"),MATCH("# of Records Reviewed (denominator):",INDIRECT("'" &amp; $D$33 &amp; "'!$A$9:$AD$9"),0),FALSE))="","N/A",
IF(VLOOKUP($B73,INDIRECT("'" &amp; $D$33 &amp; "'!$A$9:$AD$120"),MATCH("# of Records Reviewed (denominator):",INDIRECT("'" &amp; $D$33 &amp; "'!$A$9:$AD$9"),0),FALSE)="0","0 cases",
(VLOOKUP($B73,INDIRECT("'" &amp; $D$33 &amp; "'!$A$9:$AD$120"),MATCH("6. Reason for Transfer and/or Plan of Care",INDIRECT("'" &amp; $D$33 &amp; "'!$A$9:$AD$9"),0),FALSE)/VLOOKUP($B73,INDIRECT("'" &amp; $D$33 &amp; "'!$A$9:$AD$120"),MATCH("# of Records Reviewed (denominator):",INDIRECT("'" &amp; $D$33 &amp; "'!$A$9:$AD$9"),0),FALSE))))))</f>
        <v xml:space="preserve"> </v>
      </c>
    </row>
    <row r="74" spans="2:11" x14ac:dyDescent="0.25">
      <c r="B74" s="52">
        <f>IF('Update Master Hospital List'!D41=0,0,'Update Master Hospital List'!D41)</f>
        <v>0</v>
      </c>
      <c r="C74" s="52">
        <f>IF('Update Master Hospital List'!E41=0,0,'Update Master Hospital List'!E41)</f>
        <v>0</v>
      </c>
      <c r="D74" s="53" t="str">
        <f ca="1">IF($B74=0," ",IF(LEFT(EDTC11516171819[[#Headers],[EnterQ1]],6)="EnterQ"," ",
IF((VLOOKUP($B74,INDIRECT("'"&amp;$D$33&amp;"'!$A$9:$AD$120"),MATCH("# of Records Reviewed (denominator):",INDIRECT("'" &amp; $D$33 &amp; "'!$A$9:$AD$9"),0),FALSE))="","N/A",
IF(VLOOKUP($B74,INDIRECT("'" &amp; $D$33 &amp; "'!$A$9:$AD$120"),MATCH("# of Records Reviewed (denominator):",INDIRECT("'" &amp; $D$33 &amp; "'!$A$9:$AD$9"),0),FALSE)="0","0 cases",
(VLOOKUP($B74,INDIRECT("'" &amp; $D$33 &amp; "'!$A$9:$AD$120"),MATCH("6. Reason for Transfer and/or Plan of Care",INDIRECT("'" &amp; $D$33 &amp; "'!$A$9:$AD$9"),0),FALSE)/VLOOKUP($B74,INDIRECT("'" &amp; $D$33 &amp; "'!$A$9:$AD$120"),MATCH("# of Records Reviewed (denominator):",INDIRECT("'" &amp; $D$33 &amp; "'!$A$9:$AD$9"),0),FALSE))))))</f>
        <v xml:space="preserve"> </v>
      </c>
      <c r="E74" s="53" t="str">
        <f ca="1">IF($B74=0," ",IF(LEFT(EDTC11516171819[[#Headers],[EnterQ2]],6)="EnterQ"," ",
IF((VLOOKUP($B74,INDIRECT("'"&amp;$D$33&amp;"'!$A$9:$AD$120"),MATCH("# of Records Reviewed (denominator):",INDIRECT("'" &amp; $D$33 &amp; "'!$A$9:$AD$9"),0),FALSE))="","N/A",
IF(VLOOKUP($B74,INDIRECT("'" &amp; $D$33 &amp; "'!$A$9:$AD$120"),MATCH("# of Records Reviewed (denominator):",INDIRECT("'" &amp; $D$33 &amp; "'!$A$9:$AD$9"),0),FALSE)="0","0 cases",
(VLOOKUP($B74,INDIRECT("'" &amp; $D$33 &amp; "'!$A$9:$AD$120"),MATCH("6. Reason for Transfer and/or Plan of Care",INDIRECT("'" &amp; $D$33 &amp; "'!$A$9:$AD$9"),0),FALSE)/VLOOKUP($B74,INDIRECT("'" &amp; $D$33 &amp; "'!$A$9:$AD$120"),MATCH("# of Records Reviewed (denominator):",INDIRECT("'" &amp; $D$33 &amp; "'!$A$9:$AD$9"),0),FALSE))))))</f>
        <v xml:space="preserve"> </v>
      </c>
      <c r="F74" s="53" t="str">
        <f ca="1">IF($B74=0," ",IF(LEFT(EDTC11516171819[[#Headers],[EnterQ3]],6)="EnterQ"," ",
IF((VLOOKUP($B74,INDIRECT("'"&amp;$D$33&amp;"'!$A$9:$AD$120"),MATCH("# of Records Reviewed (denominator):",INDIRECT("'" &amp; $D$33 &amp; "'!$A$9:$AD$9"),0),FALSE))="","N/A",
IF(VLOOKUP($B74,INDIRECT("'" &amp; $D$33 &amp; "'!$A$9:$AD$120"),MATCH("# of Records Reviewed (denominator):",INDIRECT("'" &amp; $D$33 &amp; "'!$A$9:$AD$9"),0),FALSE)="0","0 cases",
(VLOOKUP($B74,INDIRECT("'" &amp; $D$33 &amp; "'!$A$9:$AD$120"),MATCH("6. Reason for Transfer and/or Plan of Care",INDIRECT("'" &amp; $D$33 &amp; "'!$A$9:$AD$9"),0),FALSE)/VLOOKUP($B74,INDIRECT("'" &amp; $D$33 &amp; "'!$A$9:$AD$120"),MATCH("# of Records Reviewed (denominator):",INDIRECT("'" &amp; $D$33 &amp; "'!$A$9:$AD$9"),0),FALSE))))))</f>
        <v xml:space="preserve"> </v>
      </c>
      <c r="G74" s="53" t="str">
        <f ca="1">IF($B74=0," ",IF(LEFT(EDTC11516171819[[#Headers],[EnterQ4]],6)="EnterQ"," ",
IF((VLOOKUP($B74,INDIRECT("'"&amp;$D$33&amp;"'!$A$9:$AD$120"),MATCH("# of Records Reviewed (denominator):",INDIRECT("'" &amp; $D$33 &amp; "'!$A$9:$AD$9"),0),FALSE))="","N/A",
IF(VLOOKUP($B74,INDIRECT("'" &amp; $D$33 &amp; "'!$A$9:$AD$120"),MATCH("# of Records Reviewed (denominator):",INDIRECT("'" &amp; $D$33 &amp; "'!$A$9:$AD$9"),0),FALSE)="0","0 cases",
(VLOOKUP($B74,INDIRECT("'" &amp; $D$33 &amp; "'!$A$9:$AD$120"),MATCH("6. Reason for Transfer and/or Plan of Care",INDIRECT("'" &amp; $D$33 &amp; "'!$A$9:$AD$9"),0),FALSE)/VLOOKUP($B74,INDIRECT("'" &amp; $D$33 &amp; "'!$A$9:$AD$120"),MATCH("# of Records Reviewed (denominator):",INDIRECT("'" &amp; $D$33 &amp; "'!$A$9:$AD$9"),0),FALSE))))))</f>
        <v xml:space="preserve"> </v>
      </c>
      <c r="H74" s="53" t="str">
        <f ca="1">IF($B74=0," ",IF(LEFT(EDTC11516171819[[#Headers],[EnterQ5]],6)="EnterQ"," ",
IF((VLOOKUP($B74,INDIRECT("'"&amp;$D$33&amp;"'!$A$9:$AD$120"),MATCH("# of Records Reviewed (denominator):",INDIRECT("'" &amp; $D$33 &amp; "'!$A$9:$AD$9"),0),FALSE))="","N/A",
IF(VLOOKUP($B74,INDIRECT("'" &amp; $D$33 &amp; "'!$A$9:$AD$120"),MATCH("# of Records Reviewed (denominator):",INDIRECT("'" &amp; $D$33 &amp; "'!$A$9:$AD$9"),0),FALSE)="0","0 cases",
(VLOOKUP($B74,INDIRECT("'" &amp; $D$33 &amp; "'!$A$9:$AD$120"),MATCH("6. Reason for Transfer and/or Plan of Care",INDIRECT("'" &amp; $D$33 &amp; "'!$A$9:$AD$9"),0),FALSE)/VLOOKUP($B74,INDIRECT("'" &amp; $D$33 &amp; "'!$A$9:$AD$120"),MATCH("# of Records Reviewed (denominator):",INDIRECT("'" &amp; $D$33 &amp; "'!$A$9:$AD$9"),0),FALSE))))))</f>
        <v xml:space="preserve"> </v>
      </c>
      <c r="I74" s="53" t="str">
        <f ca="1">IF($B74=0," ",IF(LEFT(EDTC11516171819[[#Headers],[EnterQ6]],6)="EnterQ"," ",
IF((VLOOKUP($B74,INDIRECT("'"&amp;$D$33&amp;"'!$A$9:$AD$120"),MATCH("# of Records Reviewed (denominator):",INDIRECT("'" &amp; $D$33 &amp; "'!$A$9:$AD$9"),0),FALSE))="","N/A",
IF(VLOOKUP($B74,INDIRECT("'" &amp; $D$33 &amp; "'!$A$9:$AD$120"),MATCH("# of Records Reviewed (denominator):",INDIRECT("'" &amp; $D$33 &amp; "'!$A$9:$AD$9"),0),FALSE)="0","0 cases",
(VLOOKUP($B74,INDIRECT("'" &amp; $D$33 &amp; "'!$A$9:$AD$120"),MATCH("6. Reason for Transfer and/or Plan of Care",INDIRECT("'" &amp; $D$33 &amp; "'!$A$9:$AD$9"),0),FALSE)/VLOOKUP($B74,INDIRECT("'" &amp; $D$33 &amp; "'!$A$9:$AD$120"),MATCH("# of Records Reviewed (denominator):",INDIRECT("'" &amp; $D$33 &amp; "'!$A$9:$AD$9"),0),FALSE))))))</f>
        <v xml:space="preserve"> </v>
      </c>
      <c r="J74" s="53" t="str">
        <f ca="1">IF($B74=0," ",IF(LEFT(EDTC11516171819[[#Headers],[EnterQ7]],6)="EnterQ"," ",
IF((VLOOKUP($B74,INDIRECT("'"&amp;$D$33&amp;"'!$A$9:$AD$120"),MATCH("# of Records Reviewed (denominator):",INDIRECT("'" &amp; $D$33 &amp; "'!$A$9:$AD$9"),0),FALSE))="","N/A",
IF(VLOOKUP($B74,INDIRECT("'" &amp; $D$33 &amp; "'!$A$9:$AD$120"),MATCH("# of Records Reviewed (denominator):",INDIRECT("'" &amp; $D$33 &amp; "'!$A$9:$AD$9"),0),FALSE)="0","0 cases",
(VLOOKUP($B74,INDIRECT("'" &amp; $D$33 &amp; "'!$A$9:$AD$120"),MATCH("6. Reason for Transfer and/or Plan of Care",INDIRECT("'" &amp; $D$33 &amp; "'!$A$9:$AD$9"),0),FALSE)/VLOOKUP($B74,INDIRECT("'" &amp; $D$33 &amp; "'!$A$9:$AD$120"),MATCH("# of Records Reviewed (denominator):",INDIRECT("'" &amp; $D$33 &amp; "'!$A$9:$AD$9"),0),FALSE))))))</f>
        <v xml:space="preserve"> </v>
      </c>
      <c r="K74" s="53" t="str">
        <f ca="1">IF($B74=0," ",IF(LEFT(EDTC11516171819[[#Headers],[EnterQ8]],6)="EnterQ"," ",
IF((VLOOKUP($B74,INDIRECT("'"&amp;$D$33&amp;"'!$A$9:$AD$120"),MATCH("# of Records Reviewed (denominator):",INDIRECT("'" &amp; $D$33 &amp; "'!$A$9:$AD$9"),0),FALSE))="","N/A",
IF(VLOOKUP($B74,INDIRECT("'" &amp; $D$33 &amp; "'!$A$9:$AD$120"),MATCH("# of Records Reviewed (denominator):",INDIRECT("'" &amp; $D$33 &amp; "'!$A$9:$AD$9"),0),FALSE)="0","0 cases",
(VLOOKUP($B74,INDIRECT("'" &amp; $D$33 &amp; "'!$A$9:$AD$120"),MATCH("6. Reason for Transfer and/or Plan of Care",INDIRECT("'" &amp; $D$33 &amp; "'!$A$9:$AD$9"),0),FALSE)/VLOOKUP($B74,INDIRECT("'" &amp; $D$33 &amp; "'!$A$9:$AD$120"),MATCH("# of Records Reviewed (denominator):",INDIRECT("'" &amp; $D$33 &amp; "'!$A$9:$AD$9"),0),FALSE))))))</f>
        <v xml:space="preserve"> </v>
      </c>
    </row>
    <row r="75" spans="2:11" x14ac:dyDescent="0.25">
      <c r="B75" s="52">
        <f>IF('Update Master Hospital List'!D42=0,0,'Update Master Hospital List'!D42)</f>
        <v>0</v>
      </c>
      <c r="C75" s="52">
        <f>IF('Update Master Hospital List'!E42=0,0,'Update Master Hospital List'!E42)</f>
        <v>0</v>
      </c>
      <c r="D75" s="53" t="str">
        <f ca="1">IF($B75=0," ",IF(LEFT(EDTC11516171819[[#Headers],[EnterQ1]],6)="EnterQ"," ",
IF((VLOOKUP($B75,INDIRECT("'"&amp;$D$33&amp;"'!$A$9:$AD$120"),MATCH("# of Records Reviewed (denominator):",INDIRECT("'" &amp; $D$33 &amp; "'!$A$9:$AD$9"),0),FALSE))="","N/A",
IF(VLOOKUP($B75,INDIRECT("'" &amp; $D$33 &amp; "'!$A$9:$AD$120"),MATCH("# of Records Reviewed (denominator):",INDIRECT("'" &amp; $D$33 &amp; "'!$A$9:$AD$9"),0),FALSE)="0","0 cases",
(VLOOKUP($B75,INDIRECT("'" &amp; $D$33 &amp; "'!$A$9:$AD$120"),MATCH("6. Reason for Transfer and/or Plan of Care",INDIRECT("'" &amp; $D$33 &amp; "'!$A$9:$AD$9"),0),FALSE)/VLOOKUP($B75,INDIRECT("'" &amp; $D$33 &amp; "'!$A$9:$AD$120"),MATCH("# of Records Reviewed (denominator):",INDIRECT("'" &amp; $D$33 &amp; "'!$A$9:$AD$9"),0),FALSE))))))</f>
        <v xml:space="preserve"> </v>
      </c>
      <c r="E75" s="53" t="str">
        <f ca="1">IF($B75=0," ",IF(LEFT(EDTC11516171819[[#Headers],[EnterQ2]],6)="EnterQ"," ",
IF((VLOOKUP($B75,INDIRECT("'"&amp;$D$33&amp;"'!$A$9:$AD$120"),MATCH("# of Records Reviewed (denominator):",INDIRECT("'" &amp; $D$33 &amp; "'!$A$9:$AD$9"),0),FALSE))="","N/A",
IF(VLOOKUP($B75,INDIRECT("'" &amp; $D$33 &amp; "'!$A$9:$AD$120"),MATCH("# of Records Reviewed (denominator):",INDIRECT("'" &amp; $D$33 &amp; "'!$A$9:$AD$9"),0),FALSE)="0","0 cases",
(VLOOKUP($B75,INDIRECT("'" &amp; $D$33 &amp; "'!$A$9:$AD$120"),MATCH("6. Reason for Transfer and/or Plan of Care",INDIRECT("'" &amp; $D$33 &amp; "'!$A$9:$AD$9"),0),FALSE)/VLOOKUP($B75,INDIRECT("'" &amp; $D$33 &amp; "'!$A$9:$AD$120"),MATCH("# of Records Reviewed (denominator):",INDIRECT("'" &amp; $D$33 &amp; "'!$A$9:$AD$9"),0),FALSE))))))</f>
        <v xml:space="preserve"> </v>
      </c>
      <c r="F75" s="53" t="str">
        <f ca="1">IF($B75=0," ",IF(LEFT(EDTC11516171819[[#Headers],[EnterQ3]],6)="EnterQ"," ",
IF((VLOOKUP($B75,INDIRECT("'"&amp;$D$33&amp;"'!$A$9:$AD$120"),MATCH("# of Records Reviewed (denominator):",INDIRECT("'" &amp; $D$33 &amp; "'!$A$9:$AD$9"),0),FALSE))="","N/A",
IF(VLOOKUP($B75,INDIRECT("'" &amp; $D$33 &amp; "'!$A$9:$AD$120"),MATCH("# of Records Reviewed (denominator):",INDIRECT("'" &amp; $D$33 &amp; "'!$A$9:$AD$9"),0),FALSE)="0","0 cases",
(VLOOKUP($B75,INDIRECT("'" &amp; $D$33 &amp; "'!$A$9:$AD$120"),MATCH("6. Reason for Transfer and/or Plan of Care",INDIRECT("'" &amp; $D$33 &amp; "'!$A$9:$AD$9"),0),FALSE)/VLOOKUP($B75,INDIRECT("'" &amp; $D$33 &amp; "'!$A$9:$AD$120"),MATCH("# of Records Reviewed (denominator):",INDIRECT("'" &amp; $D$33 &amp; "'!$A$9:$AD$9"),0),FALSE))))))</f>
        <v xml:space="preserve"> </v>
      </c>
      <c r="G75" s="53" t="str">
        <f ca="1">IF($B75=0," ",IF(LEFT(EDTC11516171819[[#Headers],[EnterQ4]],6)="EnterQ"," ",
IF((VLOOKUP($B75,INDIRECT("'"&amp;$D$33&amp;"'!$A$9:$AD$120"),MATCH("# of Records Reviewed (denominator):",INDIRECT("'" &amp; $D$33 &amp; "'!$A$9:$AD$9"),0),FALSE))="","N/A",
IF(VLOOKUP($B75,INDIRECT("'" &amp; $D$33 &amp; "'!$A$9:$AD$120"),MATCH("# of Records Reviewed (denominator):",INDIRECT("'" &amp; $D$33 &amp; "'!$A$9:$AD$9"),0),FALSE)="0","0 cases",
(VLOOKUP($B75,INDIRECT("'" &amp; $D$33 &amp; "'!$A$9:$AD$120"),MATCH("6. Reason for Transfer and/or Plan of Care",INDIRECT("'" &amp; $D$33 &amp; "'!$A$9:$AD$9"),0),FALSE)/VLOOKUP($B75,INDIRECT("'" &amp; $D$33 &amp; "'!$A$9:$AD$120"),MATCH("# of Records Reviewed (denominator):",INDIRECT("'" &amp; $D$33 &amp; "'!$A$9:$AD$9"),0),FALSE))))))</f>
        <v xml:space="preserve"> </v>
      </c>
      <c r="H75" s="53" t="str">
        <f ca="1">IF($B75=0," ",IF(LEFT(EDTC11516171819[[#Headers],[EnterQ5]],6)="EnterQ"," ",
IF((VLOOKUP($B75,INDIRECT("'"&amp;$D$33&amp;"'!$A$9:$AD$120"),MATCH("# of Records Reviewed (denominator):",INDIRECT("'" &amp; $D$33 &amp; "'!$A$9:$AD$9"),0),FALSE))="","N/A",
IF(VLOOKUP($B75,INDIRECT("'" &amp; $D$33 &amp; "'!$A$9:$AD$120"),MATCH("# of Records Reviewed (denominator):",INDIRECT("'" &amp; $D$33 &amp; "'!$A$9:$AD$9"),0),FALSE)="0","0 cases",
(VLOOKUP($B75,INDIRECT("'" &amp; $D$33 &amp; "'!$A$9:$AD$120"),MATCH("6. Reason for Transfer and/or Plan of Care",INDIRECT("'" &amp; $D$33 &amp; "'!$A$9:$AD$9"),0),FALSE)/VLOOKUP($B75,INDIRECT("'" &amp; $D$33 &amp; "'!$A$9:$AD$120"),MATCH("# of Records Reviewed (denominator):",INDIRECT("'" &amp; $D$33 &amp; "'!$A$9:$AD$9"),0),FALSE))))))</f>
        <v xml:space="preserve"> </v>
      </c>
      <c r="I75" s="53" t="str">
        <f ca="1">IF($B75=0," ",IF(LEFT(EDTC11516171819[[#Headers],[EnterQ6]],6)="EnterQ"," ",
IF((VLOOKUP($B75,INDIRECT("'"&amp;$D$33&amp;"'!$A$9:$AD$120"),MATCH("# of Records Reviewed (denominator):",INDIRECT("'" &amp; $D$33 &amp; "'!$A$9:$AD$9"),0),FALSE))="","N/A",
IF(VLOOKUP($B75,INDIRECT("'" &amp; $D$33 &amp; "'!$A$9:$AD$120"),MATCH("# of Records Reviewed (denominator):",INDIRECT("'" &amp; $D$33 &amp; "'!$A$9:$AD$9"),0),FALSE)="0","0 cases",
(VLOOKUP($B75,INDIRECT("'" &amp; $D$33 &amp; "'!$A$9:$AD$120"),MATCH("6. Reason for Transfer and/or Plan of Care",INDIRECT("'" &amp; $D$33 &amp; "'!$A$9:$AD$9"),0),FALSE)/VLOOKUP($B75,INDIRECT("'" &amp; $D$33 &amp; "'!$A$9:$AD$120"),MATCH("# of Records Reviewed (denominator):",INDIRECT("'" &amp; $D$33 &amp; "'!$A$9:$AD$9"),0),FALSE))))))</f>
        <v xml:space="preserve"> </v>
      </c>
      <c r="J75" s="53" t="str">
        <f ca="1">IF($B75=0," ",IF(LEFT(EDTC11516171819[[#Headers],[EnterQ7]],6)="EnterQ"," ",
IF((VLOOKUP($B75,INDIRECT("'"&amp;$D$33&amp;"'!$A$9:$AD$120"),MATCH("# of Records Reviewed (denominator):",INDIRECT("'" &amp; $D$33 &amp; "'!$A$9:$AD$9"),0),FALSE))="","N/A",
IF(VLOOKUP($B75,INDIRECT("'" &amp; $D$33 &amp; "'!$A$9:$AD$120"),MATCH("# of Records Reviewed (denominator):",INDIRECT("'" &amp; $D$33 &amp; "'!$A$9:$AD$9"),0),FALSE)="0","0 cases",
(VLOOKUP($B75,INDIRECT("'" &amp; $D$33 &amp; "'!$A$9:$AD$120"),MATCH("6. Reason for Transfer and/or Plan of Care",INDIRECT("'" &amp; $D$33 &amp; "'!$A$9:$AD$9"),0),FALSE)/VLOOKUP($B75,INDIRECT("'" &amp; $D$33 &amp; "'!$A$9:$AD$120"),MATCH("# of Records Reviewed (denominator):",INDIRECT("'" &amp; $D$33 &amp; "'!$A$9:$AD$9"),0),FALSE))))))</f>
        <v xml:space="preserve"> </v>
      </c>
      <c r="K75" s="53" t="str">
        <f ca="1">IF($B75=0," ",IF(LEFT(EDTC11516171819[[#Headers],[EnterQ8]],6)="EnterQ"," ",
IF((VLOOKUP($B75,INDIRECT("'"&amp;$D$33&amp;"'!$A$9:$AD$120"),MATCH("# of Records Reviewed (denominator):",INDIRECT("'" &amp; $D$33 &amp; "'!$A$9:$AD$9"),0),FALSE))="","N/A",
IF(VLOOKUP($B75,INDIRECT("'" &amp; $D$33 &amp; "'!$A$9:$AD$120"),MATCH("# of Records Reviewed (denominator):",INDIRECT("'" &amp; $D$33 &amp; "'!$A$9:$AD$9"),0),FALSE)="0","0 cases",
(VLOOKUP($B75,INDIRECT("'" &amp; $D$33 &amp; "'!$A$9:$AD$120"),MATCH("6. Reason for Transfer and/or Plan of Care",INDIRECT("'" &amp; $D$33 &amp; "'!$A$9:$AD$9"),0),FALSE)/VLOOKUP($B75,INDIRECT("'" &amp; $D$33 &amp; "'!$A$9:$AD$120"),MATCH("# of Records Reviewed (denominator):",INDIRECT("'" &amp; $D$33 &amp; "'!$A$9:$AD$9"),0),FALSE))))))</f>
        <v xml:space="preserve"> </v>
      </c>
    </row>
    <row r="76" spans="2:11" x14ac:dyDescent="0.25">
      <c r="B76" s="52">
        <f>IF('Update Master Hospital List'!D43=0,0,'Update Master Hospital List'!D43)</f>
        <v>0</v>
      </c>
      <c r="C76" s="52">
        <f>IF('Update Master Hospital List'!E43=0,0,'Update Master Hospital List'!E43)</f>
        <v>0</v>
      </c>
      <c r="D76" s="53" t="str">
        <f ca="1">IF($B76=0," ",IF(LEFT(EDTC11516171819[[#Headers],[EnterQ1]],6)="EnterQ"," ",
IF((VLOOKUP($B76,INDIRECT("'"&amp;$D$33&amp;"'!$A$9:$AD$120"),MATCH("# of Records Reviewed (denominator):",INDIRECT("'" &amp; $D$33 &amp; "'!$A$9:$AD$9"),0),FALSE))="","N/A",
IF(VLOOKUP($B76,INDIRECT("'" &amp; $D$33 &amp; "'!$A$9:$AD$120"),MATCH("# of Records Reviewed (denominator):",INDIRECT("'" &amp; $D$33 &amp; "'!$A$9:$AD$9"),0),FALSE)="0","0 cases",
(VLOOKUP($B76,INDIRECT("'" &amp; $D$33 &amp; "'!$A$9:$AD$120"),MATCH("6. Reason for Transfer and/or Plan of Care",INDIRECT("'" &amp; $D$33 &amp; "'!$A$9:$AD$9"),0),FALSE)/VLOOKUP($B76,INDIRECT("'" &amp; $D$33 &amp; "'!$A$9:$AD$120"),MATCH("# of Records Reviewed (denominator):",INDIRECT("'" &amp; $D$33 &amp; "'!$A$9:$AD$9"),0),FALSE))))))</f>
        <v xml:space="preserve"> </v>
      </c>
      <c r="E76" s="53" t="str">
        <f ca="1">IF($B76=0," ",IF(LEFT(EDTC11516171819[[#Headers],[EnterQ2]],6)="EnterQ"," ",
IF((VLOOKUP($B76,INDIRECT("'"&amp;$D$33&amp;"'!$A$9:$AD$120"),MATCH("# of Records Reviewed (denominator):",INDIRECT("'" &amp; $D$33 &amp; "'!$A$9:$AD$9"),0),FALSE))="","N/A",
IF(VLOOKUP($B76,INDIRECT("'" &amp; $D$33 &amp; "'!$A$9:$AD$120"),MATCH("# of Records Reviewed (denominator):",INDIRECT("'" &amp; $D$33 &amp; "'!$A$9:$AD$9"),0),FALSE)="0","0 cases",
(VLOOKUP($B76,INDIRECT("'" &amp; $D$33 &amp; "'!$A$9:$AD$120"),MATCH("6. Reason for Transfer and/or Plan of Care",INDIRECT("'" &amp; $D$33 &amp; "'!$A$9:$AD$9"),0),FALSE)/VLOOKUP($B76,INDIRECT("'" &amp; $D$33 &amp; "'!$A$9:$AD$120"),MATCH("# of Records Reviewed (denominator):",INDIRECT("'" &amp; $D$33 &amp; "'!$A$9:$AD$9"),0),FALSE))))))</f>
        <v xml:space="preserve"> </v>
      </c>
      <c r="F76" s="53" t="str">
        <f ca="1">IF($B76=0," ",IF(LEFT(EDTC11516171819[[#Headers],[EnterQ3]],6)="EnterQ"," ",
IF((VLOOKUP($B76,INDIRECT("'"&amp;$D$33&amp;"'!$A$9:$AD$120"),MATCH("# of Records Reviewed (denominator):",INDIRECT("'" &amp; $D$33 &amp; "'!$A$9:$AD$9"),0),FALSE))="","N/A",
IF(VLOOKUP($B76,INDIRECT("'" &amp; $D$33 &amp; "'!$A$9:$AD$120"),MATCH("# of Records Reviewed (denominator):",INDIRECT("'" &amp; $D$33 &amp; "'!$A$9:$AD$9"),0),FALSE)="0","0 cases",
(VLOOKUP($B76,INDIRECT("'" &amp; $D$33 &amp; "'!$A$9:$AD$120"),MATCH("6. Reason for Transfer and/or Plan of Care",INDIRECT("'" &amp; $D$33 &amp; "'!$A$9:$AD$9"),0),FALSE)/VLOOKUP($B76,INDIRECT("'" &amp; $D$33 &amp; "'!$A$9:$AD$120"),MATCH("# of Records Reviewed (denominator):",INDIRECT("'" &amp; $D$33 &amp; "'!$A$9:$AD$9"),0),FALSE))))))</f>
        <v xml:space="preserve"> </v>
      </c>
      <c r="G76" s="53" t="str">
        <f ca="1">IF($B76=0," ",IF(LEFT(EDTC11516171819[[#Headers],[EnterQ4]],6)="EnterQ"," ",
IF((VLOOKUP($B76,INDIRECT("'"&amp;$D$33&amp;"'!$A$9:$AD$120"),MATCH("# of Records Reviewed (denominator):",INDIRECT("'" &amp; $D$33 &amp; "'!$A$9:$AD$9"),0),FALSE))="","N/A",
IF(VLOOKUP($B76,INDIRECT("'" &amp; $D$33 &amp; "'!$A$9:$AD$120"),MATCH("# of Records Reviewed (denominator):",INDIRECT("'" &amp; $D$33 &amp; "'!$A$9:$AD$9"),0),FALSE)="0","0 cases",
(VLOOKUP($B76,INDIRECT("'" &amp; $D$33 &amp; "'!$A$9:$AD$120"),MATCH("6. Reason for Transfer and/or Plan of Care",INDIRECT("'" &amp; $D$33 &amp; "'!$A$9:$AD$9"),0),FALSE)/VLOOKUP($B76,INDIRECT("'" &amp; $D$33 &amp; "'!$A$9:$AD$120"),MATCH("# of Records Reviewed (denominator):",INDIRECT("'" &amp; $D$33 &amp; "'!$A$9:$AD$9"),0),FALSE))))))</f>
        <v xml:space="preserve"> </v>
      </c>
      <c r="H76" s="53" t="str">
        <f ca="1">IF($B76=0," ",IF(LEFT(EDTC11516171819[[#Headers],[EnterQ5]],6)="EnterQ"," ",
IF((VLOOKUP($B76,INDIRECT("'"&amp;$D$33&amp;"'!$A$9:$AD$120"),MATCH("# of Records Reviewed (denominator):",INDIRECT("'" &amp; $D$33 &amp; "'!$A$9:$AD$9"),0),FALSE))="","N/A",
IF(VLOOKUP($B76,INDIRECT("'" &amp; $D$33 &amp; "'!$A$9:$AD$120"),MATCH("# of Records Reviewed (denominator):",INDIRECT("'" &amp; $D$33 &amp; "'!$A$9:$AD$9"),0),FALSE)="0","0 cases",
(VLOOKUP($B76,INDIRECT("'" &amp; $D$33 &amp; "'!$A$9:$AD$120"),MATCH("6. Reason for Transfer and/or Plan of Care",INDIRECT("'" &amp; $D$33 &amp; "'!$A$9:$AD$9"),0),FALSE)/VLOOKUP($B76,INDIRECT("'" &amp; $D$33 &amp; "'!$A$9:$AD$120"),MATCH("# of Records Reviewed (denominator):",INDIRECT("'" &amp; $D$33 &amp; "'!$A$9:$AD$9"),0),FALSE))))))</f>
        <v xml:space="preserve"> </v>
      </c>
      <c r="I76" s="53" t="str">
        <f ca="1">IF($B76=0," ",IF(LEFT(EDTC11516171819[[#Headers],[EnterQ6]],6)="EnterQ"," ",
IF((VLOOKUP($B76,INDIRECT("'"&amp;$D$33&amp;"'!$A$9:$AD$120"),MATCH("# of Records Reviewed (denominator):",INDIRECT("'" &amp; $D$33 &amp; "'!$A$9:$AD$9"),0),FALSE))="","N/A",
IF(VLOOKUP($B76,INDIRECT("'" &amp; $D$33 &amp; "'!$A$9:$AD$120"),MATCH("# of Records Reviewed (denominator):",INDIRECT("'" &amp; $D$33 &amp; "'!$A$9:$AD$9"),0),FALSE)="0","0 cases",
(VLOOKUP($B76,INDIRECT("'" &amp; $D$33 &amp; "'!$A$9:$AD$120"),MATCH("6. Reason for Transfer and/or Plan of Care",INDIRECT("'" &amp; $D$33 &amp; "'!$A$9:$AD$9"),0),FALSE)/VLOOKUP($B76,INDIRECT("'" &amp; $D$33 &amp; "'!$A$9:$AD$120"),MATCH("# of Records Reviewed (denominator):",INDIRECT("'" &amp; $D$33 &amp; "'!$A$9:$AD$9"),0),FALSE))))))</f>
        <v xml:space="preserve"> </v>
      </c>
      <c r="J76" s="53" t="str">
        <f ca="1">IF($B76=0," ",IF(LEFT(EDTC11516171819[[#Headers],[EnterQ7]],6)="EnterQ"," ",
IF((VLOOKUP($B76,INDIRECT("'"&amp;$D$33&amp;"'!$A$9:$AD$120"),MATCH("# of Records Reviewed (denominator):",INDIRECT("'" &amp; $D$33 &amp; "'!$A$9:$AD$9"),0),FALSE))="","N/A",
IF(VLOOKUP($B76,INDIRECT("'" &amp; $D$33 &amp; "'!$A$9:$AD$120"),MATCH("# of Records Reviewed (denominator):",INDIRECT("'" &amp; $D$33 &amp; "'!$A$9:$AD$9"),0),FALSE)="0","0 cases",
(VLOOKUP($B76,INDIRECT("'" &amp; $D$33 &amp; "'!$A$9:$AD$120"),MATCH("6. Reason for Transfer and/or Plan of Care",INDIRECT("'" &amp; $D$33 &amp; "'!$A$9:$AD$9"),0),FALSE)/VLOOKUP($B76,INDIRECT("'" &amp; $D$33 &amp; "'!$A$9:$AD$120"),MATCH("# of Records Reviewed (denominator):",INDIRECT("'" &amp; $D$33 &amp; "'!$A$9:$AD$9"),0),FALSE))))))</f>
        <v xml:space="preserve"> </v>
      </c>
      <c r="K76" s="53" t="str">
        <f ca="1">IF($B76=0," ",IF(LEFT(EDTC11516171819[[#Headers],[EnterQ8]],6)="EnterQ"," ",
IF((VLOOKUP($B76,INDIRECT("'"&amp;$D$33&amp;"'!$A$9:$AD$120"),MATCH("# of Records Reviewed (denominator):",INDIRECT("'" &amp; $D$33 &amp; "'!$A$9:$AD$9"),0),FALSE))="","N/A",
IF(VLOOKUP($B76,INDIRECT("'" &amp; $D$33 &amp; "'!$A$9:$AD$120"),MATCH("# of Records Reviewed (denominator):",INDIRECT("'" &amp; $D$33 &amp; "'!$A$9:$AD$9"),0),FALSE)="0","0 cases",
(VLOOKUP($B76,INDIRECT("'" &amp; $D$33 &amp; "'!$A$9:$AD$120"),MATCH("6. Reason for Transfer and/or Plan of Care",INDIRECT("'" &amp; $D$33 &amp; "'!$A$9:$AD$9"),0),FALSE)/VLOOKUP($B76,INDIRECT("'" &amp; $D$33 &amp; "'!$A$9:$AD$120"),MATCH("# of Records Reviewed (denominator):",INDIRECT("'" &amp; $D$33 &amp; "'!$A$9:$AD$9"),0),FALSE))))))</f>
        <v xml:space="preserve"> </v>
      </c>
    </row>
    <row r="77" spans="2:11" x14ac:dyDescent="0.25">
      <c r="B77" s="52">
        <f>IF('Update Master Hospital List'!D44=0,0,'Update Master Hospital List'!D44)</f>
        <v>0</v>
      </c>
      <c r="C77" s="52">
        <f>IF('Update Master Hospital List'!E44=0,0,'Update Master Hospital List'!E44)</f>
        <v>0</v>
      </c>
      <c r="D77" s="53" t="str">
        <f ca="1">IF($B77=0," ",IF(LEFT(EDTC11516171819[[#Headers],[EnterQ1]],6)="EnterQ"," ",
IF((VLOOKUP($B77,INDIRECT("'"&amp;$D$33&amp;"'!$A$9:$AD$120"),MATCH("# of Records Reviewed (denominator):",INDIRECT("'" &amp; $D$33 &amp; "'!$A$9:$AD$9"),0),FALSE))="","N/A",
IF(VLOOKUP($B77,INDIRECT("'" &amp; $D$33 &amp; "'!$A$9:$AD$120"),MATCH("# of Records Reviewed (denominator):",INDIRECT("'" &amp; $D$33 &amp; "'!$A$9:$AD$9"),0),FALSE)="0","0 cases",
(VLOOKUP($B77,INDIRECT("'" &amp; $D$33 &amp; "'!$A$9:$AD$120"),MATCH("6. Reason for Transfer and/or Plan of Care",INDIRECT("'" &amp; $D$33 &amp; "'!$A$9:$AD$9"),0),FALSE)/VLOOKUP($B77,INDIRECT("'" &amp; $D$33 &amp; "'!$A$9:$AD$120"),MATCH("# of Records Reviewed (denominator):",INDIRECT("'" &amp; $D$33 &amp; "'!$A$9:$AD$9"),0),FALSE))))))</f>
        <v xml:space="preserve"> </v>
      </c>
      <c r="E77" s="53" t="str">
        <f ca="1">IF($B77=0," ",IF(LEFT(EDTC11516171819[[#Headers],[EnterQ2]],6)="EnterQ"," ",
IF((VLOOKUP($B77,INDIRECT("'"&amp;$D$33&amp;"'!$A$9:$AD$120"),MATCH("# of Records Reviewed (denominator):",INDIRECT("'" &amp; $D$33 &amp; "'!$A$9:$AD$9"),0),FALSE))="","N/A",
IF(VLOOKUP($B77,INDIRECT("'" &amp; $D$33 &amp; "'!$A$9:$AD$120"),MATCH("# of Records Reviewed (denominator):",INDIRECT("'" &amp; $D$33 &amp; "'!$A$9:$AD$9"),0),FALSE)="0","0 cases",
(VLOOKUP($B77,INDIRECT("'" &amp; $D$33 &amp; "'!$A$9:$AD$120"),MATCH("6. Reason for Transfer and/or Plan of Care",INDIRECT("'" &amp; $D$33 &amp; "'!$A$9:$AD$9"),0),FALSE)/VLOOKUP($B77,INDIRECT("'" &amp; $D$33 &amp; "'!$A$9:$AD$120"),MATCH("# of Records Reviewed (denominator):",INDIRECT("'" &amp; $D$33 &amp; "'!$A$9:$AD$9"),0),FALSE))))))</f>
        <v xml:space="preserve"> </v>
      </c>
      <c r="F77" s="53" t="str">
        <f ca="1">IF($B77=0," ",IF(LEFT(EDTC11516171819[[#Headers],[EnterQ3]],6)="EnterQ"," ",
IF((VLOOKUP($B77,INDIRECT("'"&amp;$D$33&amp;"'!$A$9:$AD$120"),MATCH("# of Records Reviewed (denominator):",INDIRECT("'" &amp; $D$33 &amp; "'!$A$9:$AD$9"),0),FALSE))="","N/A",
IF(VLOOKUP($B77,INDIRECT("'" &amp; $D$33 &amp; "'!$A$9:$AD$120"),MATCH("# of Records Reviewed (denominator):",INDIRECT("'" &amp; $D$33 &amp; "'!$A$9:$AD$9"),0),FALSE)="0","0 cases",
(VLOOKUP($B77,INDIRECT("'" &amp; $D$33 &amp; "'!$A$9:$AD$120"),MATCH("6. Reason for Transfer and/or Plan of Care",INDIRECT("'" &amp; $D$33 &amp; "'!$A$9:$AD$9"),0),FALSE)/VLOOKUP($B77,INDIRECT("'" &amp; $D$33 &amp; "'!$A$9:$AD$120"),MATCH("# of Records Reviewed (denominator):",INDIRECT("'" &amp; $D$33 &amp; "'!$A$9:$AD$9"),0),FALSE))))))</f>
        <v xml:space="preserve"> </v>
      </c>
      <c r="G77" s="53" t="str">
        <f ca="1">IF($B77=0," ",IF(LEFT(EDTC11516171819[[#Headers],[EnterQ4]],6)="EnterQ"," ",
IF((VLOOKUP($B77,INDIRECT("'"&amp;$D$33&amp;"'!$A$9:$AD$120"),MATCH("# of Records Reviewed (denominator):",INDIRECT("'" &amp; $D$33 &amp; "'!$A$9:$AD$9"),0),FALSE))="","N/A",
IF(VLOOKUP($B77,INDIRECT("'" &amp; $D$33 &amp; "'!$A$9:$AD$120"),MATCH("# of Records Reviewed (denominator):",INDIRECT("'" &amp; $D$33 &amp; "'!$A$9:$AD$9"),0),FALSE)="0","0 cases",
(VLOOKUP($B77,INDIRECT("'" &amp; $D$33 &amp; "'!$A$9:$AD$120"),MATCH("6. Reason for Transfer and/or Plan of Care",INDIRECT("'" &amp; $D$33 &amp; "'!$A$9:$AD$9"),0),FALSE)/VLOOKUP($B77,INDIRECT("'" &amp; $D$33 &amp; "'!$A$9:$AD$120"),MATCH("# of Records Reviewed (denominator):",INDIRECT("'" &amp; $D$33 &amp; "'!$A$9:$AD$9"),0),FALSE))))))</f>
        <v xml:space="preserve"> </v>
      </c>
      <c r="H77" s="53" t="str">
        <f ca="1">IF($B77=0," ",IF(LEFT(EDTC11516171819[[#Headers],[EnterQ5]],6)="EnterQ"," ",
IF((VLOOKUP($B77,INDIRECT("'"&amp;$D$33&amp;"'!$A$9:$AD$120"),MATCH("# of Records Reviewed (denominator):",INDIRECT("'" &amp; $D$33 &amp; "'!$A$9:$AD$9"),0),FALSE))="","N/A",
IF(VLOOKUP($B77,INDIRECT("'" &amp; $D$33 &amp; "'!$A$9:$AD$120"),MATCH("# of Records Reviewed (denominator):",INDIRECT("'" &amp; $D$33 &amp; "'!$A$9:$AD$9"),0),FALSE)="0","0 cases",
(VLOOKUP($B77,INDIRECT("'" &amp; $D$33 &amp; "'!$A$9:$AD$120"),MATCH("6. Reason for Transfer and/or Plan of Care",INDIRECT("'" &amp; $D$33 &amp; "'!$A$9:$AD$9"),0),FALSE)/VLOOKUP($B77,INDIRECT("'" &amp; $D$33 &amp; "'!$A$9:$AD$120"),MATCH("# of Records Reviewed (denominator):",INDIRECT("'" &amp; $D$33 &amp; "'!$A$9:$AD$9"),0),FALSE))))))</f>
        <v xml:space="preserve"> </v>
      </c>
      <c r="I77" s="53" t="str">
        <f ca="1">IF($B77=0," ",IF(LEFT(EDTC11516171819[[#Headers],[EnterQ6]],6)="EnterQ"," ",
IF((VLOOKUP($B77,INDIRECT("'"&amp;$D$33&amp;"'!$A$9:$AD$120"),MATCH("# of Records Reviewed (denominator):",INDIRECT("'" &amp; $D$33 &amp; "'!$A$9:$AD$9"),0),FALSE))="","N/A",
IF(VLOOKUP($B77,INDIRECT("'" &amp; $D$33 &amp; "'!$A$9:$AD$120"),MATCH("# of Records Reviewed (denominator):",INDIRECT("'" &amp; $D$33 &amp; "'!$A$9:$AD$9"),0),FALSE)="0","0 cases",
(VLOOKUP($B77,INDIRECT("'" &amp; $D$33 &amp; "'!$A$9:$AD$120"),MATCH("6. Reason for Transfer and/or Plan of Care",INDIRECT("'" &amp; $D$33 &amp; "'!$A$9:$AD$9"),0),FALSE)/VLOOKUP($B77,INDIRECT("'" &amp; $D$33 &amp; "'!$A$9:$AD$120"),MATCH("# of Records Reviewed (denominator):",INDIRECT("'" &amp; $D$33 &amp; "'!$A$9:$AD$9"),0),FALSE))))))</f>
        <v xml:space="preserve"> </v>
      </c>
      <c r="J77" s="53" t="str">
        <f ca="1">IF($B77=0," ",IF(LEFT(EDTC11516171819[[#Headers],[EnterQ7]],6)="EnterQ"," ",
IF((VLOOKUP($B77,INDIRECT("'"&amp;$D$33&amp;"'!$A$9:$AD$120"),MATCH("# of Records Reviewed (denominator):",INDIRECT("'" &amp; $D$33 &amp; "'!$A$9:$AD$9"),0),FALSE))="","N/A",
IF(VLOOKUP($B77,INDIRECT("'" &amp; $D$33 &amp; "'!$A$9:$AD$120"),MATCH("# of Records Reviewed (denominator):",INDIRECT("'" &amp; $D$33 &amp; "'!$A$9:$AD$9"),0),FALSE)="0","0 cases",
(VLOOKUP($B77,INDIRECT("'" &amp; $D$33 &amp; "'!$A$9:$AD$120"),MATCH("6. Reason for Transfer and/or Plan of Care",INDIRECT("'" &amp; $D$33 &amp; "'!$A$9:$AD$9"),0),FALSE)/VLOOKUP($B77,INDIRECT("'" &amp; $D$33 &amp; "'!$A$9:$AD$120"),MATCH("# of Records Reviewed (denominator):",INDIRECT("'" &amp; $D$33 &amp; "'!$A$9:$AD$9"),0),FALSE))))))</f>
        <v xml:space="preserve"> </v>
      </c>
      <c r="K77" s="53" t="str">
        <f ca="1">IF($B77=0," ",IF(LEFT(EDTC11516171819[[#Headers],[EnterQ8]],6)="EnterQ"," ",
IF((VLOOKUP($B77,INDIRECT("'"&amp;$D$33&amp;"'!$A$9:$AD$120"),MATCH("# of Records Reviewed (denominator):",INDIRECT("'" &amp; $D$33 &amp; "'!$A$9:$AD$9"),0),FALSE))="","N/A",
IF(VLOOKUP($B77,INDIRECT("'" &amp; $D$33 &amp; "'!$A$9:$AD$120"),MATCH("# of Records Reviewed (denominator):",INDIRECT("'" &amp; $D$33 &amp; "'!$A$9:$AD$9"),0),FALSE)="0","0 cases",
(VLOOKUP($B77,INDIRECT("'" &amp; $D$33 &amp; "'!$A$9:$AD$120"),MATCH("6. Reason for Transfer and/or Plan of Care",INDIRECT("'" &amp; $D$33 &amp; "'!$A$9:$AD$9"),0),FALSE)/VLOOKUP($B77,INDIRECT("'" &amp; $D$33 &amp; "'!$A$9:$AD$120"),MATCH("# of Records Reviewed (denominator):",INDIRECT("'" &amp; $D$33 &amp; "'!$A$9:$AD$9"),0),FALSE))))))</f>
        <v xml:space="preserve"> </v>
      </c>
    </row>
    <row r="78" spans="2:11" x14ac:dyDescent="0.25">
      <c r="B78" s="52">
        <f>IF('Update Master Hospital List'!D45=0,0,'Update Master Hospital List'!D45)</f>
        <v>0</v>
      </c>
      <c r="C78" s="52">
        <f>IF('Update Master Hospital List'!E45=0,0,'Update Master Hospital List'!E45)</f>
        <v>0</v>
      </c>
      <c r="D78" s="53" t="str">
        <f ca="1">IF($B78=0," ",IF(LEFT(EDTC11516171819[[#Headers],[EnterQ1]],6)="EnterQ"," ",
IF((VLOOKUP($B78,INDIRECT("'"&amp;$D$33&amp;"'!$A$9:$AD$120"),MATCH("# of Records Reviewed (denominator):",INDIRECT("'" &amp; $D$33 &amp; "'!$A$9:$AD$9"),0),FALSE))="","N/A",
IF(VLOOKUP($B78,INDIRECT("'" &amp; $D$33 &amp; "'!$A$9:$AD$120"),MATCH("# of Records Reviewed (denominator):",INDIRECT("'" &amp; $D$33 &amp; "'!$A$9:$AD$9"),0),FALSE)="0","0 cases",
(VLOOKUP($B78,INDIRECT("'" &amp; $D$33 &amp; "'!$A$9:$AD$120"),MATCH("6. Reason for Transfer and/or Plan of Care",INDIRECT("'" &amp; $D$33 &amp; "'!$A$9:$AD$9"),0),FALSE)/VLOOKUP($B78,INDIRECT("'" &amp; $D$33 &amp; "'!$A$9:$AD$120"),MATCH("# of Records Reviewed (denominator):",INDIRECT("'" &amp; $D$33 &amp; "'!$A$9:$AD$9"),0),FALSE))))))</f>
        <v xml:space="preserve"> </v>
      </c>
      <c r="E78" s="53" t="str">
        <f ca="1">IF($B78=0," ",IF(LEFT(EDTC11516171819[[#Headers],[EnterQ2]],6)="EnterQ"," ",
IF((VLOOKUP($B78,INDIRECT("'"&amp;$D$33&amp;"'!$A$9:$AD$120"),MATCH("# of Records Reviewed (denominator):",INDIRECT("'" &amp; $D$33 &amp; "'!$A$9:$AD$9"),0),FALSE))="","N/A",
IF(VLOOKUP($B78,INDIRECT("'" &amp; $D$33 &amp; "'!$A$9:$AD$120"),MATCH("# of Records Reviewed (denominator):",INDIRECT("'" &amp; $D$33 &amp; "'!$A$9:$AD$9"),0),FALSE)="0","0 cases",
(VLOOKUP($B78,INDIRECT("'" &amp; $D$33 &amp; "'!$A$9:$AD$120"),MATCH("6. Reason for Transfer and/or Plan of Care",INDIRECT("'" &amp; $D$33 &amp; "'!$A$9:$AD$9"),0),FALSE)/VLOOKUP($B78,INDIRECT("'" &amp; $D$33 &amp; "'!$A$9:$AD$120"),MATCH("# of Records Reviewed (denominator):",INDIRECT("'" &amp; $D$33 &amp; "'!$A$9:$AD$9"),0),FALSE))))))</f>
        <v xml:space="preserve"> </v>
      </c>
      <c r="F78" s="53" t="str">
        <f ca="1">IF($B78=0," ",IF(LEFT(EDTC11516171819[[#Headers],[EnterQ3]],6)="EnterQ"," ",
IF((VLOOKUP($B78,INDIRECT("'"&amp;$D$33&amp;"'!$A$9:$AD$120"),MATCH("# of Records Reviewed (denominator):",INDIRECT("'" &amp; $D$33 &amp; "'!$A$9:$AD$9"),0),FALSE))="","N/A",
IF(VLOOKUP($B78,INDIRECT("'" &amp; $D$33 &amp; "'!$A$9:$AD$120"),MATCH("# of Records Reviewed (denominator):",INDIRECT("'" &amp; $D$33 &amp; "'!$A$9:$AD$9"),0),FALSE)="0","0 cases",
(VLOOKUP($B78,INDIRECT("'" &amp; $D$33 &amp; "'!$A$9:$AD$120"),MATCH("6. Reason for Transfer and/or Plan of Care",INDIRECT("'" &amp; $D$33 &amp; "'!$A$9:$AD$9"),0),FALSE)/VLOOKUP($B78,INDIRECT("'" &amp; $D$33 &amp; "'!$A$9:$AD$120"),MATCH("# of Records Reviewed (denominator):",INDIRECT("'" &amp; $D$33 &amp; "'!$A$9:$AD$9"),0),FALSE))))))</f>
        <v xml:space="preserve"> </v>
      </c>
      <c r="G78" s="53" t="str">
        <f ca="1">IF($B78=0," ",IF(LEFT(EDTC11516171819[[#Headers],[EnterQ4]],6)="EnterQ"," ",
IF((VLOOKUP($B78,INDIRECT("'"&amp;$D$33&amp;"'!$A$9:$AD$120"),MATCH("# of Records Reviewed (denominator):",INDIRECT("'" &amp; $D$33 &amp; "'!$A$9:$AD$9"),0),FALSE))="","N/A",
IF(VLOOKUP($B78,INDIRECT("'" &amp; $D$33 &amp; "'!$A$9:$AD$120"),MATCH("# of Records Reviewed (denominator):",INDIRECT("'" &amp; $D$33 &amp; "'!$A$9:$AD$9"),0),FALSE)="0","0 cases",
(VLOOKUP($B78,INDIRECT("'" &amp; $D$33 &amp; "'!$A$9:$AD$120"),MATCH("6. Reason for Transfer and/or Plan of Care",INDIRECT("'" &amp; $D$33 &amp; "'!$A$9:$AD$9"),0),FALSE)/VLOOKUP($B78,INDIRECT("'" &amp; $D$33 &amp; "'!$A$9:$AD$120"),MATCH("# of Records Reviewed (denominator):",INDIRECT("'" &amp; $D$33 &amp; "'!$A$9:$AD$9"),0),FALSE))))))</f>
        <v xml:space="preserve"> </v>
      </c>
      <c r="H78" s="53" t="str">
        <f ca="1">IF($B78=0," ",IF(LEFT(EDTC11516171819[[#Headers],[EnterQ5]],6)="EnterQ"," ",
IF((VLOOKUP($B78,INDIRECT("'"&amp;$D$33&amp;"'!$A$9:$AD$120"),MATCH("# of Records Reviewed (denominator):",INDIRECT("'" &amp; $D$33 &amp; "'!$A$9:$AD$9"),0),FALSE))="","N/A",
IF(VLOOKUP($B78,INDIRECT("'" &amp; $D$33 &amp; "'!$A$9:$AD$120"),MATCH("# of Records Reviewed (denominator):",INDIRECT("'" &amp; $D$33 &amp; "'!$A$9:$AD$9"),0),FALSE)="0","0 cases",
(VLOOKUP($B78,INDIRECT("'" &amp; $D$33 &amp; "'!$A$9:$AD$120"),MATCH("6. Reason for Transfer and/or Plan of Care",INDIRECT("'" &amp; $D$33 &amp; "'!$A$9:$AD$9"),0),FALSE)/VLOOKUP($B78,INDIRECT("'" &amp; $D$33 &amp; "'!$A$9:$AD$120"),MATCH("# of Records Reviewed (denominator):",INDIRECT("'" &amp; $D$33 &amp; "'!$A$9:$AD$9"),0),FALSE))))))</f>
        <v xml:space="preserve"> </v>
      </c>
      <c r="I78" s="53" t="str">
        <f ca="1">IF($B78=0," ",IF(LEFT(EDTC11516171819[[#Headers],[EnterQ6]],6)="EnterQ"," ",
IF((VLOOKUP($B78,INDIRECT("'"&amp;$D$33&amp;"'!$A$9:$AD$120"),MATCH("# of Records Reviewed (denominator):",INDIRECT("'" &amp; $D$33 &amp; "'!$A$9:$AD$9"),0),FALSE))="","N/A",
IF(VLOOKUP($B78,INDIRECT("'" &amp; $D$33 &amp; "'!$A$9:$AD$120"),MATCH("# of Records Reviewed (denominator):",INDIRECT("'" &amp; $D$33 &amp; "'!$A$9:$AD$9"),0),FALSE)="0","0 cases",
(VLOOKUP($B78,INDIRECT("'" &amp; $D$33 &amp; "'!$A$9:$AD$120"),MATCH("6. Reason for Transfer and/or Plan of Care",INDIRECT("'" &amp; $D$33 &amp; "'!$A$9:$AD$9"),0),FALSE)/VLOOKUP($B78,INDIRECT("'" &amp; $D$33 &amp; "'!$A$9:$AD$120"),MATCH("# of Records Reviewed (denominator):",INDIRECT("'" &amp; $D$33 &amp; "'!$A$9:$AD$9"),0),FALSE))))))</f>
        <v xml:space="preserve"> </v>
      </c>
      <c r="J78" s="53" t="str">
        <f ca="1">IF($B78=0," ",IF(LEFT(EDTC11516171819[[#Headers],[EnterQ7]],6)="EnterQ"," ",
IF((VLOOKUP($B78,INDIRECT("'"&amp;$D$33&amp;"'!$A$9:$AD$120"),MATCH("# of Records Reviewed (denominator):",INDIRECT("'" &amp; $D$33 &amp; "'!$A$9:$AD$9"),0),FALSE))="","N/A",
IF(VLOOKUP($B78,INDIRECT("'" &amp; $D$33 &amp; "'!$A$9:$AD$120"),MATCH("# of Records Reviewed (denominator):",INDIRECT("'" &amp; $D$33 &amp; "'!$A$9:$AD$9"),0),FALSE)="0","0 cases",
(VLOOKUP($B78,INDIRECT("'" &amp; $D$33 &amp; "'!$A$9:$AD$120"),MATCH("6. Reason for Transfer and/or Plan of Care",INDIRECT("'" &amp; $D$33 &amp; "'!$A$9:$AD$9"),0),FALSE)/VLOOKUP($B78,INDIRECT("'" &amp; $D$33 &amp; "'!$A$9:$AD$120"),MATCH("# of Records Reviewed (denominator):",INDIRECT("'" &amp; $D$33 &amp; "'!$A$9:$AD$9"),0),FALSE))))))</f>
        <v xml:space="preserve"> </v>
      </c>
      <c r="K78" s="53" t="str">
        <f ca="1">IF($B78=0," ",IF(LEFT(EDTC11516171819[[#Headers],[EnterQ8]],6)="EnterQ"," ",
IF((VLOOKUP($B78,INDIRECT("'"&amp;$D$33&amp;"'!$A$9:$AD$120"),MATCH("# of Records Reviewed (denominator):",INDIRECT("'" &amp; $D$33 &amp; "'!$A$9:$AD$9"),0),FALSE))="","N/A",
IF(VLOOKUP($B78,INDIRECT("'" &amp; $D$33 &amp; "'!$A$9:$AD$120"),MATCH("# of Records Reviewed (denominator):",INDIRECT("'" &amp; $D$33 &amp; "'!$A$9:$AD$9"),0),FALSE)="0","0 cases",
(VLOOKUP($B78,INDIRECT("'" &amp; $D$33 &amp; "'!$A$9:$AD$120"),MATCH("6. Reason for Transfer and/or Plan of Care",INDIRECT("'" &amp; $D$33 &amp; "'!$A$9:$AD$9"),0),FALSE)/VLOOKUP($B78,INDIRECT("'" &amp; $D$33 &amp; "'!$A$9:$AD$120"),MATCH("# of Records Reviewed (denominator):",INDIRECT("'" &amp; $D$33 &amp; "'!$A$9:$AD$9"),0),FALSE))))))</f>
        <v xml:space="preserve"> </v>
      </c>
    </row>
    <row r="79" spans="2:11" x14ac:dyDescent="0.25">
      <c r="B79" s="52">
        <f>IF('Update Master Hospital List'!D46=0,0,'Update Master Hospital List'!D46)</f>
        <v>0</v>
      </c>
      <c r="C79" s="52">
        <f>IF('Update Master Hospital List'!E46=0,0,'Update Master Hospital List'!E46)</f>
        <v>0</v>
      </c>
      <c r="D79" s="53" t="str">
        <f ca="1">IF($B79=0," ",IF(LEFT(EDTC11516171819[[#Headers],[EnterQ1]],6)="EnterQ"," ",
IF((VLOOKUP($B79,INDIRECT("'"&amp;$D$33&amp;"'!$A$9:$AD$120"),MATCH("# of Records Reviewed (denominator):",INDIRECT("'" &amp; $D$33 &amp; "'!$A$9:$AD$9"),0),FALSE))="","N/A",
IF(VLOOKUP($B79,INDIRECT("'" &amp; $D$33 &amp; "'!$A$9:$AD$120"),MATCH("# of Records Reviewed (denominator):",INDIRECT("'" &amp; $D$33 &amp; "'!$A$9:$AD$9"),0),FALSE)="0","0 cases",
(VLOOKUP($B79,INDIRECT("'" &amp; $D$33 &amp; "'!$A$9:$AD$120"),MATCH("6. Reason for Transfer and/or Plan of Care",INDIRECT("'" &amp; $D$33 &amp; "'!$A$9:$AD$9"),0),FALSE)/VLOOKUP($B79,INDIRECT("'" &amp; $D$33 &amp; "'!$A$9:$AD$120"),MATCH("# of Records Reviewed (denominator):",INDIRECT("'" &amp; $D$33 &amp; "'!$A$9:$AD$9"),0),FALSE))))))</f>
        <v xml:space="preserve"> </v>
      </c>
      <c r="E79" s="53" t="str">
        <f ca="1">IF($B79=0," ",IF(LEFT(EDTC11516171819[[#Headers],[EnterQ2]],6)="EnterQ"," ",
IF((VLOOKUP($B79,INDIRECT("'"&amp;$D$33&amp;"'!$A$9:$AD$120"),MATCH("# of Records Reviewed (denominator):",INDIRECT("'" &amp; $D$33 &amp; "'!$A$9:$AD$9"),0),FALSE))="","N/A",
IF(VLOOKUP($B79,INDIRECT("'" &amp; $D$33 &amp; "'!$A$9:$AD$120"),MATCH("# of Records Reviewed (denominator):",INDIRECT("'" &amp; $D$33 &amp; "'!$A$9:$AD$9"),0),FALSE)="0","0 cases",
(VLOOKUP($B79,INDIRECT("'" &amp; $D$33 &amp; "'!$A$9:$AD$120"),MATCH("6. Reason for Transfer and/or Plan of Care",INDIRECT("'" &amp; $D$33 &amp; "'!$A$9:$AD$9"),0),FALSE)/VLOOKUP($B79,INDIRECT("'" &amp; $D$33 &amp; "'!$A$9:$AD$120"),MATCH("# of Records Reviewed (denominator):",INDIRECT("'" &amp; $D$33 &amp; "'!$A$9:$AD$9"),0),FALSE))))))</f>
        <v xml:space="preserve"> </v>
      </c>
      <c r="F79" s="53" t="str">
        <f ca="1">IF($B79=0," ",IF(LEFT(EDTC11516171819[[#Headers],[EnterQ3]],6)="EnterQ"," ",
IF((VLOOKUP($B79,INDIRECT("'"&amp;$D$33&amp;"'!$A$9:$AD$120"),MATCH("# of Records Reviewed (denominator):",INDIRECT("'" &amp; $D$33 &amp; "'!$A$9:$AD$9"),0),FALSE))="","N/A",
IF(VLOOKUP($B79,INDIRECT("'" &amp; $D$33 &amp; "'!$A$9:$AD$120"),MATCH("# of Records Reviewed (denominator):",INDIRECT("'" &amp; $D$33 &amp; "'!$A$9:$AD$9"),0),FALSE)="0","0 cases",
(VLOOKUP($B79,INDIRECT("'" &amp; $D$33 &amp; "'!$A$9:$AD$120"),MATCH("6. Reason for Transfer and/or Plan of Care",INDIRECT("'" &amp; $D$33 &amp; "'!$A$9:$AD$9"),0),FALSE)/VLOOKUP($B79,INDIRECT("'" &amp; $D$33 &amp; "'!$A$9:$AD$120"),MATCH("# of Records Reviewed (denominator):",INDIRECT("'" &amp; $D$33 &amp; "'!$A$9:$AD$9"),0),FALSE))))))</f>
        <v xml:space="preserve"> </v>
      </c>
      <c r="G79" s="53" t="str">
        <f ca="1">IF($B79=0," ",IF(LEFT(EDTC11516171819[[#Headers],[EnterQ4]],6)="EnterQ"," ",
IF((VLOOKUP($B79,INDIRECT("'"&amp;$D$33&amp;"'!$A$9:$AD$120"),MATCH("# of Records Reviewed (denominator):",INDIRECT("'" &amp; $D$33 &amp; "'!$A$9:$AD$9"),0),FALSE))="","N/A",
IF(VLOOKUP($B79,INDIRECT("'" &amp; $D$33 &amp; "'!$A$9:$AD$120"),MATCH("# of Records Reviewed (denominator):",INDIRECT("'" &amp; $D$33 &amp; "'!$A$9:$AD$9"),0),FALSE)="0","0 cases",
(VLOOKUP($B79,INDIRECT("'" &amp; $D$33 &amp; "'!$A$9:$AD$120"),MATCH("6. Reason for Transfer and/or Plan of Care",INDIRECT("'" &amp; $D$33 &amp; "'!$A$9:$AD$9"),0),FALSE)/VLOOKUP($B79,INDIRECT("'" &amp; $D$33 &amp; "'!$A$9:$AD$120"),MATCH("# of Records Reviewed (denominator):",INDIRECT("'" &amp; $D$33 &amp; "'!$A$9:$AD$9"),0),FALSE))))))</f>
        <v xml:space="preserve"> </v>
      </c>
      <c r="H79" s="53" t="str">
        <f ca="1">IF($B79=0," ",IF(LEFT(EDTC11516171819[[#Headers],[EnterQ5]],6)="EnterQ"," ",
IF((VLOOKUP($B79,INDIRECT("'"&amp;$D$33&amp;"'!$A$9:$AD$120"),MATCH("# of Records Reviewed (denominator):",INDIRECT("'" &amp; $D$33 &amp; "'!$A$9:$AD$9"),0),FALSE))="","N/A",
IF(VLOOKUP($B79,INDIRECT("'" &amp; $D$33 &amp; "'!$A$9:$AD$120"),MATCH("# of Records Reviewed (denominator):",INDIRECT("'" &amp; $D$33 &amp; "'!$A$9:$AD$9"),0),FALSE)="0","0 cases",
(VLOOKUP($B79,INDIRECT("'" &amp; $D$33 &amp; "'!$A$9:$AD$120"),MATCH("6. Reason for Transfer and/or Plan of Care",INDIRECT("'" &amp; $D$33 &amp; "'!$A$9:$AD$9"),0),FALSE)/VLOOKUP($B79,INDIRECT("'" &amp; $D$33 &amp; "'!$A$9:$AD$120"),MATCH("# of Records Reviewed (denominator):",INDIRECT("'" &amp; $D$33 &amp; "'!$A$9:$AD$9"),0),FALSE))))))</f>
        <v xml:space="preserve"> </v>
      </c>
      <c r="I79" s="53" t="str">
        <f ca="1">IF($B79=0," ",IF(LEFT(EDTC11516171819[[#Headers],[EnterQ6]],6)="EnterQ"," ",
IF((VLOOKUP($B79,INDIRECT("'"&amp;$D$33&amp;"'!$A$9:$AD$120"),MATCH("# of Records Reviewed (denominator):",INDIRECT("'" &amp; $D$33 &amp; "'!$A$9:$AD$9"),0),FALSE))="","N/A",
IF(VLOOKUP($B79,INDIRECT("'" &amp; $D$33 &amp; "'!$A$9:$AD$120"),MATCH("# of Records Reviewed (denominator):",INDIRECT("'" &amp; $D$33 &amp; "'!$A$9:$AD$9"),0),FALSE)="0","0 cases",
(VLOOKUP($B79,INDIRECT("'" &amp; $D$33 &amp; "'!$A$9:$AD$120"),MATCH("6. Reason for Transfer and/or Plan of Care",INDIRECT("'" &amp; $D$33 &amp; "'!$A$9:$AD$9"),0),FALSE)/VLOOKUP($B79,INDIRECT("'" &amp; $D$33 &amp; "'!$A$9:$AD$120"),MATCH("# of Records Reviewed (denominator):",INDIRECT("'" &amp; $D$33 &amp; "'!$A$9:$AD$9"),0),FALSE))))))</f>
        <v xml:space="preserve"> </v>
      </c>
      <c r="J79" s="53" t="str">
        <f ca="1">IF($B79=0," ",IF(LEFT(EDTC11516171819[[#Headers],[EnterQ7]],6)="EnterQ"," ",
IF((VLOOKUP($B79,INDIRECT("'"&amp;$D$33&amp;"'!$A$9:$AD$120"),MATCH("# of Records Reviewed (denominator):",INDIRECT("'" &amp; $D$33 &amp; "'!$A$9:$AD$9"),0),FALSE))="","N/A",
IF(VLOOKUP($B79,INDIRECT("'" &amp; $D$33 &amp; "'!$A$9:$AD$120"),MATCH("# of Records Reviewed (denominator):",INDIRECT("'" &amp; $D$33 &amp; "'!$A$9:$AD$9"),0),FALSE)="0","0 cases",
(VLOOKUP($B79,INDIRECT("'" &amp; $D$33 &amp; "'!$A$9:$AD$120"),MATCH("6. Reason for Transfer and/or Plan of Care",INDIRECT("'" &amp; $D$33 &amp; "'!$A$9:$AD$9"),0),FALSE)/VLOOKUP($B79,INDIRECT("'" &amp; $D$33 &amp; "'!$A$9:$AD$120"),MATCH("# of Records Reviewed (denominator):",INDIRECT("'" &amp; $D$33 &amp; "'!$A$9:$AD$9"),0),FALSE))))))</f>
        <v xml:space="preserve"> </v>
      </c>
      <c r="K79" s="53" t="str">
        <f ca="1">IF($B79=0," ",IF(LEFT(EDTC11516171819[[#Headers],[EnterQ8]],6)="EnterQ"," ",
IF((VLOOKUP($B79,INDIRECT("'"&amp;$D$33&amp;"'!$A$9:$AD$120"),MATCH("# of Records Reviewed (denominator):",INDIRECT("'" &amp; $D$33 &amp; "'!$A$9:$AD$9"),0),FALSE))="","N/A",
IF(VLOOKUP($B79,INDIRECT("'" &amp; $D$33 &amp; "'!$A$9:$AD$120"),MATCH("# of Records Reviewed (denominator):",INDIRECT("'" &amp; $D$33 &amp; "'!$A$9:$AD$9"),0),FALSE)="0","0 cases",
(VLOOKUP($B79,INDIRECT("'" &amp; $D$33 &amp; "'!$A$9:$AD$120"),MATCH("6. Reason for Transfer and/or Plan of Care",INDIRECT("'" &amp; $D$33 &amp; "'!$A$9:$AD$9"),0),FALSE)/VLOOKUP($B79,INDIRECT("'" &amp; $D$33 &amp; "'!$A$9:$AD$120"),MATCH("# of Records Reviewed (denominator):",INDIRECT("'" &amp; $D$33 &amp; "'!$A$9:$AD$9"),0),FALSE))))))</f>
        <v xml:space="preserve"> </v>
      </c>
    </row>
    <row r="80" spans="2:11" x14ac:dyDescent="0.25">
      <c r="B80" s="52">
        <f>IF('Update Master Hospital List'!D47=0,0,'Update Master Hospital List'!D47)</f>
        <v>0</v>
      </c>
      <c r="C80" s="52">
        <f>IF('Update Master Hospital List'!E47=0,0,'Update Master Hospital List'!E47)</f>
        <v>0</v>
      </c>
      <c r="D80" s="53" t="str">
        <f ca="1">IF($B80=0," ",IF(LEFT(EDTC11516171819[[#Headers],[EnterQ1]],6)="EnterQ"," ",
IF((VLOOKUP($B80,INDIRECT("'"&amp;$D$33&amp;"'!$A$9:$AD$120"),MATCH("# of Records Reviewed (denominator):",INDIRECT("'" &amp; $D$33 &amp; "'!$A$9:$AD$9"),0),FALSE))="","N/A",
IF(VLOOKUP($B80,INDIRECT("'" &amp; $D$33 &amp; "'!$A$9:$AD$120"),MATCH("# of Records Reviewed (denominator):",INDIRECT("'" &amp; $D$33 &amp; "'!$A$9:$AD$9"),0),FALSE)="0","0 cases",
(VLOOKUP($B80,INDIRECT("'" &amp; $D$33 &amp; "'!$A$9:$AD$120"),MATCH("6. Reason for Transfer and/or Plan of Care",INDIRECT("'" &amp; $D$33 &amp; "'!$A$9:$AD$9"),0),FALSE)/VLOOKUP($B80,INDIRECT("'" &amp; $D$33 &amp; "'!$A$9:$AD$120"),MATCH("# of Records Reviewed (denominator):",INDIRECT("'" &amp; $D$33 &amp; "'!$A$9:$AD$9"),0),FALSE))))))</f>
        <v xml:space="preserve"> </v>
      </c>
      <c r="E80" s="53" t="str">
        <f ca="1">IF($B80=0," ",IF(LEFT(EDTC11516171819[[#Headers],[EnterQ2]],6)="EnterQ"," ",
IF((VLOOKUP($B80,INDIRECT("'"&amp;$D$33&amp;"'!$A$9:$AD$120"),MATCH("# of Records Reviewed (denominator):",INDIRECT("'" &amp; $D$33 &amp; "'!$A$9:$AD$9"),0),FALSE))="","N/A",
IF(VLOOKUP($B80,INDIRECT("'" &amp; $D$33 &amp; "'!$A$9:$AD$120"),MATCH("# of Records Reviewed (denominator):",INDIRECT("'" &amp; $D$33 &amp; "'!$A$9:$AD$9"),0),FALSE)="0","0 cases",
(VLOOKUP($B80,INDIRECT("'" &amp; $D$33 &amp; "'!$A$9:$AD$120"),MATCH("6. Reason for Transfer and/or Plan of Care",INDIRECT("'" &amp; $D$33 &amp; "'!$A$9:$AD$9"),0),FALSE)/VLOOKUP($B80,INDIRECT("'" &amp; $D$33 &amp; "'!$A$9:$AD$120"),MATCH("# of Records Reviewed (denominator):",INDIRECT("'" &amp; $D$33 &amp; "'!$A$9:$AD$9"),0),FALSE))))))</f>
        <v xml:space="preserve"> </v>
      </c>
      <c r="F80" s="53" t="str">
        <f ca="1">IF($B80=0," ",IF(LEFT(EDTC11516171819[[#Headers],[EnterQ3]],6)="EnterQ"," ",
IF((VLOOKUP($B80,INDIRECT("'"&amp;$D$33&amp;"'!$A$9:$AD$120"),MATCH("# of Records Reviewed (denominator):",INDIRECT("'" &amp; $D$33 &amp; "'!$A$9:$AD$9"),0),FALSE))="","N/A",
IF(VLOOKUP($B80,INDIRECT("'" &amp; $D$33 &amp; "'!$A$9:$AD$120"),MATCH("# of Records Reviewed (denominator):",INDIRECT("'" &amp; $D$33 &amp; "'!$A$9:$AD$9"),0),FALSE)="0","0 cases",
(VLOOKUP($B80,INDIRECT("'" &amp; $D$33 &amp; "'!$A$9:$AD$120"),MATCH("6. Reason for Transfer and/or Plan of Care",INDIRECT("'" &amp; $D$33 &amp; "'!$A$9:$AD$9"),0),FALSE)/VLOOKUP($B80,INDIRECT("'" &amp; $D$33 &amp; "'!$A$9:$AD$120"),MATCH("# of Records Reviewed (denominator):",INDIRECT("'" &amp; $D$33 &amp; "'!$A$9:$AD$9"),0),FALSE))))))</f>
        <v xml:space="preserve"> </v>
      </c>
      <c r="G80" s="53" t="str">
        <f ca="1">IF($B80=0," ",IF(LEFT(EDTC11516171819[[#Headers],[EnterQ4]],6)="EnterQ"," ",
IF((VLOOKUP($B80,INDIRECT("'"&amp;$D$33&amp;"'!$A$9:$AD$120"),MATCH("# of Records Reviewed (denominator):",INDIRECT("'" &amp; $D$33 &amp; "'!$A$9:$AD$9"),0),FALSE))="","N/A",
IF(VLOOKUP($B80,INDIRECT("'" &amp; $D$33 &amp; "'!$A$9:$AD$120"),MATCH("# of Records Reviewed (denominator):",INDIRECT("'" &amp; $D$33 &amp; "'!$A$9:$AD$9"),0),FALSE)="0","0 cases",
(VLOOKUP($B80,INDIRECT("'" &amp; $D$33 &amp; "'!$A$9:$AD$120"),MATCH("6. Reason for Transfer and/or Plan of Care",INDIRECT("'" &amp; $D$33 &amp; "'!$A$9:$AD$9"),0),FALSE)/VLOOKUP($B80,INDIRECT("'" &amp; $D$33 &amp; "'!$A$9:$AD$120"),MATCH("# of Records Reviewed (denominator):",INDIRECT("'" &amp; $D$33 &amp; "'!$A$9:$AD$9"),0),FALSE))))))</f>
        <v xml:space="preserve"> </v>
      </c>
      <c r="H80" s="53" t="str">
        <f ca="1">IF($B80=0," ",IF(LEFT(EDTC11516171819[[#Headers],[EnterQ5]],6)="EnterQ"," ",
IF((VLOOKUP($B80,INDIRECT("'"&amp;$D$33&amp;"'!$A$9:$AD$120"),MATCH("# of Records Reviewed (denominator):",INDIRECT("'" &amp; $D$33 &amp; "'!$A$9:$AD$9"),0),FALSE))="","N/A",
IF(VLOOKUP($B80,INDIRECT("'" &amp; $D$33 &amp; "'!$A$9:$AD$120"),MATCH("# of Records Reviewed (denominator):",INDIRECT("'" &amp; $D$33 &amp; "'!$A$9:$AD$9"),0),FALSE)="0","0 cases",
(VLOOKUP($B80,INDIRECT("'" &amp; $D$33 &amp; "'!$A$9:$AD$120"),MATCH("6. Reason for Transfer and/or Plan of Care",INDIRECT("'" &amp; $D$33 &amp; "'!$A$9:$AD$9"),0),FALSE)/VLOOKUP($B80,INDIRECT("'" &amp; $D$33 &amp; "'!$A$9:$AD$120"),MATCH("# of Records Reviewed (denominator):",INDIRECT("'" &amp; $D$33 &amp; "'!$A$9:$AD$9"),0),FALSE))))))</f>
        <v xml:space="preserve"> </v>
      </c>
      <c r="I80" s="53" t="str">
        <f ca="1">IF($B80=0," ",IF(LEFT(EDTC11516171819[[#Headers],[EnterQ6]],6)="EnterQ"," ",
IF((VLOOKUP($B80,INDIRECT("'"&amp;$D$33&amp;"'!$A$9:$AD$120"),MATCH("# of Records Reviewed (denominator):",INDIRECT("'" &amp; $D$33 &amp; "'!$A$9:$AD$9"),0),FALSE))="","N/A",
IF(VLOOKUP($B80,INDIRECT("'" &amp; $D$33 &amp; "'!$A$9:$AD$120"),MATCH("# of Records Reviewed (denominator):",INDIRECT("'" &amp; $D$33 &amp; "'!$A$9:$AD$9"),0),FALSE)="0","0 cases",
(VLOOKUP($B80,INDIRECT("'" &amp; $D$33 &amp; "'!$A$9:$AD$120"),MATCH("6. Reason for Transfer and/or Plan of Care",INDIRECT("'" &amp; $D$33 &amp; "'!$A$9:$AD$9"),0),FALSE)/VLOOKUP($B80,INDIRECT("'" &amp; $D$33 &amp; "'!$A$9:$AD$120"),MATCH("# of Records Reviewed (denominator):",INDIRECT("'" &amp; $D$33 &amp; "'!$A$9:$AD$9"),0),FALSE))))))</f>
        <v xml:space="preserve"> </v>
      </c>
      <c r="J80" s="53" t="str">
        <f ca="1">IF($B80=0," ",IF(LEFT(EDTC11516171819[[#Headers],[EnterQ7]],6)="EnterQ"," ",
IF((VLOOKUP($B80,INDIRECT("'"&amp;$D$33&amp;"'!$A$9:$AD$120"),MATCH("# of Records Reviewed (denominator):",INDIRECT("'" &amp; $D$33 &amp; "'!$A$9:$AD$9"),0),FALSE))="","N/A",
IF(VLOOKUP($B80,INDIRECT("'" &amp; $D$33 &amp; "'!$A$9:$AD$120"),MATCH("# of Records Reviewed (denominator):",INDIRECT("'" &amp; $D$33 &amp; "'!$A$9:$AD$9"),0),FALSE)="0","0 cases",
(VLOOKUP($B80,INDIRECT("'" &amp; $D$33 &amp; "'!$A$9:$AD$120"),MATCH("6. Reason for Transfer and/or Plan of Care",INDIRECT("'" &amp; $D$33 &amp; "'!$A$9:$AD$9"),0),FALSE)/VLOOKUP($B80,INDIRECT("'" &amp; $D$33 &amp; "'!$A$9:$AD$120"),MATCH("# of Records Reviewed (denominator):",INDIRECT("'" &amp; $D$33 &amp; "'!$A$9:$AD$9"),0),FALSE))))))</f>
        <v xml:space="preserve"> </v>
      </c>
      <c r="K80" s="53" t="str">
        <f ca="1">IF($B80=0," ",IF(LEFT(EDTC11516171819[[#Headers],[EnterQ8]],6)="EnterQ"," ",
IF((VLOOKUP($B80,INDIRECT("'"&amp;$D$33&amp;"'!$A$9:$AD$120"),MATCH("# of Records Reviewed (denominator):",INDIRECT("'" &amp; $D$33 &amp; "'!$A$9:$AD$9"),0),FALSE))="","N/A",
IF(VLOOKUP($B80,INDIRECT("'" &amp; $D$33 &amp; "'!$A$9:$AD$120"),MATCH("# of Records Reviewed (denominator):",INDIRECT("'" &amp; $D$33 &amp; "'!$A$9:$AD$9"),0),FALSE)="0","0 cases",
(VLOOKUP($B80,INDIRECT("'" &amp; $D$33 &amp; "'!$A$9:$AD$120"),MATCH("6. Reason for Transfer and/or Plan of Care",INDIRECT("'" &amp; $D$33 &amp; "'!$A$9:$AD$9"),0),FALSE)/VLOOKUP($B80,INDIRECT("'" &amp; $D$33 &amp; "'!$A$9:$AD$120"),MATCH("# of Records Reviewed (denominator):",INDIRECT("'" &amp; $D$33 &amp; "'!$A$9:$AD$9"),0),FALSE))))))</f>
        <v xml:space="preserve"> </v>
      </c>
    </row>
    <row r="81" spans="2:11" x14ac:dyDescent="0.25">
      <c r="B81" s="52">
        <f>IF('Update Master Hospital List'!D48=0,0,'Update Master Hospital List'!D48)</f>
        <v>0</v>
      </c>
      <c r="C81" s="52">
        <f>IF('Update Master Hospital List'!E48=0,0,'Update Master Hospital List'!E48)</f>
        <v>0</v>
      </c>
      <c r="D81" s="53" t="str">
        <f ca="1">IF($B81=0," ",IF(LEFT(EDTC11516171819[[#Headers],[EnterQ1]],6)="EnterQ"," ",
IF((VLOOKUP($B81,INDIRECT("'"&amp;$D$33&amp;"'!$A$9:$AD$120"),MATCH("# of Records Reviewed (denominator):",INDIRECT("'" &amp; $D$33 &amp; "'!$A$9:$AD$9"),0),FALSE))="","N/A",
IF(VLOOKUP($B81,INDIRECT("'" &amp; $D$33 &amp; "'!$A$9:$AD$120"),MATCH("# of Records Reviewed (denominator):",INDIRECT("'" &amp; $D$33 &amp; "'!$A$9:$AD$9"),0),FALSE)="0","0 cases",
(VLOOKUP($B81,INDIRECT("'" &amp; $D$33 &amp; "'!$A$9:$AD$120"),MATCH("6. Reason for Transfer and/or Plan of Care",INDIRECT("'" &amp; $D$33 &amp; "'!$A$9:$AD$9"),0),FALSE)/VLOOKUP($B81,INDIRECT("'" &amp; $D$33 &amp; "'!$A$9:$AD$120"),MATCH("# of Records Reviewed (denominator):",INDIRECT("'" &amp; $D$33 &amp; "'!$A$9:$AD$9"),0),FALSE))))))</f>
        <v xml:space="preserve"> </v>
      </c>
      <c r="E81" s="53" t="str">
        <f ca="1">IF($B81=0," ",IF(LEFT(EDTC11516171819[[#Headers],[EnterQ2]],6)="EnterQ"," ",
IF((VLOOKUP($B81,INDIRECT("'"&amp;$D$33&amp;"'!$A$9:$AD$120"),MATCH("# of Records Reviewed (denominator):",INDIRECT("'" &amp; $D$33 &amp; "'!$A$9:$AD$9"),0),FALSE))="","N/A",
IF(VLOOKUP($B81,INDIRECT("'" &amp; $D$33 &amp; "'!$A$9:$AD$120"),MATCH("# of Records Reviewed (denominator):",INDIRECT("'" &amp; $D$33 &amp; "'!$A$9:$AD$9"),0),FALSE)="0","0 cases",
(VLOOKUP($B81,INDIRECT("'" &amp; $D$33 &amp; "'!$A$9:$AD$120"),MATCH("6. Reason for Transfer and/or Plan of Care",INDIRECT("'" &amp; $D$33 &amp; "'!$A$9:$AD$9"),0),FALSE)/VLOOKUP($B81,INDIRECT("'" &amp; $D$33 &amp; "'!$A$9:$AD$120"),MATCH("# of Records Reviewed (denominator):",INDIRECT("'" &amp; $D$33 &amp; "'!$A$9:$AD$9"),0),FALSE))))))</f>
        <v xml:space="preserve"> </v>
      </c>
      <c r="F81" s="53" t="str">
        <f ca="1">IF($B81=0," ",IF(LEFT(EDTC11516171819[[#Headers],[EnterQ3]],6)="EnterQ"," ",
IF((VLOOKUP($B81,INDIRECT("'"&amp;$D$33&amp;"'!$A$9:$AD$120"),MATCH("# of Records Reviewed (denominator):",INDIRECT("'" &amp; $D$33 &amp; "'!$A$9:$AD$9"),0),FALSE))="","N/A",
IF(VLOOKUP($B81,INDIRECT("'" &amp; $D$33 &amp; "'!$A$9:$AD$120"),MATCH("# of Records Reviewed (denominator):",INDIRECT("'" &amp; $D$33 &amp; "'!$A$9:$AD$9"),0),FALSE)="0","0 cases",
(VLOOKUP($B81,INDIRECT("'" &amp; $D$33 &amp; "'!$A$9:$AD$120"),MATCH("6. Reason for Transfer and/or Plan of Care",INDIRECT("'" &amp; $D$33 &amp; "'!$A$9:$AD$9"),0),FALSE)/VLOOKUP($B81,INDIRECT("'" &amp; $D$33 &amp; "'!$A$9:$AD$120"),MATCH("# of Records Reviewed (denominator):",INDIRECT("'" &amp; $D$33 &amp; "'!$A$9:$AD$9"),0),FALSE))))))</f>
        <v xml:space="preserve"> </v>
      </c>
      <c r="G81" s="53" t="str">
        <f ca="1">IF($B81=0," ",IF(LEFT(EDTC11516171819[[#Headers],[EnterQ4]],6)="EnterQ"," ",
IF((VLOOKUP($B81,INDIRECT("'"&amp;$D$33&amp;"'!$A$9:$AD$120"),MATCH("# of Records Reviewed (denominator):",INDIRECT("'" &amp; $D$33 &amp; "'!$A$9:$AD$9"),0),FALSE))="","N/A",
IF(VLOOKUP($B81,INDIRECT("'" &amp; $D$33 &amp; "'!$A$9:$AD$120"),MATCH("# of Records Reviewed (denominator):",INDIRECT("'" &amp; $D$33 &amp; "'!$A$9:$AD$9"),0),FALSE)="0","0 cases",
(VLOOKUP($B81,INDIRECT("'" &amp; $D$33 &amp; "'!$A$9:$AD$120"),MATCH("6. Reason for Transfer and/or Plan of Care",INDIRECT("'" &amp; $D$33 &amp; "'!$A$9:$AD$9"),0),FALSE)/VLOOKUP($B81,INDIRECT("'" &amp; $D$33 &amp; "'!$A$9:$AD$120"),MATCH("# of Records Reviewed (denominator):",INDIRECT("'" &amp; $D$33 &amp; "'!$A$9:$AD$9"),0),FALSE))))))</f>
        <v xml:space="preserve"> </v>
      </c>
      <c r="H81" s="53" t="str">
        <f ca="1">IF($B81=0," ",IF(LEFT(EDTC11516171819[[#Headers],[EnterQ5]],6)="EnterQ"," ",
IF((VLOOKUP($B81,INDIRECT("'"&amp;$D$33&amp;"'!$A$9:$AD$120"),MATCH("# of Records Reviewed (denominator):",INDIRECT("'" &amp; $D$33 &amp; "'!$A$9:$AD$9"),0),FALSE))="","N/A",
IF(VLOOKUP($B81,INDIRECT("'" &amp; $D$33 &amp; "'!$A$9:$AD$120"),MATCH("# of Records Reviewed (denominator):",INDIRECT("'" &amp; $D$33 &amp; "'!$A$9:$AD$9"),0),FALSE)="0","0 cases",
(VLOOKUP($B81,INDIRECT("'" &amp; $D$33 &amp; "'!$A$9:$AD$120"),MATCH("6. Reason for Transfer and/or Plan of Care",INDIRECT("'" &amp; $D$33 &amp; "'!$A$9:$AD$9"),0),FALSE)/VLOOKUP($B81,INDIRECT("'" &amp; $D$33 &amp; "'!$A$9:$AD$120"),MATCH("# of Records Reviewed (denominator):",INDIRECT("'" &amp; $D$33 &amp; "'!$A$9:$AD$9"),0),FALSE))))))</f>
        <v xml:space="preserve"> </v>
      </c>
      <c r="I81" s="53" t="str">
        <f ca="1">IF($B81=0," ",IF(LEFT(EDTC11516171819[[#Headers],[EnterQ6]],6)="EnterQ"," ",
IF((VLOOKUP($B81,INDIRECT("'"&amp;$D$33&amp;"'!$A$9:$AD$120"),MATCH("# of Records Reviewed (denominator):",INDIRECT("'" &amp; $D$33 &amp; "'!$A$9:$AD$9"),0),FALSE))="","N/A",
IF(VLOOKUP($B81,INDIRECT("'" &amp; $D$33 &amp; "'!$A$9:$AD$120"),MATCH("# of Records Reviewed (denominator):",INDIRECT("'" &amp; $D$33 &amp; "'!$A$9:$AD$9"),0),FALSE)="0","0 cases",
(VLOOKUP($B81,INDIRECT("'" &amp; $D$33 &amp; "'!$A$9:$AD$120"),MATCH("6. Reason for Transfer and/or Plan of Care",INDIRECT("'" &amp; $D$33 &amp; "'!$A$9:$AD$9"),0),FALSE)/VLOOKUP($B81,INDIRECT("'" &amp; $D$33 &amp; "'!$A$9:$AD$120"),MATCH("# of Records Reviewed (denominator):",INDIRECT("'" &amp; $D$33 &amp; "'!$A$9:$AD$9"),0),FALSE))))))</f>
        <v xml:space="preserve"> </v>
      </c>
      <c r="J81" s="53" t="str">
        <f ca="1">IF($B81=0," ",IF(LEFT(EDTC11516171819[[#Headers],[EnterQ7]],6)="EnterQ"," ",
IF((VLOOKUP($B81,INDIRECT("'"&amp;$D$33&amp;"'!$A$9:$AD$120"),MATCH("# of Records Reviewed (denominator):",INDIRECT("'" &amp; $D$33 &amp; "'!$A$9:$AD$9"),0),FALSE))="","N/A",
IF(VLOOKUP($B81,INDIRECT("'" &amp; $D$33 &amp; "'!$A$9:$AD$120"),MATCH("# of Records Reviewed (denominator):",INDIRECT("'" &amp; $D$33 &amp; "'!$A$9:$AD$9"),0),FALSE)="0","0 cases",
(VLOOKUP($B81,INDIRECT("'" &amp; $D$33 &amp; "'!$A$9:$AD$120"),MATCH("6. Reason for Transfer and/or Plan of Care",INDIRECT("'" &amp; $D$33 &amp; "'!$A$9:$AD$9"),0),FALSE)/VLOOKUP($B81,INDIRECT("'" &amp; $D$33 &amp; "'!$A$9:$AD$120"),MATCH("# of Records Reviewed (denominator):",INDIRECT("'" &amp; $D$33 &amp; "'!$A$9:$AD$9"),0),FALSE))))))</f>
        <v xml:space="preserve"> </v>
      </c>
      <c r="K81" s="53" t="str">
        <f ca="1">IF($B81=0," ",IF(LEFT(EDTC11516171819[[#Headers],[EnterQ8]],6)="EnterQ"," ",
IF((VLOOKUP($B81,INDIRECT("'"&amp;$D$33&amp;"'!$A$9:$AD$120"),MATCH("# of Records Reviewed (denominator):",INDIRECT("'" &amp; $D$33 &amp; "'!$A$9:$AD$9"),0),FALSE))="","N/A",
IF(VLOOKUP($B81,INDIRECT("'" &amp; $D$33 &amp; "'!$A$9:$AD$120"),MATCH("# of Records Reviewed (denominator):",INDIRECT("'" &amp; $D$33 &amp; "'!$A$9:$AD$9"),0),FALSE)="0","0 cases",
(VLOOKUP($B81,INDIRECT("'" &amp; $D$33 &amp; "'!$A$9:$AD$120"),MATCH("6. Reason for Transfer and/or Plan of Care",INDIRECT("'" &amp; $D$33 &amp; "'!$A$9:$AD$9"),0),FALSE)/VLOOKUP($B81,INDIRECT("'" &amp; $D$33 &amp; "'!$A$9:$AD$120"),MATCH("# of Records Reviewed (denominator):",INDIRECT("'" &amp; $D$33 &amp; "'!$A$9:$AD$9"),0),FALSE))))))</f>
        <v xml:space="preserve"> </v>
      </c>
    </row>
    <row r="82" spans="2:11" x14ac:dyDescent="0.25">
      <c r="B82" s="52">
        <f>IF('Update Master Hospital List'!D49=0,0,'Update Master Hospital List'!D49)</f>
        <v>0</v>
      </c>
      <c r="C82" s="52">
        <f>IF('Update Master Hospital List'!E49=0,0,'Update Master Hospital List'!E49)</f>
        <v>0</v>
      </c>
      <c r="D82" s="53" t="str">
        <f ca="1">IF($B82=0," ",IF(LEFT(EDTC11516171819[[#Headers],[EnterQ1]],6)="EnterQ"," ",
IF((VLOOKUP($B82,INDIRECT("'"&amp;$D$33&amp;"'!$A$9:$AD$120"),MATCH("# of Records Reviewed (denominator):",INDIRECT("'" &amp; $D$33 &amp; "'!$A$9:$AD$9"),0),FALSE))="","N/A",
IF(VLOOKUP($B82,INDIRECT("'" &amp; $D$33 &amp; "'!$A$9:$AD$120"),MATCH("# of Records Reviewed (denominator):",INDIRECT("'" &amp; $D$33 &amp; "'!$A$9:$AD$9"),0),FALSE)="0","0 cases",
(VLOOKUP($B82,INDIRECT("'" &amp; $D$33 &amp; "'!$A$9:$AD$120"),MATCH("6. Reason for Transfer and/or Plan of Care",INDIRECT("'" &amp; $D$33 &amp; "'!$A$9:$AD$9"),0),FALSE)/VLOOKUP($B82,INDIRECT("'" &amp; $D$33 &amp; "'!$A$9:$AD$120"),MATCH("# of Records Reviewed (denominator):",INDIRECT("'" &amp; $D$33 &amp; "'!$A$9:$AD$9"),0),FALSE))))))</f>
        <v xml:space="preserve"> </v>
      </c>
      <c r="E82" s="53" t="str">
        <f ca="1">IF($B82=0," ",IF(LEFT(EDTC11516171819[[#Headers],[EnterQ2]],6)="EnterQ"," ",
IF((VLOOKUP($B82,INDIRECT("'"&amp;$D$33&amp;"'!$A$9:$AD$120"),MATCH("# of Records Reviewed (denominator):",INDIRECT("'" &amp; $D$33 &amp; "'!$A$9:$AD$9"),0),FALSE))="","N/A",
IF(VLOOKUP($B82,INDIRECT("'" &amp; $D$33 &amp; "'!$A$9:$AD$120"),MATCH("# of Records Reviewed (denominator):",INDIRECT("'" &amp; $D$33 &amp; "'!$A$9:$AD$9"),0),FALSE)="0","0 cases",
(VLOOKUP($B82,INDIRECT("'" &amp; $D$33 &amp; "'!$A$9:$AD$120"),MATCH("6. Reason for Transfer and/or Plan of Care",INDIRECT("'" &amp; $D$33 &amp; "'!$A$9:$AD$9"),0),FALSE)/VLOOKUP($B82,INDIRECT("'" &amp; $D$33 &amp; "'!$A$9:$AD$120"),MATCH("# of Records Reviewed (denominator):",INDIRECT("'" &amp; $D$33 &amp; "'!$A$9:$AD$9"),0),FALSE))))))</f>
        <v xml:space="preserve"> </v>
      </c>
      <c r="F82" s="53" t="str">
        <f ca="1">IF($B82=0," ",IF(LEFT(EDTC11516171819[[#Headers],[EnterQ3]],6)="EnterQ"," ",
IF((VLOOKUP($B82,INDIRECT("'"&amp;$D$33&amp;"'!$A$9:$AD$120"),MATCH("# of Records Reviewed (denominator):",INDIRECT("'" &amp; $D$33 &amp; "'!$A$9:$AD$9"),0),FALSE))="","N/A",
IF(VLOOKUP($B82,INDIRECT("'" &amp; $D$33 &amp; "'!$A$9:$AD$120"),MATCH("# of Records Reviewed (denominator):",INDIRECT("'" &amp; $D$33 &amp; "'!$A$9:$AD$9"),0),FALSE)="0","0 cases",
(VLOOKUP($B82,INDIRECT("'" &amp; $D$33 &amp; "'!$A$9:$AD$120"),MATCH("6. Reason for Transfer and/or Plan of Care",INDIRECT("'" &amp; $D$33 &amp; "'!$A$9:$AD$9"),0),FALSE)/VLOOKUP($B82,INDIRECT("'" &amp; $D$33 &amp; "'!$A$9:$AD$120"),MATCH("# of Records Reviewed (denominator):",INDIRECT("'" &amp; $D$33 &amp; "'!$A$9:$AD$9"),0),FALSE))))))</f>
        <v xml:space="preserve"> </v>
      </c>
      <c r="G82" s="53" t="str">
        <f ca="1">IF($B82=0," ",IF(LEFT(EDTC11516171819[[#Headers],[EnterQ4]],6)="EnterQ"," ",
IF((VLOOKUP($B82,INDIRECT("'"&amp;$D$33&amp;"'!$A$9:$AD$120"),MATCH("# of Records Reviewed (denominator):",INDIRECT("'" &amp; $D$33 &amp; "'!$A$9:$AD$9"),0),FALSE))="","N/A",
IF(VLOOKUP($B82,INDIRECT("'" &amp; $D$33 &amp; "'!$A$9:$AD$120"),MATCH("# of Records Reviewed (denominator):",INDIRECT("'" &amp; $D$33 &amp; "'!$A$9:$AD$9"),0),FALSE)="0","0 cases",
(VLOOKUP($B82,INDIRECT("'" &amp; $D$33 &amp; "'!$A$9:$AD$120"),MATCH("6. Reason for Transfer and/or Plan of Care",INDIRECT("'" &amp; $D$33 &amp; "'!$A$9:$AD$9"),0),FALSE)/VLOOKUP($B82,INDIRECT("'" &amp; $D$33 &amp; "'!$A$9:$AD$120"),MATCH("# of Records Reviewed (denominator):",INDIRECT("'" &amp; $D$33 &amp; "'!$A$9:$AD$9"),0),FALSE))))))</f>
        <v xml:space="preserve"> </v>
      </c>
      <c r="H82" s="53" t="str">
        <f ca="1">IF($B82=0," ",IF(LEFT(EDTC11516171819[[#Headers],[EnterQ5]],6)="EnterQ"," ",
IF((VLOOKUP($B82,INDIRECT("'"&amp;$D$33&amp;"'!$A$9:$AD$120"),MATCH("# of Records Reviewed (denominator):",INDIRECT("'" &amp; $D$33 &amp; "'!$A$9:$AD$9"),0),FALSE))="","N/A",
IF(VLOOKUP($B82,INDIRECT("'" &amp; $D$33 &amp; "'!$A$9:$AD$120"),MATCH("# of Records Reviewed (denominator):",INDIRECT("'" &amp; $D$33 &amp; "'!$A$9:$AD$9"),0),FALSE)="0","0 cases",
(VLOOKUP($B82,INDIRECT("'" &amp; $D$33 &amp; "'!$A$9:$AD$120"),MATCH("6. Reason for Transfer and/or Plan of Care",INDIRECT("'" &amp; $D$33 &amp; "'!$A$9:$AD$9"),0),FALSE)/VLOOKUP($B82,INDIRECT("'" &amp; $D$33 &amp; "'!$A$9:$AD$120"),MATCH("# of Records Reviewed (denominator):",INDIRECT("'" &amp; $D$33 &amp; "'!$A$9:$AD$9"),0),FALSE))))))</f>
        <v xml:space="preserve"> </v>
      </c>
      <c r="I82" s="53" t="str">
        <f ca="1">IF($B82=0," ",IF(LEFT(EDTC11516171819[[#Headers],[EnterQ6]],6)="EnterQ"," ",
IF((VLOOKUP($B82,INDIRECT("'"&amp;$D$33&amp;"'!$A$9:$AD$120"),MATCH("# of Records Reviewed (denominator):",INDIRECT("'" &amp; $D$33 &amp; "'!$A$9:$AD$9"),0),FALSE))="","N/A",
IF(VLOOKUP($B82,INDIRECT("'" &amp; $D$33 &amp; "'!$A$9:$AD$120"),MATCH("# of Records Reviewed (denominator):",INDIRECT("'" &amp; $D$33 &amp; "'!$A$9:$AD$9"),0),FALSE)="0","0 cases",
(VLOOKUP($B82,INDIRECT("'" &amp; $D$33 &amp; "'!$A$9:$AD$120"),MATCH("6. Reason for Transfer and/or Plan of Care",INDIRECT("'" &amp; $D$33 &amp; "'!$A$9:$AD$9"),0),FALSE)/VLOOKUP($B82,INDIRECT("'" &amp; $D$33 &amp; "'!$A$9:$AD$120"),MATCH("# of Records Reviewed (denominator):",INDIRECT("'" &amp; $D$33 &amp; "'!$A$9:$AD$9"),0),FALSE))))))</f>
        <v xml:space="preserve"> </v>
      </c>
      <c r="J82" s="53" t="str">
        <f ca="1">IF($B82=0," ",IF(LEFT(EDTC11516171819[[#Headers],[EnterQ7]],6)="EnterQ"," ",
IF((VLOOKUP($B82,INDIRECT("'"&amp;$D$33&amp;"'!$A$9:$AD$120"),MATCH("# of Records Reviewed (denominator):",INDIRECT("'" &amp; $D$33 &amp; "'!$A$9:$AD$9"),0),FALSE))="","N/A",
IF(VLOOKUP($B82,INDIRECT("'" &amp; $D$33 &amp; "'!$A$9:$AD$120"),MATCH("# of Records Reviewed (denominator):",INDIRECT("'" &amp; $D$33 &amp; "'!$A$9:$AD$9"),0),FALSE)="0","0 cases",
(VLOOKUP($B82,INDIRECT("'" &amp; $D$33 &amp; "'!$A$9:$AD$120"),MATCH("6. Reason for Transfer and/or Plan of Care",INDIRECT("'" &amp; $D$33 &amp; "'!$A$9:$AD$9"),0),FALSE)/VLOOKUP($B82,INDIRECT("'" &amp; $D$33 &amp; "'!$A$9:$AD$120"),MATCH("# of Records Reviewed (denominator):",INDIRECT("'" &amp; $D$33 &amp; "'!$A$9:$AD$9"),0),FALSE))))))</f>
        <v xml:space="preserve"> </v>
      </c>
      <c r="K82" s="53" t="str">
        <f ca="1">IF($B82=0," ",IF(LEFT(EDTC11516171819[[#Headers],[EnterQ8]],6)="EnterQ"," ",
IF((VLOOKUP($B82,INDIRECT("'"&amp;$D$33&amp;"'!$A$9:$AD$120"),MATCH("# of Records Reviewed (denominator):",INDIRECT("'" &amp; $D$33 &amp; "'!$A$9:$AD$9"),0),FALSE))="","N/A",
IF(VLOOKUP($B82,INDIRECT("'" &amp; $D$33 &amp; "'!$A$9:$AD$120"),MATCH("# of Records Reviewed (denominator):",INDIRECT("'" &amp; $D$33 &amp; "'!$A$9:$AD$9"),0),FALSE)="0","0 cases",
(VLOOKUP($B82,INDIRECT("'" &amp; $D$33 &amp; "'!$A$9:$AD$120"),MATCH("6. Reason for Transfer and/or Plan of Care",INDIRECT("'" &amp; $D$33 &amp; "'!$A$9:$AD$9"),0),FALSE)/VLOOKUP($B82,INDIRECT("'" &amp; $D$33 &amp; "'!$A$9:$AD$120"),MATCH("# of Records Reviewed (denominator):",INDIRECT("'" &amp; $D$33 &amp; "'!$A$9:$AD$9"),0),FALSE))))))</f>
        <v xml:space="preserve"> </v>
      </c>
    </row>
    <row r="83" spans="2:11" x14ac:dyDescent="0.25">
      <c r="B83" s="52">
        <f>IF('Update Master Hospital List'!D50=0,0,'Update Master Hospital List'!D50)</f>
        <v>0</v>
      </c>
      <c r="C83" s="52">
        <f>IF('Update Master Hospital List'!E50=0,0,'Update Master Hospital List'!E50)</f>
        <v>0</v>
      </c>
      <c r="D83" s="53" t="str">
        <f ca="1">IF($B83=0," ",IF(LEFT(EDTC11516171819[[#Headers],[EnterQ1]],6)="EnterQ"," ",
IF((VLOOKUP($B83,INDIRECT("'"&amp;$D$33&amp;"'!$A$9:$AD$120"),MATCH("# of Records Reviewed (denominator):",INDIRECT("'" &amp; $D$33 &amp; "'!$A$9:$AD$9"),0),FALSE))="","N/A",
IF(VLOOKUP($B83,INDIRECT("'" &amp; $D$33 &amp; "'!$A$9:$AD$120"),MATCH("# of Records Reviewed (denominator):",INDIRECT("'" &amp; $D$33 &amp; "'!$A$9:$AD$9"),0),FALSE)="0","0 cases",
(VLOOKUP($B83,INDIRECT("'" &amp; $D$33 &amp; "'!$A$9:$AD$120"),MATCH("6. Reason for Transfer and/or Plan of Care",INDIRECT("'" &amp; $D$33 &amp; "'!$A$9:$AD$9"),0),FALSE)/VLOOKUP($B83,INDIRECT("'" &amp; $D$33 &amp; "'!$A$9:$AD$120"),MATCH("# of Records Reviewed (denominator):",INDIRECT("'" &amp; $D$33 &amp; "'!$A$9:$AD$9"),0),FALSE))))))</f>
        <v xml:space="preserve"> </v>
      </c>
      <c r="E83" s="53" t="str">
        <f ca="1">IF($B83=0," ",IF(LEFT(EDTC11516171819[[#Headers],[EnterQ2]],6)="EnterQ"," ",
IF((VLOOKUP($B83,INDIRECT("'"&amp;$D$33&amp;"'!$A$9:$AD$120"),MATCH("# of Records Reviewed (denominator):",INDIRECT("'" &amp; $D$33 &amp; "'!$A$9:$AD$9"),0),FALSE))="","N/A",
IF(VLOOKUP($B83,INDIRECT("'" &amp; $D$33 &amp; "'!$A$9:$AD$120"),MATCH("# of Records Reviewed (denominator):",INDIRECT("'" &amp; $D$33 &amp; "'!$A$9:$AD$9"),0),FALSE)="0","0 cases",
(VLOOKUP($B83,INDIRECT("'" &amp; $D$33 &amp; "'!$A$9:$AD$120"),MATCH("6. Reason for Transfer and/or Plan of Care",INDIRECT("'" &amp; $D$33 &amp; "'!$A$9:$AD$9"),0),FALSE)/VLOOKUP($B83,INDIRECT("'" &amp; $D$33 &amp; "'!$A$9:$AD$120"),MATCH("# of Records Reviewed (denominator):",INDIRECT("'" &amp; $D$33 &amp; "'!$A$9:$AD$9"),0),FALSE))))))</f>
        <v xml:space="preserve"> </v>
      </c>
      <c r="F83" s="53" t="str">
        <f ca="1">IF($B83=0," ",IF(LEFT(EDTC11516171819[[#Headers],[EnterQ3]],6)="EnterQ"," ",
IF((VLOOKUP($B83,INDIRECT("'"&amp;$D$33&amp;"'!$A$9:$AD$120"),MATCH("# of Records Reviewed (denominator):",INDIRECT("'" &amp; $D$33 &amp; "'!$A$9:$AD$9"),0),FALSE))="","N/A",
IF(VLOOKUP($B83,INDIRECT("'" &amp; $D$33 &amp; "'!$A$9:$AD$120"),MATCH("# of Records Reviewed (denominator):",INDIRECT("'" &amp; $D$33 &amp; "'!$A$9:$AD$9"),0),FALSE)="0","0 cases",
(VLOOKUP($B83,INDIRECT("'" &amp; $D$33 &amp; "'!$A$9:$AD$120"),MATCH("6. Reason for Transfer and/or Plan of Care",INDIRECT("'" &amp; $D$33 &amp; "'!$A$9:$AD$9"),0),FALSE)/VLOOKUP($B83,INDIRECT("'" &amp; $D$33 &amp; "'!$A$9:$AD$120"),MATCH("# of Records Reviewed (denominator):",INDIRECT("'" &amp; $D$33 &amp; "'!$A$9:$AD$9"),0),FALSE))))))</f>
        <v xml:space="preserve"> </v>
      </c>
      <c r="G83" s="53" t="str">
        <f ca="1">IF($B83=0," ",IF(LEFT(EDTC11516171819[[#Headers],[EnterQ4]],6)="EnterQ"," ",
IF((VLOOKUP($B83,INDIRECT("'"&amp;$D$33&amp;"'!$A$9:$AD$120"),MATCH("# of Records Reviewed (denominator):",INDIRECT("'" &amp; $D$33 &amp; "'!$A$9:$AD$9"),0),FALSE))="","N/A",
IF(VLOOKUP($B83,INDIRECT("'" &amp; $D$33 &amp; "'!$A$9:$AD$120"),MATCH("# of Records Reviewed (denominator):",INDIRECT("'" &amp; $D$33 &amp; "'!$A$9:$AD$9"),0),FALSE)="0","0 cases",
(VLOOKUP($B83,INDIRECT("'" &amp; $D$33 &amp; "'!$A$9:$AD$120"),MATCH("6. Reason for Transfer and/or Plan of Care",INDIRECT("'" &amp; $D$33 &amp; "'!$A$9:$AD$9"),0),FALSE)/VLOOKUP($B83,INDIRECT("'" &amp; $D$33 &amp; "'!$A$9:$AD$120"),MATCH("# of Records Reviewed (denominator):",INDIRECT("'" &amp; $D$33 &amp; "'!$A$9:$AD$9"),0),FALSE))))))</f>
        <v xml:space="preserve"> </v>
      </c>
      <c r="H83" s="53" t="str">
        <f ca="1">IF($B83=0," ",IF(LEFT(EDTC11516171819[[#Headers],[EnterQ5]],6)="EnterQ"," ",
IF((VLOOKUP($B83,INDIRECT("'"&amp;$D$33&amp;"'!$A$9:$AD$120"),MATCH("# of Records Reviewed (denominator):",INDIRECT("'" &amp; $D$33 &amp; "'!$A$9:$AD$9"),0),FALSE))="","N/A",
IF(VLOOKUP($B83,INDIRECT("'" &amp; $D$33 &amp; "'!$A$9:$AD$120"),MATCH("# of Records Reviewed (denominator):",INDIRECT("'" &amp; $D$33 &amp; "'!$A$9:$AD$9"),0),FALSE)="0","0 cases",
(VLOOKUP($B83,INDIRECT("'" &amp; $D$33 &amp; "'!$A$9:$AD$120"),MATCH("6. Reason for Transfer and/or Plan of Care",INDIRECT("'" &amp; $D$33 &amp; "'!$A$9:$AD$9"),0),FALSE)/VLOOKUP($B83,INDIRECT("'" &amp; $D$33 &amp; "'!$A$9:$AD$120"),MATCH("# of Records Reviewed (denominator):",INDIRECT("'" &amp; $D$33 &amp; "'!$A$9:$AD$9"),0),FALSE))))))</f>
        <v xml:space="preserve"> </v>
      </c>
      <c r="I83" s="53" t="str">
        <f ca="1">IF($B83=0," ",IF(LEFT(EDTC11516171819[[#Headers],[EnterQ6]],6)="EnterQ"," ",
IF((VLOOKUP($B83,INDIRECT("'"&amp;$D$33&amp;"'!$A$9:$AD$120"),MATCH("# of Records Reviewed (denominator):",INDIRECT("'" &amp; $D$33 &amp; "'!$A$9:$AD$9"),0),FALSE))="","N/A",
IF(VLOOKUP($B83,INDIRECT("'" &amp; $D$33 &amp; "'!$A$9:$AD$120"),MATCH("# of Records Reviewed (denominator):",INDIRECT("'" &amp; $D$33 &amp; "'!$A$9:$AD$9"),0),FALSE)="0","0 cases",
(VLOOKUP($B83,INDIRECT("'" &amp; $D$33 &amp; "'!$A$9:$AD$120"),MATCH("6. Reason for Transfer and/or Plan of Care",INDIRECT("'" &amp; $D$33 &amp; "'!$A$9:$AD$9"),0),FALSE)/VLOOKUP($B83,INDIRECT("'" &amp; $D$33 &amp; "'!$A$9:$AD$120"),MATCH("# of Records Reviewed (denominator):",INDIRECT("'" &amp; $D$33 &amp; "'!$A$9:$AD$9"),0),FALSE))))))</f>
        <v xml:space="preserve"> </v>
      </c>
      <c r="J83" s="53" t="str">
        <f ca="1">IF($B83=0," ",IF(LEFT(EDTC11516171819[[#Headers],[EnterQ7]],6)="EnterQ"," ",
IF((VLOOKUP($B83,INDIRECT("'"&amp;$D$33&amp;"'!$A$9:$AD$120"),MATCH("# of Records Reviewed (denominator):",INDIRECT("'" &amp; $D$33 &amp; "'!$A$9:$AD$9"),0),FALSE))="","N/A",
IF(VLOOKUP($B83,INDIRECT("'" &amp; $D$33 &amp; "'!$A$9:$AD$120"),MATCH("# of Records Reviewed (denominator):",INDIRECT("'" &amp; $D$33 &amp; "'!$A$9:$AD$9"),0),FALSE)="0","0 cases",
(VLOOKUP($B83,INDIRECT("'" &amp; $D$33 &amp; "'!$A$9:$AD$120"),MATCH("6. Reason for Transfer and/or Plan of Care",INDIRECT("'" &amp; $D$33 &amp; "'!$A$9:$AD$9"),0),FALSE)/VLOOKUP($B83,INDIRECT("'" &amp; $D$33 &amp; "'!$A$9:$AD$120"),MATCH("# of Records Reviewed (denominator):",INDIRECT("'" &amp; $D$33 &amp; "'!$A$9:$AD$9"),0),FALSE))))))</f>
        <v xml:space="preserve"> </v>
      </c>
      <c r="K83" s="53" t="str">
        <f ca="1">IF($B83=0," ",IF(LEFT(EDTC11516171819[[#Headers],[EnterQ8]],6)="EnterQ"," ",
IF((VLOOKUP($B83,INDIRECT("'"&amp;$D$33&amp;"'!$A$9:$AD$120"),MATCH("# of Records Reviewed (denominator):",INDIRECT("'" &amp; $D$33 &amp; "'!$A$9:$AD$9"),0),FALSE))="","N/A",
IF(VLOOKUP($B83,INDIRECT("'" &amp; $D$33 &amp; "'!$A$9:$AD$120"),MATCH("# of Records Reviewed (denominator):",INDIRECT("'" &amp; $D$33 &amp; "'!$A$9:$AD$9"),0),FALSE)="0","0 cases",
(VLOOKUP($B83,INDIRECT("'" &amp; $D$33 &amp; "'!$A$9:$AD$120"),MATCH("6. Reason for Transfer and/or Plan of Care",INDIRECT("'" &amp; $D$33 &amp; "'!$A$9:$AD$9"),0),FALSE)/VLOOKUP($B83,INDIRECT("'" &amp; $D$33 &amp; "'!$A$9:$AD$120"),MATCH("# of Records Reviewed (denominator):",INDIRECT("'" &amp; $D$33 &amp; "'!$A$9:$AD$9"),0),FALSE))))))</f>
        <v xml:space="preserve"> </v>
      </c>
    </row>
    <row r="84" spans="2:11" x14ac:dyDescent="0.25">
      <c r="B84" s="52">
        <f>IF('Update Master Hospital List'!D51=0,0,'Update Master Hospital List'!D51)</f>
        <v>0</v>
      </c>
      <c r="C84" s="52">
        <f>IF('Update Master Hospital List'!E51=0,0,'Update Master Hospital List'!E51)</f>
        <v>0</v>
      </c>
      <c r="D84" s="53" t="str">
        <f ca="1">IF($B84=0," ",IF(LEFT(EDTC11516171819[[#Headers],[EnterQ1]],6)="EnterQ"," ",
IF((VLOOKUP($B84,INDIRECT("'"&amp;$D$33&amp;"'!$A$9:$AD$120"),MATCH("# of Records Reviewed (denominator):",INDIRECT("'" &amp; $D$33 &amp; "'!$A$9:$AD$9"),0),FALSE))="","N/A",
IF(VLOOKUP($B84,INDIRECT("'" &amp; $D$33 &amp; "'!$A$9:$AD$120"),MATCH("# of Records Reviewed (denominator):",INDIRECT("'" &amp; $D$33 &amp; "'!$A$9:$AD$9"),0),FALSE)="0","0 cases",
(VLOOKUP($B84,INDIRECT("'" &amp; $D$33 &amp; "'!$A$9:$AD$120"),MATCH("6. Reason for Transfer and/or Plan of Care",INDIRECT("'" &amp; $D$33 &amp; "'!$A$9:$AD$9"),0),FALSE)/VLOOKUP($B84,INDIRECT("'" &amp; $D$33 &amp; "'!$A$9:$AD$120"),MATCH("# of Records Reviewed (denominator):",INDIRECT("'" &amp; $D$33 &amp; "'!$A$9:$AD$9"),0),FALSE))))))</f>
        <v xml:space="preserve"> </v>
      </c>
      <c r="E84" s="53" t="str">
        <f ca="1">IF($B84=0," ",IF(LEFT(EDTC11516171819[[#Headers],[EnterQ2]],6)="EnterQ"," ",
IF((VLOOKUP($B84,INDIRECT("'"&amp;$D$33&amp;"'!$A$9:$AD$120"),MATCH("# of Records Reviewed (denominator):",INDIRECT("'" &amp; $D$33 &amp; "'!$A$9:$AD$9"),0),FALSE))="","N/A",
IF(VLOOKUP($B84,INDIRECT("'" &amp; $D$33 &amp; "'!$A$9:$AD$120"),MATCH("# of Records Reviewed (denominator):",INDIRECT("'" &amp; $D$33 &amp; "'!$A$9:$AD$9"),0),FALSE)="0","0 cases",
(VLOOKUP($B84,INDIRECT("'" &amp; $D$33 &amp; "'!$A$9:$AD$120"),MATCH("6. Reason for Transfer and/or Plan of Care",INDIRECT("'" &amp; $D$33 &amp; "'!$A$9:$AD$9"),0),FALSE)/VLOOKUP($B84,INDIRECT("'" &amp; $D$33 &amp; "'!$A$9:$AD$120"),MATCH("# of Records Reviewed (denominator):",INDIRECT("'" &amp; $D$33 &amp; "'!$A$9:$AD$9"),0),FALSE))))))</f>
        <v xml:space="preserve"> </v>
      </c>
      <c r="F84" s="53" t="str">
        <f ca="1">IF($B84=0," ",IF(LEFT(EDTC11516171819[[#Headers],[EnterQ3]],6)="EnterQ"," ",
IF((VLOOKUP($B84,INDIRECT("'"&amp;$D$33&amp;"'!$A$9:$AD$120"),MATCH("# of Records Reviewed (denominator):",INDIRECT("'" &amp; $D$33 &amp; "'!$A$9:$AD$9"),0),FALSE))="","N/A",
IF(VLOOKUP($B84,INDIRECT("'" &amp; $D$33 &amp; "'!$A$9:$AD$120"),MATCH("# of Records Reviewed (denominator):",INDIRECT("'" &amp; $D$33 &amp; "'!$A$9:$AD$9"),0),FALSE)="0","0 cases",
(VLOOKUP($B84,INDIRECT("'" &amp; $D$33 &amp; "'!$A$9:$AD$120"),MATCH("6. Reason for Transfer and/or Plan of Care",INDIRECT("'" &amp; $D$33 &amp; "'!$A$9:$AD$9"),0),FALSE)/VLOOKUP($B84,INDIRECT("'" &amp; $D$33 &amp; "'!$A$9:$AD$120"),MATCH("# of Records Reviewed (denominator):",INDIRECT("'" &amp; $D$33 &amp; "'!$A$9:$AD$9"),0),FALSE))))))</f>
        <v xml:space="preserve"> </v>
      </c>
      <c r="G84" s="53" t="str">
        <f ca="1">IF($B84=0," ",IF(LEFT(EDTC11516171819[[#Headers],[EnterQ4]],6)="EnterQ"," ",
IF((VLOOKUP($B84,INDIRECT("'"&amp;$D$33&amp;"'!$A$9:$AD$120"),MATCH("# of Records Reviewed (denominator):",INDIRECT("'" &amp; $D$33 &amp; "'!$A$9:$AD$9"),0),FALSE))="","N/A",
IF(VLOOKUP($B84,INDIRECT("'" &amp; $D$33 &amp; "'!$A$9:$AD$120"),MATCH("# of Records Reviewed (denominator):",INDIRECT("'" &amp; $D$33 &amp; "'!$A$9:$AD$9"),0),FALSE)="0","0 cases",
(VLOOKUP($B84,INDIRECT("'" &amp; $D$33 &amp; "'!$A$9:$AD$120"),MATCH("6. Reason for Transfer and/or Plan of Care",INDIRECT("'" &amp; $D$33 &amp; "'!$A$9:$AD$9"),0),FALSE)/VLOOKUP($B84,INDIRECT("'" &amp; $D$33 &amp; "'!$A$9:$AD$120"),MATCH("# of Records Reviewed (denominator):",INDIRECT("'" &amp; $D$33 &amp; "'!$A$9:$AD$9"),0),FALSE))))))</f>
        <v xml:space="preserve"> </v>
      </c>
      <c r="H84" s="53" t="str">
        <f ca="1">IF($B84=0," ",IF(LEFT(EDTC11516171819[[#Headers],[EnterQ5]],6)="EnterQ"," ",
IF((VLOOKUP($B84,INDIRECT("'"&amp;$D$33&amp;"'!$A$9:$AD$120"),MATCH("# of Records Reviewed (denominator):",INDIRECT("'" &amp; $D$33 &amp; "'!$A$9:$AD$9"),0),FALSE))="","N/A",
IF(VLOOKUP($B84,INDIRECT("'" &amp; $D$33 &amp; "'!$A$9:$AD$120"),MATCH("# of Records Reviewed (denominator):",INDIRECT("'" &amp; $D$33 &amp; "'!$A$9:$AD$9"),0),FALSE)="0","0 cases",
(VLOOKUP($B84,INDIRECT("'" &amp; $D$33 &amp; "'!$A$9:$AD$120"),MATCH("6. Reason for Transfer and/or Plan of Care",INDIRECT("'" &amp; $D$33 &amp; "'!$A$9:$AD$9"),0),FALSE)/VLOOKUP($B84,INDIRECT("'" &amp; $D$33 &amp; "'!$A$9:$AD$120"),MATCH("# of Records Reviewed (denominator):",INDIRECT("'" &amp; $D$33 &amp; "'!$A$9:$AD$9"),0),FALSE))))))</f>
        <v xml:space="preserve"> </v>
      </c>
      <c r="I84" s="53" t="str">
        <f ca="1">IF($B84=0," ",IF(LEFT(EDTC11516171819[[#Headers],[EnterQ6]],6)="EnterQ"," ",
IF((VLOOKUP($B84,INDIRECT("'"&amp;$D$33&amp;"'!$A$9:$AD$120"),MATCH("# of Records Reviewed (denominator):",INDIRECT("'" &amp; $D$33 &amp; "'!$A$9:$AD$9"),0),FALSE))="","N/A",
IF(VLOOKUP($B84,INDIRECT("'" &amp; $D$33 &amp; "'!$A$9:$AD$120"),MATCH("# of Records Reviewed (denominator):",INDIRECT("'" &amp; $D$33 &amp; "'!$A$9:$AD$9"),0),FALSE)="0","0 cases",
(VLOOKUP($B84,INDIRECT("'" &amp; $D$33 &amp; "'!$A$9:$AD$120"),MATCH("6. Reason for Transfer and/or Plan of Care",INDIRECT("'" &amp; $D$33 &amp; "'!$A$9:$AD$9"),0),FALSE)/VLOOKUP($B84,INDIRECT("'" &amp; $D$33 &amp; "'!$A$9:$AD$120"),MATCH("# of Records Reviewed (denominator):",INDIRECT("'" &amp; $D$33 &amp; "'!$A$9:$AD$9"),0),FALSE))))))</f>
        <v xml:space="preserve"> </v>
      </c>
      <c r="J84" s="53" t="str">
        <f ca="1">IF($B84=0," ",IF(LEFT(EDTC11516171819[[#Headers],[EnterQ7]],6)="EnterQ"," ",
IF((VLOOKUP($B84,INDIRECT("'"&amp;$D$33&amp;"'!$A$9:$AD$120"),MATCH("# of Records Reviewed (denominator):",INDIRECT("'" &amp; $D$33 &amp; "'!$A$9:$AD$9"),0),FALSE))="","N/A",
IF(VLOOKUP($B84,INDIRECT("'" &amp; $D$33 &amp; "'!$A$9:$AD$120"),MATCH("# of Records Reviewed (denominator):",INDIRECT("'" &amp; $D$33 &amp; "'!$A$9:$AD$9"),0),FALSE)="0","0 cases",
(VLOOKUP($B84,INDIRECT("'" &amp; $D$33 &amp; "'!$A$9:$AD$120"),MATCH("6. Reason for Transfer and/or Plan of Care",INDIRECT("'" &amp; $D$33 &amp; "'!$A$9:$AD$9"),0),FALSE)/VLOOKUP($B84,INDIRECT("'" &amp; $D$33 &amp; "'!$A$9:$AD$120"),MATCH("# of Records Reviewed (denominator):",INDIRECT("'" &amp; $D$33 &amp; "'!$A$9:$AD$9"),0),FALSE))))))</f>
        <v xml:space="preserve"> </v>
      </c>
      <c r="K84" s="53" t="str">
        <f ca="1">IF($B84=0," ",IF(LEFT(EDTC11516171819[[#Headers],[EnterQ8]],6)="EnterQ"," ",
IF((VLOOKUP($B84,INDIRECT("'"&amp;$D$33&amp;"'!$A$9:$AD$120"),MATCH("# of Records Reviewed (denominator):",INDIRECT("'" &amp; $D$33 &amp; "'!$A$9:$AD$9"),0),FALSE))="","N/A",
IF(VLOOKUP($B84,INDIRECT("'" &amp; $D$33 &amp; "'!$A$9:$AD$120"),MATCH("# of Records Reviewed (denominator):",INDIRECT("'" &amp; $D$33 &amp; "'!$A$9:$AD$9"),0),FALSE)="0","0 cases",
(VLOOKUP($B84,INDIRECT("'" &amp; $D$33 &amp; "'!$A$9:$AD$120"),MATCH("6. Reason for Transfer and/or Plan of Care",INDIRECT("'" &amp; $D$33 &amp; "'!$A$9:$AD$9"),0),FALSE)/VLOOKUP($B84,INDIRECT("'" &amp; $D$33 &amp; "'!$A$9:$AD$120"),MATCH("# of Records Reviewed (denominator):",INDIRECT("'" &amp; $D$33 &amp; "'!$A$9:$AD$9"),0),FALSE))))))</f>
        <v xml:space="preserve"> </v>
      </c>
    </row>
    <row r="85" spans="2:11" x14ac:dyDescent="0.25">
      <c r="B85" s="52">
        <f>IF('Update Master Hospital List'!D52=0,0,'Update Master Hospital List'!D52)</f>
        <v>0</v>
      </c>
      <c r="C85" s="52">
        <f>IF('Update Master Hospital List'!E52=0,0,'Update Master Hospital List'!E52)</f>
        <v>0</v>
      </c>
      <c r="D85" s="53" t="str">
        <f ca="1">IF($B85=0," ",IF(LEFT(EDTC11516171819[[#Headers],[EnterQ1]],6)="EnterQ"," ",
IF((VLOOKUP($B85,INDIRECT("'"&amp;$D$33&amp;"'!$A$9:$AD$120"),MATCH("# of Records Reviewed (denominator):",INDIRECT("'" &amp; $D$33 &amp; "'!$A$9:$AD$9"),0),FALSE))="","N/A",
IF(VLOOKUP($B85,INDIRECT("'" &amp; $D$33 &amp; "'!$A$9:$AD$120"),MATCH("# of Records Reviewed (denominator):",INDIRECT("'" &amp; $D$33 &amp; "'!$A$9:$AD$9"),0),FALSE)="0","0 cases",
(VLOOKUP($B85,INDIRECT("'" &amp; $D$33 &amp; "'!$A$9:$AD$120"),MATCH("6. Reason for Transfer and/or Plan of Care",INDIRECT("'" &amp; $D$33 &amp; "'!$A$9:$AD$9"),0),FALSE)/VLOOKUP($B85,INDIRECT("'" &amp; $D$33 &amp; "'!$A$9:$AD$120"),MATCH("# of Records Reviewed (denominator):",INDIRECT("'" &amp; $D$33 &amp; "'!$A$9:$AD$9"),0),FALSE))))))</f>
        <v xml:space="preserve"> </v>
      </c>
      <c r="E85" s="53" t="str">
        <f ca="1">IF($B85=0," ",IF(LEFT(EDTC11516171819[[#Headers],[EnterQ2]],6)="EnterQ"," ",
IF((VLOOKUP($B85,INDIRECT("'"&amp;$D$33&amp;"'!$A$9:$AD$120"),MATCH("# of Records Reviewed (denominator):",INDIRECT("'" &amp; $D$33 &amp; "'!$A$9:$AD$9"),0),FALSE))="","N/A",
IF(VLOOKUP($B85,INDIRECT("'" &amp; $D$33 &amp; "'!$A$9:$AD$120"),MATCH("# of Records Reviewed (denominator):",INDIRECT("'" &amp; $D$33 &amp; "'!$A$9:$AD$9"),0),FALSE)="0","0 cases",
(VLOOKUP($B85,INDIRECT("'" &amp; $D$33 &amp; "'!$A$9:$AD$120"),MATCH("6. Reason for Transfer and/or Plan of Care",INDIRECT("'" &amp; $D$33 &amp; "'!$A$9:$AD$9"),0),FALSE)/VLOOKUP($B85,INDIRECT("'" &amp; $D$33 &amp; "'!$A$9:$AD$120"),MATCH("# of Records Reviewed (denominator):",INDIRECT("'" &amp; $D$33 &amp; "'!$A$9:$AD$9"),0),FALSE))))))</f>
        <v xml:space="preserve"> </v>
      </c>
      <c r="F85" s="53" t="str">
        <f ca="1">IF($B85=0," ",IF(LEFT(EDTC11516171819[[#Headers],[EnterQ3]],6)="EnterQ"," ",
IF((VLOOKUP($B85,INDIRECT("'"&amp;$D$33&amp;"'!$A$9:$AD$120"),MATCH("# of Records Reviewed (denominator):",INDIRECT("'" &amp; $D$33 &amp; "'!$A$9:$AD$9"),0),FALSE))="","N/A",
IF(VLOOKUP($B85,INDIRECT("'" &amp; $D$33 &amp; "'!$A$9:$AD$120"),MATCH("# of Records Reviewed (denominator):",INDIRECT("'" &amp; $D$33 &amp; "'!$A$9:$AD$9"),0),FALSE)="0","0 cases",
(VLOOKUP($B85,INDIRECT("'" &amp; $D$33 &amp; "'!$A$9:$AD$120"),MATCH("6. Reason for Transfer and/or Plan of Care",INDIRECT("'" &amp; $D$33 &amp; "'!$A$9:$AD$9"),0),FALSE)/VLOOKUP($B85,INDIRECT("'" &amp; $D$33 &amp; "'!$A$9:$AD$120"),MATCH("# of Records Reviewed (denominator):",INDIRECT("'" &amp; $D$33 &amp; "'!$A$9:$AD$9"),0),FALSE))))))</f>
        <v xml:space="preserve"> </v>
      </c>
      <c r="G85" s="53" t="str">
        <f ca="1">IF($B85=0," ",IF(LEFT(EDTC11516171819[[#Headers],[EnterQ4]],6)="EnterQ"," ",
IF((VLOOKUP($B85,INDIRECT("'"&amp;$D$33&amp;"'!$A$9:$AD$120"),MATCH("# of Records Reviewed (denominator):",INDIRECT("'" &amp; $D$33 &amp; "'!$A$9:$AD$9"),0),FALSE))="","N/A",
IF(VLOOKUP($B85,INDIRECT("'" &amp; $D$33 &amp; "'!$A$9:$AD$120"),MATCH("# of Records Reviewed (denominator):",INDIRECT("'" &amp; $D$33 &amp; "'!$A$9:$AD$9"),0),FALSE)="0","0 cases",
(VLOOKUP($B85,INDIRECT("'" &amp; $D$33 &amp; "'!$A$9:$AD$120"),MATCH("6. Reason for Transfer and/or Plan of Care",INDIRECT("'" &amp; $D$33 &amp; "'!$A$9:$AD$9"),0),FALSE)/VLOOKUP($B85,INDIRECT("'" &amp; $D$33 &amp; "'!$A$9:$AD$120"),MATCH("# of Records Reviewed (denominator):",INDIRECT("'" &amp; $D$33 &amp; "'!$A$9:$AD$9"),0),FALSE))))))</f>
        <v xml:space="preserve"> </v>
      </c>
      <c r="H85" s="53" t="str">
        <f ca="1">IF($B85=0," ",IF(LEFT(EDTC11516171819[[#Headers],[EnterQ5]],6)="EnterQ"," ",
IF((VLOOKUP($B85,INDIRECT("'"&amp;$D$33&amp;"'!$A$9:$AD$120"),MATCH("# of Records Reviewed (denominator):",INDIRECT("'" &amp; $D$33 &amp; "'!$A$9:$AD$9"),0),FALSE))="","N/A",
IF(VLOOKUP($B85,INDIRECT("'" &amp; $D$33 &amp; "'!$A$9:$AD$120"),MATCH("# of Records Reviewed (denominator):",INDIRECT("'" &amp; $D$33 &amp; "'!$A$9:$AD$9"),0),FALSE)="0","0 cases",
(VLOOKUP($B85,INDIRECT("'" &amp; $D$33 &amp; "'!$A$9:$AD$120"),MATCH("6. Reason for Transfer and/or Plan of Care",INDIRECT("'" &amp; $D$33 &amp; "'!$A$9:$AD$9"),0),FALSE)/VLOOKUP($B85,INDIRECT("'" &amp; $D$33 &amp; "'!$A$9:$AD$120"),MATCH("# of Records Reviewed (denominator):",INDIRECT("'" &amp; $D$33 &amp; "'!$A$9:$AD$9"),0),FALSE))))))</f>
        <v xml:space="preserve"> </v>
      </c>
      <c r="I85" s="53" t="str">
        <f ca="1">IF($B85=0," ",IF(LEFT(EDTC11516171819[[#Headers],[EnterQ6]],6)="EnterQ"," ",
IF((VLOOKUP($B85,INDIRECT("'"&amp;$D$33&amp;"'!$A$9:$AD$120"),MATCH("# of Records Reviewed (denominator):",INDIRECT("'" &amp; $D$33 &amp; "'!$A$9:$AD$9"),0),FALSE))="","N/A",
IF(VLOOKUP($B85,INDIRECT("'" &amp; $D$33 &amp; "'!$A$9:$AD$120"),MATCH("# of Records Reviewed (denominator):",INDIRECT("'" &amp; $D$33 &amp; "'!$A$9:$AD$9"),0),FALSE)="0","0 cases",
(VLOOKUP($B85,INDIRECT("'" &amp; $D$33 &amp; "'!$A$9:$AD$120"),MATCH("6. Reason for Transfer and/or Plan of Care",INDIRECT("'" &amp; $D$33 &amp; "'!$A$9:$AD$9"),0),FALSE)/VLOOKUP($B85,INDIRECT("'" &amp; $D$33 &amp; "'!$A$9:$AD$120"),MATCH("# of Records Reviewed (denominator):",INDIRECT("'" &amp; $D$33 &amp; "'!$A$9:$AD$9"),0),FALSE))))))</f>
        <v xml:space="preserve"> </v>
      </c>
      <c r="J85" s="53" t="str">
        <f ca="1">IF($B85=0," ",IF(LEFT(EDTC11516171819[[#Headers],[EnterQ7]],6)="EnterQ"," ",
IF((VLOOKUP($B85,INDIRECT("'"&amp;$D$33&amp;"'!$A$9:$AD$120"),MATCH("# of Records Reviewed (denominator):",INDIRECT("'" &amp; $D$33 &amp; "'!$A$9:$AD$9"),0),FALSE))="","N/A",
IF(VLOOKUP($B85,INDIRECT("'" &amp; $D$33 &amp; "'!$A$9:$AD$120"),MATCH("# of Records Reviewed (denominator):",INDIRECT("'" &amp; $D$33 &amp; "'!$A$9:$AD$9"),0),FALSE)="0","0 cases",
(VLOOKUP($B85,INDIRECT("'" &amp; $D$33 &amp; "'!$A$9:$AD$120"),MATCH("6. Reason for Transfer and/or Plan of Care",INDIRECT("'" &amp; $D$33 &amp; "'!$A$9:$AD$9"),0),FALSE)/VLOOKUP($B85,INDIRECT("'" &amp; $D$33 &amp; "'!$A$9:$AD$120"),MATCH("# of Records Reviewed (denominator):",INDIRECT("'" &amp; $D$33 &amp; "'!$A$9:$AD$9"),0),FALSE))))))</f>
        <v xml:space="preserve"> </v>
      </c>
      <c r="K85" s="53" t="str">
        <f ca="1">IF($B85=0," ",IF(LEFT(EDTC11516171819[[#Headers],[EnterQ8]],6)="EnterQ"," ",
IF((VLOOKUP($B85,INDIRECT("'"&amp;$D$33&amp;"'!$A$9:$AD$120"),MATCH("# of Records Reviewed (denominator):",INDIRECT("'" &amp; $D$33 &amp; "'!$A$9:$AD$9"),0),FALSE))="","N/A",
IF(VLOOKUP($B85,INDIRECT("'" &amp; $D$33 &amp; "'!$A$9:$AD$120"),MATCH("# of Records Reviewed (denominator):",INDIRECT("'" &amp; $D$33 &amp; "'!$A$9:$AD$9"),0),FALSE)="0","0 cases",
(VLOOKUP($B85,INDIRECT("'" &amp; $D$33 &amp; "'!$A$9:$AD$120"),MATCH("6. Reason for Transfer and/or Plan of Care",INDIRECT("'" &amp; $D$33 &amp; "'!$A$9:$AD$9"),0),FALSE)/VLOOKUP($B85,INDIRECT("'" &amp; $D$33 &amp; "'!$A$9:$AD$120"),MATCH("# of Records Reviewed (denominator):",INDIRECT("'" &amp; $D$33 &amp; "'!$A$9:$AD$9"),0),FALSE))))))</f>
        <v xml:space="preserve"> </v>
      </c>
    </row>
    <row r="86" spans="2:11" x14ac:dyDescent="0.25">
      <c r="B86" s="52">
        <f>IF('Update Master Hospital List'!D53=0,0,'Update Master Hospital List'!D53)</f>
        <v>0</v>
      </c>
      <c r="C86" s="52">
        <f>IF('Update Master Hospital List'!E53=0,0,'Update Master Hospital List'!E53)</f>
        <v>0</v>
      </c>
      <c r="D86" s="53" t="str">
        <f ca="1">IF($B86=0," ",IF(LEFT(EDTC11516171819[[#Headers],[EnterQ1]],6)="EnterQ"," ",
IF((VLOOKUP($B86,INDIRECT("'"&amp;$D$33&amp;"'!$A$9:$AD$120"),MATCH("# of Records Reviewed (denominator):",INDIRECT("'" &amp; $D$33 &amp; "'!$A$9:$AD$9"),0),FALSE))="","N/A",
IF(VLOOKUP($B86,INDIRECT("'" &amp; $D$33 &amp; "'!$A$9:$AD$120"),MATCH("# of Records Reviewed (denominator):",INDIRECT("'" &amp; $D$33 &amp; "'!$A$9:$AD$9"),0),FALSE)="0","0 cases",
(VLOOKUP($B86,INDIRECT("'" &amp; $D$33 &amp; "'!$A$9:$AD$120"),MATCH("6. Reason for Transfer and/or Plan of Care",INDIRECT("'" &amp; $D$33 &amp; "'!$A$9:$AD$9"),0),FALSE)/VLOOKUP($B86,INDIRECT("'" &amp; $D$33 &amp; "'!$A$9:$AD$120"),MATCH("# of Records Reviewed (denominator):",INDIRECT("'" &amp; $D$33 &amp; "'!$A$9:$AD$9"),0),FALSE))))))</f>
        <v xml:space="preserve"> </v>
      </c>
      <c r="E86" s="53" t="str">
        <f ca="1">IF($B86=0," ",IF(LEFT(EDTC11516171819[[#Headers],[EnterQ2]],6)="EnterQ"," ",
IF((VLOOKUP($B86,INDIRECT("'"&amp;$D$33&amp;"'!$A$9:$AD$120"),MATCH("# of Records Reviewed (denominator):",INDIRECT("'" &amp; $D$33 &amp; "'!$A$9:$AD$9"),0),FALSE))="","N/A",
IF(VLOOKUP($B86,INDIRECT("'" &amp; $D$33 &amp; "'!$A$9:$AD$120"),MATCH("# of Records Reviewed (denominator):",INDIRECT("'" &amp; $D$33 &amp; "'!$A$9:$AD$9"),0),FALSE)="0","0 cases",
(VLOOKUP($B86,INDIRECT("'" &amp; $D$33 &amp; "'!$A$9:$AD$120"),MATCH("6. Reason for Transfer and/or Plan of Care",INDIRECT("'" &amp; $D$33 &amp; "'!$A$9:$AD$9"),0),FALSE)/VLOOKUP($B86,INDIRECT("'" &amp; $D$33 &amp; "'!$A$9:$AD$120"),MATCH("# of Records Reviewed (denominator):",INDIRECT("'" &amp; $D$33 &amp; "'!$A$9:$AD$9"),0),FALSE))))))</f>
        <v xml:space="preserve"> </v>
      </c>
      <c r="F86" s="53" t="str">
        <f ca="1">IF($B86=0," ",IF(LEFT(EDTC11516171819[[#Headers],[EnterQ3]],6)="EnterQ"," ",
IF((VLOOKUP($B86,INDIRECT("'"&amp;$D$33&amp;"'!$A$9:$AD$120"),MATCH("# of Records Reviewed (denominator):",INDIRECT("'" &amp; $D$33 &amp; "'!$A$9:$AD$9"),0),FALSE))="","N/A",
IF(VLOOKUP($B86,INDIRECT("'" &amp; $D$33 &amp; "'!$A$9:$AD$120"),MATCH("# of Records Reviewed (denominator):",INDIRECT("'" &amp; $D$33 &amp; "'!$A$9:$AD$9"),0),FALSE)="0","0 cases",
(VLOOKUP($B86,INDIRECT("'" &amp; $D$33 &amp; "'!$A$9:$AD$120"),MATCH("6. Reason for Transfer and/or Plan of Care",INDIRECT("'" &amp; $D$33 &amp; "'!$A$9:$AD$9"),0),FALSE)/VLOOKUP($B86,INDIRECT("'" &amp; $D$33 &amp; "'!$A$9:$AD$120"),MATCH("# of Records Reviewed (denominator):",INDIRECT("'" &amp; $D$33 &amp; "'!$A$9:$AD$9"),0),FALSE))))))</f>
        <v xml:space="preserve"> </v>
      </c>
      <c r="G86" s="53" t="str">
        <f ca="1">IF($B86=0," ",IF(LEFT(EDTC11516171819[[#Headers],[EnterQ4]],6)="EnterQ"," ",
IF((VLOOKUP($B86,INDIRECT("'"&amp;$D$33&amp;"'!$A$9:$AD$120"),MATCH("# of Records Reviewed (denominator):",INDIRECT("'" &amp; $D$33 &amp; "'!$A$9:$AD$9"),0),FALSE))="","N/A",
IF(VLOOKUP($B86,INDIRECT("'" &amp; $D$33 &amp; "'!$A$9:$AD$120"),MATCH("# of Records Reviewed (denominator):",INDIRECT("'" &amp; $D$33 &amp; "'!$A$9:$AD$9"),0),FALSE)="0","0 cases",
(VLOOKUP($B86,INDIRECT("'" &amp; $D$33 &amp; "'!$A$9:$AD$120"),MATCH("6. Reason for Transfer and/or Plan of Care",INDIRECT("'" &amp; $D$33 &amp; "'!$A$9:$AD$9"),0),FALSE)/VLOOKUP($B86,INDIRECT("'" &amp; $D$33 &amp; "'!$A$9:$AD$120"),MATCH("# of Records Reviewed (denominator):",INDIRECT("'" &amp; $D$33 &amp; "'!$A$9:$AD$9"),0),FALSE))))))</f>
        <v xml:space="preserve"> </v>
      </c>
      <c r="H86" s="53" t="str">
        <f ca="1">IF($B86=0," ",IF(LEFT(EDTC11516171819[[#Headers],[EnterQ5]],6)="EnterQ"," ",
IF((VLOOKUP($B86,INDIRECT("'"&amp;$D$33&amp;"'!$A$9:$AD$120"),MATCH("# of Records Reviewed (denominator):",INDIRECT("'" &amp; $D$33 &amp; "'!$A$9:$AD$9"),0),FALSE))="","N/A",
IF(VLOOKUP($B86,INDIRECT("'" &amp; $D$33 &amp; "'!$A$9:$AD$120"),MATCH("# of Records Reviewed (denominator):",INDIRECT("'" &amp; $D$33 &amp; "'!$A$9:$AD$9"),0),FALSE)="0","0 cases",
(VLOOKUP($B86,INDIRECT("'" &amp; $D$33 &amp; "'!$A$9:$AD$120"),MATCH("6. Reason for Transfer and/or Plan of Care",INDIRECT("'" &amp; $D$33 &amp; "'!$A$9:$AD$9"),0),FALSE)/VLOOKUP($B86,INDIRECT("'" &amp; $D$33 &amp; "'!$A$9:$AD$120"),MATCH("# of Records Reviewed (denominator):",INDIRECT("'" &amp; $D$33 &amp; "'!$A$9:$AD$9"),0),FALSE))))))</f>
        <v xml:space="preserve"> </v>
      </c>
      <c r="I86" s="53" t="str">
        <f ca="1">IF($B86=0," ",IF(LEFT(EDTC11516171819[[#Headers],[EnterQ6]],6)="EnterQ"," ",
IF((VLOOKUP($B86,INDIRECT("'"&amp;$D$33&amp;"'!$A$9:$AD$120"),MATCH("# of Records Reviewed (denominator):",INDIRECT("'" &amp; $D$33 &amp; "'!$A$9:$AD$9"),0),FALSE))="","N/A",
IF(VLOOKUP($B86,INDIRECT("'" &amp; $D$33 &amp; "'!$A$9:$AD$120"),MATCH("# of Records Reviewed (denominator):",INDIRECT("'" &amp; $D$33 &amp; "'!$A$9:$AD$9"),0),FALSE)="0","0 cases",
(VLOOKUP($B86,INDIRECT("'" &amp; $D$33 &amp; "'!$A$9:$AD$120"),MATCH("6. Reason for Transfer and/or Plan of Care",INDIRECT("'" &amp; $D$33 &amp; "'!$A$9:$AD$9"),0),FALSE)/VLOOKUP($B86,INDIRECT("'" &amp; $D$33 &amp; "'!$A$9:$AD$120"),MATCH("# of Records Reviewed (denominator):",INDIRECT("'" &amp; $D$33 &amp; "'!$A$9:$AD$9"),0),FALSE))))))</f>
        <v xml:space="preserve"> </v>
      </c>
      <c r="J86" s="53" t="str">
        <f ca="1">IF($B86=0," ",IF(LEFT(EDTC11516171819[[#Headers],[EnterQ7]],6)="EnterQ"," ",
IF((VLOOKUP($B86,INDIRECT("'"&amp;$D$33&amp;"'!$A$9:$AD$120"),MATCH("# of Records Reviewed (denominator):",INDIRECT("'" &amp; $D$33 &amp; "'!$A$9:$AD$9"),0),FALSE))="","N/A",
IF(VLOOKUP($B86,INDIRECT("'" &amp; $D$33 &amp; "'!$A$9:$AD$120"),MATCH("# of Records Reviewed (denominator):",INDIRECT("'" &amp; $D$33 &amp; "'!$A$9:$AD$9"),0),FALSE)="0","0 cases",
(VLOOKUP($B86,INDIRECT("'" &amp; $D$33 &amp; "'!$A$9:$AD$120"),MATCH("6. Reason for Transfer and/or Plan of Care",INDIRECT("'" &amp; $D$33 &amp; "'!$A$9:$AD$9"),0),FALSE)/VLOOKUP($B86,INDIRECT("'" &amp; $D$33 &amp; "'!$A$9:$AD$120"),MATCH("# of Records Reviewed (denominator):",INDIRECT("'" &amp; $D$33 &amp; "'!$A$9:$AD$9"),0),FALSE))))))</f>
        <v xml:space="preserve"> </v>
      </c>
      <c r="K86" s="53" t="str">
        <f ca="1">IF($B86=0," ",IF(LEFT(EDTC11516171819[[#Headers],[EnterQ8]],6)="EnterQ"," ",
IF((VLOOKUP($B86,INDIRECT("'"&amp;$D$33&amp;"'!$A$9:$AD$120"),MATCH("# of Records Reviewed (denominator):",INDIRECT("'" &amp; $D$33 &amp; "'!$A$9:$AD$9"),0),FALSE))="","N/A",
IF(VLOOKUP($B86,INDIRECT("'" &amp; $D$33 &amp; "'!$A$9:$AD$120"),MATCH("# of Records Reviewed (denominator):",INDIRECT("'" &amp; $D$33 &amp; "'!$A$9:$AD$9"),0),FALSE)="0","0 cases",
(VLOOKUP($B86,INDIRECT("'" &amp; $D$33 &amp; "'!$A$9:$AD$120"),MATCH("6. Reason for Transfer and/or Plan of Care",INDIRECT("'" &amp; $D$33 &amp; "'!$A$9:$AD$9"),0),FALSE)/VLOOKUP($B86,INDIRECT("'" &amp; $D$33 &amp; "'!$A$9:$AD$120"),MATCH("# of Records Reviewed (denominator):",INDIRECT("'" &amp; $D$33 &amp; "'!$A$9:$AD$9"),0),FALSE))))))</f>
        <v xml:space="preserve"> </v>
      </c>
    </row>
    <row r="87" spans="2:11" x14ac:dyDescent="0.25">
      <c r="B87" s="52">
        <f>IF('Update Master Hospital List'!D54=0,0,'Update Master Hospital List'!D54)</f>
        <v>0</v>
      </c>
      <c r="C87" s="52">
        <f>IF('Update Master Hospital List'!E54=0,0,'Update Master Hospital List'!E54)</f>
        <v>0</v>
      </c>
      <c r="D87" s="53" t="str">
        <f ca="1">IF($B87=0," ",IF(LEFT(EDTC11516171819[[#Headers],[EnterQ1]],6)="EnterQ"," ",
IF((VLOOKUP($B87,INDIRECT("'"&amp;$D$33&amp;"'!$A$9:$AD$120"),MATCH("# of Records Reviewed (denominator):",INDIRECT("'" &amp; $D$33 &amp; "'!$A$9:$AD$9"),0),FALSE))="","N/A",
IF(VLOOKUP($B87,INDIRECT("'" &amp; $D$33 &amp; "'!$A$9:$AD$120"),MATCH("# of Records Reviewed (denominator):",INDIRECT("'" &amp; $D$33 &amp; "'!$A$9:$AD$9"),0),FALSE)="0","0 cases",
(VLOOKUP($B87,INDIRECT("'" &amp; $D$33 &amp; "'!$A$9:$AD$120"),MATCH("6. Reason for Transfer and/or Plan of Care",INDIRECT("'" &amp; $D$33 &amp; "'!$A$9:$AD$9"),0),FALSE)/VLOOKUP($B87,INDIRECT("'" &amp; $D$33 &amp; "'!$A$9:$AD$120"),MATCH("# of Records Reviewed (denominator):",INDIRECT("'" &amp; $D$33 &amp; "'!$A$9:$AD$9"),0),FALSE))))))</f>
        <v xml:space="preserve"> </v>
      </c>
      <c r="E87" s="53" t="str">
        <f ca="1">IF($B87=0," ",IF(LEFT(EDTC11516171819[[#Headers],[EnterQ2]],6)="EnterQ"," ",
IF((VLOOKUP($B87,INDIRECT("'"&amp;$D$33&amp;"'!$A$9:$AD$120"),MATCH("# of Records Reviewed (denominator):",INDIRECT("'" &amp; $D$33 &amp; "'!$A$9:$AD$9"),0),FALSE))="","N/A",
IF(VLOOKUP($B87,INDIRECT("'" &amp; $D$33 &amp; "'!$A$9:$AD$120"),MATCH("# of Records Reviewed (denominator):",INDIRECT("'" &amp; $D$33 &amp; "'!$A$9:$AD$9"),0),FALSE)="0","0 cases",
(VLOOKUP($B87,INDIRECT("'" &amp; $D$33 &amp; "'!$A$9:$AD$120"),MATCH("6. Reason for Transfer and/or Plan of Care",INDIRECT("'" &amp; $D$33 &amp; "'!$A$9:$AD$9"),0),FALSE)/VLOOKUP($B87,INDIRECT("'" &amp; $D$33 &amp; "'!$A$9:$AD$120"),MATCH("# of Records Reviewed (denominator):",INDIRECT("'" &amp; $D$33 &amp; "'!$A$9:$AD$9"),0),FALSE))))))</f>
        <v xml:space="preserve"> </v>
      </c>
      <c r="F87" s="53" t="str">
        <f ca="1">IF($B87=0," ",IF(LEFT(EDTC11516171819[[#Headers],[EnterQ3]],6)="EnterQ"," ",
IF((VLOOKUP($B87,INDIRECT("'"&amp;$D$33&amp;"'!$A$9:$AD$120"),MATCH("# of Records Reviewed (denominator):",INDIRECT("'" &amp; $D$33 &amp; "'!$A$9:$AD$9"),0),FALSE))="","N/A",
IF(VLOOKUP($B87,INDIRECT("'" &amp; $D$33 &amp; "'!$A$9:$AD$120"),MATCH("# of Records Reviewed (denominator):",INDIRECT("'" &amp; $D$33 &amp; "'!$A$9:$AD$9"),0),FALSE)="0","0 cases",
(VLOOKUP($B87,INDIRECT("'" &amp; $D$33 &amp; "'!$A$9:$AD$120"),MATCH("6. Reason for Transfer and/or Plan of Care",INDIRECT("'" &amp; $D$33 &amp; "'!$A$9:$AD$9"),0),FALSE)/VLOOKUP($B87,INDIRECT("'" &amp; $D$33 &amp; "'!$A$9:$AD$120"),MATCH("# of Records Reviewed (denominator):",INDIRECT("'" &amp; $D$33 &amp; "'!$A$9:$AD$9"),0),FALSE))))))</f>
        <v xml:space="preserve"> </v>
      </c>
      <c r="G87" s="53" t="str">
        <f ca="1">IF($B87=0," ",IF(LEFT(EDTC11516171819[[#Headers],[EnterQ4]],6)="EnterQ"," ",
IF((VLOOKUP($B87,INDIRECT("'"&amp;$D$33&amp;"'!$A$9:$AD$120"),MATCH("# of Records Reviewed (denominator):",INDIRECT("'" &amp; $D$33 &amp; "'!$A$9:$AD$9"),0),FALSE))="","N/A",
IF(VLOOKUP($B87,INDIRECT("'" &amp; $D$33 &amp; "'!$A$9:$AD$120"),MATCH("# of Records Reviewed (denominator):",INDIRECT("'" &amp; $D$33 &amp; "'!$A$9:$AD$9"),0),FALSE)="0","0 cases",
(VLOOKUP($B87,INDIRECT("'" &amp; $D$33 &amp; "'!$A$9:$AD$120"),MATCH("6. Reason for Transfer and/or Plan of Care",INDIRECT("'" &amp; $D$33 &amp; "'!$A$9:$AD$9"),0),FALSE)/VLOOKUP($B87,INDIRECT("'" &amp; $D$33 &amp; "'!$A$9:$AD$120"),MATCH("# of Records Reviewed (denominator):",INDIRECT("'" &amp; $D$33 &amp; "'!$A$9:$AD$9"),0),FALSE))))))</f>
        <v xml:space="preserve"> </v>
      </c>
      <c r="H87" s="53" t="str">
        <f ca="1">IF($B87=0," ",IF(LEFT(EDTC11516171819[[#Headers],[EnterQ5]],6)="EnterQ"," ",
IF((VLOOKUP($B87,INDIRECT("'"&amp;$D$33&amp;"'!$A$9:$AD$120"),MATCH("# of Records Reviewed (denominator):",INDIRECT("'" &amp; $D$33 &amp; "'!$A$9:$AD$9"),0),FALSE))="","N/A",
IF(VLOOKUP($B87,INDIRECT("'" &amp; $D$33 &amp; "'!$A$9:$AD$120"),MATCH("# of Records Reviewed (denominator):",INDIRECT("'" &amp; $D$33 &amp; "'!$A$9:$AD$9"),0),FALSE)="0","0 cases",
(VLOOKUP($B87,INDIRECT("'" &amp; $D$33 &amp; "'!$A$9:$AD$120"),MATCH("6. Reason for Transfer and/or Plan of Care",INDIRECT("'" &amp; $D$33 &amp; "'!$A$9:$AD$9"),0),FALSE)/VLOOKUP($B87,INDIRECT("'" &amp; $D$33 &amp; "'!$A$9:$AD$120"),MATCH("# of Records Reviewed (denominator):",INDIRECT("'" &amp; $D$33 &amp; "'!$A$9:$AD$9"),0),FALSE))))))</f>
        <v xml:space="preserve"> </v>
      </c>
      <c r="I87" s="53" t="str">
        <f ca="1">IF($B87=0," ",IF(LEFT(EDTC11516171819[[#Headers],[EnterQ6]],6)="EnterQ"," ",
IF((VLOOKUP($B87,INDIRECT("'"&amp;$D$33&amp;"'!$A$9:$AD$120"),MATCH("# of Records Reviewed (denominator):",INDIRECT("'" &amp; $D$33 &amp; "'!$A$9:$AD$9"),0),FALSE))="","N/A",
IF(VLOOKUP($B87,INDIRECT("'" &amp; $D$33 &amp; "'!$A$9:$AD$120"),MATCH("# of Records Reviewed (denominator):",INDIRECT("'" &amp; $D$33 &amp; "'!$A$9:$AD$9"),0),FALSE)="0","0 cases",
(VLOOKUP($B87,INDIRECT("'" &amp; $D$33 &amp; "'!$A$9:$AD$120"),MATCH("6. Reason for Transfer and/or Plan of Care",INDIRECT("'" &amp; $D$33 &amp; "'!$A$9:$AD$9"),0),FALSE)/VLOOKUP($B87,INDIRECT("'" &amp; $D$33 &amp; "'!$A$9:$AD$120"),MATCH("# of Records Reviewed (denominator):",INDIRECT("'" &amp; $D$33 &amp; "'!$A$9:$AD$9"),0),FALSE))))))</f>
        <v xml:space="preserve"> </v>
      </c>
      <c r="J87" s="53" t="str">
        <f ca="1">IF($B87=0," ",IF(LEFT(EDTC11516171819[[#Headers],[EnterQ7]],6)="EnterQ"," ",
IF((VLOOKUP($B87,INDIRECT("'"&amp;$D$33&amp;"'!$A$9:$AD$120"),MATCH("# of Records Reviewed (denominator):",INDIRECT("'" &amp; $D$33 &amp; "'!$A$9:$AD$9"),0),FALSE))="","N/A",
IF(VLOOKUP($B87,INDIRECT("'" &amp; $D$33 &amp; "'!$A$9:$AD$120"),MATCH("# of Records Reviewed (denominator):",INDIRECT("'" &amp; $D$33 &amp; "'!$A$9:$AD$9"),0),FALSE)="0","0 cases",
(VLOOKUP($B87,INDIRECT("'" &amp; $D$33 &amp; "'!$A$9:$AD$120"),MATCH("6. Reason for Transfer and/or Plan of Care",INDIRECT("'" &amp; $D$33 &amp; "'!$A$9:$AD$9"),0),FALSE)/VLOOKUP($B87,INDIRECT("'" &amp; $D$33 &amp; "'!$A$9:$AD$120"),MATCH("# of Records Reviewed (denominator):",INDIRECT("'" &amp; $D$33 &amp; "'!$A$9:$AD$9"),0),FALSE))))))</f>
        <v xml:space="preserve"> </v>
      </c>
      <c r="K87" s="53" t="str">
        <f ca="1">IF($B87=0," ",IF(LEFT(EDTC11516171819[[#Headers],[EnterQ8]],6)="EnterQ"," ",
IF((VLOOKUP($B87,INDIRECT("'"&amp;$D$33&amp;"'!$A$9:$AD$120"),MATCH("# of Records Reviewed (denominator):",INDIRECT("'" &amp; $D$33 &amp; "'!$A$9:$AD$9"),0),FALSE))="","N/A",
IF(VLOOKUP($B87,INDIRECT("'" &amp; $D$33 &amp; "'!$A$9:$AD$120"),MATCH("# of Records Reviewed (denominator):",INDIRECT("'" &amp; $D$33 &amp; "'!$A$9:$AD$9"),0),FALSE)="0","0 cases",
(VLOOKUP($B87,INDIRECT("'" &amp; $D$33 &amp; "'!$A$9:$AD$120"),MATCH("6. Reason for Transfer and/or Plan of Care",INDIRECT("'" &amp; $D$33 &amp; "'!$A$9:$AD$9"),0),FALSE)/VLOOKUP($B87,INDIRECT("'" &amp; $D$33 &amp; "'!$A$9:$AD$120"),MATCH("# of Records Reviewed (denominator):",INDIRECT("'" &amp; $D$33 &amp; "'!$A$9:$AD$9"),0),FALSE))))))</f>
        <v xml:space="preserve"> </v>
      </c>
    </row>
    <row r="88" spans="2:11" x14ac:dyDescent="0.25">
      <c r="B88" s="52">
        <f>IF('Update Master Hospital List'!D55=0,0,'Update Master Hospital List'!D55)</f>
        <v>0</v>
      </c>
      <c r="C88" s="52">
        <f>IF('Update Master Hospital List'!E55=0,0,'Update Master Hospital List'!E55)</f>
        <v>0</v>
      </c>
      <c r="D88" s="53" t="str">
        <f ca="1">IF($B88=0," ",IF(LEFT(EDTC11516171819[[#Headers],[EnterQ1]],6)="EnterQ"," ",
IF((VLOOKUP($B88,INDIRECT("'"&amp;$D$33&amp;"'!$A$9:$AD$120"),MATCH("# of Records Reviewed (denominator):",INDIRECT("'" &amp; $D$33 &amp; "'!$A$9:$AD$9"),0),FALSE))="","N/A",
IF(VLOOKUP($B88,INDIRECT("'" &amp; $D$33 &amp; "'!$A$9:$AD$120"),MATCH("# of Records Reviewed (denominator):",INDIRECT("'" &amp; $D$33 &amp; "'!$A$9:$AD$9"),0),FALSE)="0","0 cases",
(VLOOKUP($B88,INDIRECT("'" &amp; $D$33 &amp; "'!$A$9:$AD$120"),MATCH("6. Reason for Transfer and/or Plan of Care",INDIRECT("'" &amp; $D$33 &amp; "'!$A$9:$AD$9"),0),FALSE)/VLOOKUP($B88,INDIRECT("'" &amp; $D$33 &amp; "'!$A$9:$AD$120"),MATCH("# of Records Reviewed (denominator):",INDIRECT("'" &amp; $D$33 &amp; "'!$A$9:$AD$9"),0),FALSE))))))</f>
        <v xml:space="preserve"> </v>
      </c>
      <c r="E88" s="53" t="str">
        <f ca="1">IF($B88=0," ",IF(LEFT(EDTC11516171819[[#Headers],[EnterQ2]],6)="EnterQ"," ",
IF((VLOOKUP($B88,INDIRECT("'"&amp;$D$33&amp;"'!$A$9:$AD$120"),MATCH("# of Records Reviewed (denominator):",INDIRECT("'" &amp; $D$33 &amp; "'!$A$9:$AD$9"),0),FALSE))="","N/A",
IF(VLOOKUP($B88,INDIRECT("'" &amp; $D$33 &amp; "'!$A$9:$AD$120"),MATCH("# of Records Reviewed (denominator):",INDIRECT("'" &amp; $D$33 &amp; "'!$A$9:$AD$9"),0),FALSE)="0","0 cases",
(VLOOKUP($B88,INDIRECT("'" &amp; $D$33 &amp; "'!$A$9:$AD$120"),MATCH("6. Reason for Transfer and/or Plan of Care",INDIRECT("'" &amp; $D$33 &amp; "'!$A$9:$AD$9"),0),FALSE)/VLOOKUP($B88,INDIRECT("'" &amp; $D$33 &amp; "'!$A$9:$AD$120"),MATCH("# of Records Reviewed (denominator):",INDIRECT("'" &amp; $D$33 &amp; "'!$A$9:$AD$9"),0),FALSE))))))</f>
        <v xml:space="preserve"> </v>
      </c>
      <c r="F88" s="53" t="str">
        <f ca="1">IF($B88=0," ",IF(LEFT(EDTC11516171819[[#Headers],[EnterQ3]],6)="EnterQ"," ",
IF((VLOOKUP($B88,INDIRECT("'"&amp;$D$33&amp;"'!$A$9:$AD$120"),MATCH("# of Records Reviewed (denominator):",INDIRECT("'" &amp; $D$33 &amp; "'!$A$9:$AD$9"),0),FALSE))="","N/A",
IF(VLOOKUP($B88,INDIRECT("'" &amp; $D$33 &amp; "'!$A$9:$AD$120"),MATCH("# of Records Reviewed (denominator):",INDIRECT("'" &amp; $D$33 &amp; "'!$A$9:$AD$9"),0),FALSE)="0","0 cases",
(VLOOKUP($B88,INDIRECT("'" &amp; $D$33 &amp; "'!$A$9:$AD$120"),MATCH("6. Reason for Transfer and/or Plan of Care",INDIRECT("'" &amp; $D$33 &amp; "'!$A$9:$AD$9"),0),FALSE)/VLOOKUP($B88,INDIRECT("'" &amp; $D$33 &amp; "'!$A$9:$AD$120"),MATCH("# of Records Reviewed (denominator):",INDIRECT("'" &amp; $D$33 &amp; "'!$A$9:$AD$9"),0),FALSE))))))</f>
        <v xml:space="preserve"> </v>
      </c>
      <c r="G88" s="53" t="str">
        <f ca="1">IF($B88=0," ",IF(LEFT(EDTC11516171819[[#Headers],[EnterQ4]],6)="EnterQ"," ",
IF((VLOOKUP($B88,INDIRECT("'"&amp;$D$33&amp;"'!$A$9:$AD$120"),MATCH("# of Records Reviewed (denominator):",INDIRECT("'" &amp; $D$33 &amp; "'!$A$9:$AD$9"),0),FALSE))="","N/A",
IF(VLOOKUP($B88,INDIRECT("'" &amp; $D$33 &amp; "'!$A$9:$AD$120"),MATCH("# of Records Reviewed (denominator):",INDIRECT("'" &amp; $D$33 &amp; "'!$A$9:$AD$9"),0),FALSE)="0","0 cases",
(VLOOKUP($B88,INDIRECT("'" &amp; $D$33 &amp; "'!$A$9:$AD$120"),MATCH("6. Reason for Transfer and/or Plan of Care",INDIRECT("'" &amp; $D$33 &amp; "'!$A$9:$AD$9"),0),FALSE)/VLOOKUP($B88,INDIRECT("'" &amp; $D$33 &amp; "'!$A$9:$AD$120"),MATCH("# of Records Reviewed (denominator):",INDIRECT("'" &amp; $D$33 &amp; "'!$A$9:$AD$9"),0),FALSE))))))</f>
        <v xml:space="preserve"> </v>
      </c>
      <c r="H88" s="53" t="str">
        <f ca="1">IF($B88=0," ",IF(LEFT(EDTC11516171819[[#Headers],[EnterQ5]],6)="EnterQ"," ",
IF((VLOOKUP($B88,INDIRECT("'"&amp;$D$33&amp;"'!$A$9:$AD$120"),MATCH("# of Records Reviewed (denominator):",INDIRECT("'" &amp; $D$33 &amp; "'!$A$9:$AD$9"),0),FALSE))="","N/A",
IF(VLOOKUP($B88,INDIRECT("'" &amp; $D$33 &amp; "'!$A$9:$AD$120"),MATCH("# of Records Reviewed (denominator):",INDIRECT("'" &amp; $D$33 &amp; "'!$A$9:$AD$9"),0),FALSE)="0","0 cases",
(VLOOKUP($B88,INDIRECT("'" &amp; $D$33 &amp; "'!$A$9:$AD$120"),MATCH("6. Reason for Transfer and/or Plan of Care",INDIRECT("'" &amp; $D$33 &amp; "'!$A$9:$AD$9"),0),FALSE)/VLOOKUP($B88,INDIRECT("'" &amp; $D$33 &amp; "'!$A$9:$AD$120"),MATCH("# of Records Reviewed (denominator):",INDIRECT("'" &amp; $D$33 &amp; "'!$A$9:$AD$9"),0),FALSE))))))</f>
        <v xml:space="preserve"> </v>
      </c>
      <c r="I88" s="53" t="str">
        <f ca="1">IF($B88=0," ",IF(LEFT(EDTC11516171819[[#Headers],[EnterQ6]],6)="EnterQ"," ",
IF((VLOOKUP($B88,INDIRECT("'"&amp;$D$33&amp;"'!$A$9:$AD$120"),MATCH("# of Records Reviewed (denominator):",INDIRECT("'" &amp; $D$33 &amp; "'!$A$9:$AD$9"),0),FALSE))="","N/A",
IF(VLOOKUP($B88,INDIRECT("'" &amp; $D$33 &amp; "'!$A$9:$AD$120"),MATCH("# of Records Reviewed (denominator):",INDIRECT("'" &amp; $D$33 &amp; "'!$A$9:$AD$9"),0),FALSE)="0","0 cases",
(VLOOKUP($B88,INDIRECT("'" &amp; $D$33 &amp; "'!$A$9:$AD$120"),MATCH("6. Reason for Transfer and/or Plan of Care",INDIRECT("'" &amp; $D$33 &amp; "'!$A$9:$AD$9"),0),FALSE)/VLOOKUP($B88,INDIRECT("'" &amp; $D$33 &amp; "'!$A$9:$AD$120"),MATCH("# of Records Reviewed (denominator):",INDIRECT("'" &amp; $D$33 &amp; "'!$A$9:$AD$9"),0),FALSE))))))</f>
        <v xml:space="preserve"> </v>
      </c>
      <c r="J88" s="53" t="str">
        <f ca="1">IF($B88=0," ",IF(LEFT(EDTC11516171819[[#Headers],[EnterQ7]],6)="EnterQ"," ",
IF((VLOOKUP($B88,INDIRECT("'"&amp;$D$33&amp;"'!$A$9:$AD$120"),MATCH("# of Records Reviewed (denominator):",INDIRECT("'" &amp; $D$33 &amp; "'!$A$9:$AD$9"),0),FALSE))="","N/A",
IF(VLOOKUP($B88,INDIRECT("'" &amp; $D$33 &amp; "'!$A$9:$AD$120"),MATCH("# of Records Reviewed (denominator):",INDIRECT("'" &amp; $D$33 &amp; "'!$A$9:$AD$9"),0),FALSE)="0","0 cases",
(VLOOKUP($B88,INDIRECT("'" &amp; $D$33 &amp; "'!$A$9:$AD$120"),MATCH("6. Reason for Transfer and/or Plan of Care",INDIRECT("'" &amp; $D$33 &amp; "'!$A$9:$AD$9"),0),FALSE)/VLOOKUP($B88,INDIRECT("'" &amp; $D$33 &amp; "'!$A$9:$AD$120"),MATCH("# of Records Reviewed (denominator):",INDIRECT("'" &amp; $D$33 &amp; "'!$A$9:$AD$9"),0),FALSE))))))</f>
        <v xml:space="preserve"> </v>
      </c>
      <c r="K88" s="53" t="str">
        <f ca="1">IF($B88=0," ",IF(LEFT(EDTC11516171819[[#Headers],[EnterQ8]],6)="EnterQ"," ",
IF((VLOOKUP($B88,INDIRECT("'"&amp;$D$33&amp;"'!$A$9:$AD$120"),MATCH("# of Records Reviewed (denominator):",INDIRECT("'" &amp; $D$33 &amp; "'!$A$9:$AD$9"),0),FALSE))="","N/A",
IF(VLOOKUP($B88,INDIRECT("'" &amp; $D$33 &amp; "'!$A$9:$AD$120"),MATCH("# of Records Reviewed (denominator):",INDIRECT("'" &amp; $D$33 &amp; "'!$A$9:$AD$9"),0),FALSE)="0","0 cases",
(VLOOKUP($B88,INDIRECT("'" &amp; $D$33 &amp; "'!$A$9:$AD$120"),MATCH("6. Reason for Transfer and/or Plan of Care",INDIRECT("'" &amp; $D$33 &amp; "'!$A$9:$AD$9"),0),FALSE)/VLOOKUP($B88,INDIRECT("'" &amp; $D$33 &amp; "'!$A$9:$AD$120"),MATCH("# of Records Reviewed (denominator):",INDIRECT("'" &amp; $D$33 &amp; "'!$A$9:$AD$9"),0),FALSE))))))</f>
        <v xml:space="preserve"> </v>
      </c>
    </row>
    <row r="89" spans="2:11" x14ac:dyDescent="0.25">
      <c r="B89" s="52">
        <f>IF('Update Master Hospital List'!D56=0,0,'Update Master Hospital List'!D56)</f>
        <v>0</v>
      </c>
      <c r="C89" s="52">
        <f>IF('Update Master Hospital List'!E56=0,0,'Update Master Hospital List'!E56)</f>
        <v>0</v>
      </c>
      <c r="D89" s="53" t="str">
        <f ca="1">IF($B89=0," ",IF(LEFT(EDTC11516171819[[#Headers],[EnterQ1]],6)="EnterQ"," ",
IF((VLOOKUP($B89,INDIRECT("'"&amp;$D$33&amp;"'!$A$9:$AD$120"),MATCH("# of Records Reviewed (denominator):",INDIRECT("'" &amp; $D$33 &amp; "'!$A$9:$AD$9"),0),FALSE))="","N/A",
IF(VLOOKUP($B89,INDIRECT("'" &amp; $D$33 &amp; "'!$A$9:$AD$120"),MATCH("# of Records Reviewed (denominator):",INDIRECT("'" &amp; $D$33 &amp; "'!$A$9:$AD$9"),0),FALSE)="0","0 cases",
(VLOOKUP($B89,INDIRECT("'" &amp; $D$33 &amp; "'!$A$9:$AD$120"),MATCH("6. Reason for Transfer and/or Plan of Care",INDIRECT("'" &amp; $D$33 &amp; "'!$A$9:$AD$9"),0),FALSE)/VLOOKUP($B89,INDIRECT("'" &amp; $D$33 &amp; "'!$A$9:$AD$120"),MATCH("# of Records Reviewed (denominator):",INDIRECT("'" &amp; $D$33 &amp; "'!$A$9:$AD$9"),0),FALSE))))))</f>
        <v xml:space="preserve"> </v>
      </c>
      <c r="E89" s="53" t="str">
        <f ca="1">IF($B89=0," ",IF(LEFT(EDTC11516171819[[#Headers],[EnterQ2]],6)="EnterQ"," ",
IF((VLOOKUP($B89,INDIRECT("'"&amp;$D$33&amp;"'!$A$9:$AD$120"),MATCH("# of Records Reviewed (denominator):",INDIRECT("'" &amp; $D$33 &amp; "'!$A$9:$AD$9"),0),FALSE))="","N/A",
IF(VLOOKUP($B89,INDIRECT("'" &amp; $D$33 &amp; "'!$A$9:$AD$120"),MATCH("# of Records Reviewed (denominator):",INDIRECT("'" &amp; $D$33 &amp; "'!$A$9:$AD$9"),0),FALSE)="0","0 cases",
(VLOOKUP($B89,INDIRECT("'" &amp; $D$33 &amp; "'!$A$9:$AD$120"),MATCH("6. Reason for Transfer and/or Plan of Care",INDIRECT("'" &amp; $D$33 &amp; "'!$A$9:$AD$9"),0),FALSE)/VLOOKUP($B89,INDIRECT("'" &amp; $D$33 &amp; "'!$A$9:$AD$120"),MATCH("# of Records Reviewed (denominator):",INDIRECT("'" &amp; $D$33 &amp; "'!$A$9:$AD$9"),0),FALSE))))))</f>
        <v xml:space="preserve"> </v>
      </c>
      <c r="F89" s="53" t="str">
        <f ca="1">IF($B89=0," ",IF(LEFT(EDTC11516171819[[#Headers],[EnterQ3]],6)="EnterQ"," ",
IF((VLOOKUP($B89,INDIRECT("'"&amp;$D$33&amp;"'!$A$9:$AD$120"),MATCH("# of Records Reviewed (denominator):",INDIRECT("'" &amp; $D$33 &amp; "'!$A$9:$AD$9"),0),FALSE))="","N/A",
IF(VLOOKUP($B89,INDIRECT("'" &amp; $D$33 &amp; "'!$A$9:$AD$120"),MATCH("# of Records Reviewed (denominator):",INDIRECT("'" &amp; $D$33 &amp; "'!$A$9:$AD$9"),0),FALSE)="0","0 cases",
(VLOOKUP($B89,INDIRECT("'" &amp; $D$33 &amp; "'!$A$9:$AD$120"),MATCH("6. Reason for Transfer and/or Plan of Care",INDIRECT("'" &amp; $D$33 &amp; "'!$A$9:$AD$9"),0),FALSE)/VLOOKUP($B89,INDIRECT("'" &amp; $D$33 &amp; "'!$A$9:$AD$120"),MATCH("# of Records Reviewed (denominator):",INDIRECT("'" &amp; $D$33 &amp; "'!$A$9:$AD$9"),0),FALSE))))))</f>
        <v xml:space="preserve"> </v>
      </c>
      <c r="G89" s="53" t="str">
        <f ca="1">IF($B89=0," ",IF(LEFT(EDTC11516171819[[#Headers],[EnterQ4]],6)="EnterQ"," ",
IF((VLOOKUP($B89,INDIRECT("'"&amp;$D$33&amp;"'!$A$9:$AD$120"),MATCH("# of Records Reviewed (denominator):",INDIRECT("'" &amp; $D$33 &amp; "'!$A$9:$AD$9"),0),FALSE))="","N/A",
IF(VLOOKUP($B89,INDIRECT("'" &amp; $D$33 &amp; "'!$A$9:$AD$120"),MATCH("# of Records Reviewed (denominator):",INDIRECT("'" &amp; $D$33 &amp; "'!$A$9:$AD$9"),0),FALSE)="0","0 cases",
(VLOOKUP($B89,INDIRECT("'" &amp; $D$33 &amp; "'!$A$9:$AD$120"),MATCH("6. Reason for Transfer and/or Plan of Care",INDIRECT("'" &amp; $D$33 &amp; "'!$A$9:$AD$9"),0),FALSE)/VLOOKUP($B89,INDIRECT("'" &amp; $D$33 &amp; "'!$A$9:$AD$120"),MATCH("# of Records Reviewed (denominator):",INDIRECT("'" &amp; $D$33 &amp; "'!$A$9:$AD$9"),0),FALSE))))))</f>
        <v xml:space="preserve"> </v>
      </c>
      <c r="H89" s="53" t="str">
        <f ca="1">IF($B89=0," ",IF(LEFT(EDTC11516171819[[#Headers],[EnterQ5]],6)="EnterQ"," ",
IF((VLOOKUP($B89,INDIRECT("'"&amp;$D$33&amp;"'!$A$9:$AD$120"),MATCH("# of Records Reviewed (denominator):",INDIRECT("'" &amp; $D$33 &amp; "'!$A$9:$AD$9"),0),FALSE))="","N/A",
IF(VLOOKUP($B89,INDIRECT("'" &amp; $D$33 &amp; "'!$A$9:$AD$120"),MATCH("# of Records Reviewed (denominator):",INDIRECT("'" &amp; $D$33 &amp; "'!$A$9:$AD$9"),0),FALSE)="0","0 cases",
(VLOOKUP($B89,INDIRECT("'" &amp; $D$33 &amp; "'!$A$9:$AD$120"),MATCH("6. Reason for Transfer and/or Plan of Care",INDIRECT("'" &amp; $D$33 &amp; "'!$A$9:$AD$9"),0),FALSE)/VLOOKUP($B89,INDIRECT("'" &amp; $D$33 &amp; "'!$A$9:$AD$120"),MATCH("# of Records Reviewed (denominator):",INDIRECT("'" &amp; $D$33 &amp; "'!$A$9:$AD$9"),0),FALSE))))))</f>
        <v xml:space="preserve"> </v>
      </c>
      <c r="I89" s="53" t="str">
        <f ca="1">IF($B89=0," ",IF(LEFT(EDTC11516171819[[#Headers],[EnterQ6]],6)="EnterQ"," ",
IF((VLOOKUP($B89,INDIRECT("'"&amp;$D$33&amp;"'!$A$9:$AD$120"),MATCH("# of Records Reviewed (denominator):",INDIRECT("'" &amp; $D$33 &amp; "'!$A$9:$AD$9"),0),FALSE))="","N/A",
IF(VLOOKUP($B89,INDIRECT("'" &amp; $D$33 &amp; "'!$A$9:$AD$120"),MATCH("# of Records Reviewed (denominator):",INDIRECT("'" &amp; $D$33 &amp; "'!$A$9:$AD$9"),0),FALSE)="0","0 cases",
(VLOOKUP($B89,INDIRECT("'" &amp; $D$33 &amp; "'!$A$9:$AD$120"),MATCH("6. Reason for Transfer and/or Plan of Care",INDIRECT("'" &amp; $D$33 &amp; "'!$A$9:$AD$9"),0),FALSE)/VLOOKUP($B89,INDIRECT("'" &amp; $D$33 &amp; "'!$A$9:$AD$120"),MATCH("# of Records Reviewed (denominator):",INDIRECT("'" &amp; $D$33 &amp; "'!$A$9:$AD$9"),0),FALSE))))))</f>
        <v xml:space="preserve"> </v>
      </c>
      <c r="J89" s="53" t="str">
        <f ca="1">IF($B89=0," ",IF(LEFT(EDTC11516171819[[#Headers],[EnterQ7]],6)="EnterQ"," ",
IF((VLOOKUP($B89,INDIRECT("'"&amp;$D$33&amp;"'!$A$9:$AD$120"),MATCH("# of Records Reviewed (denominator):",INDIRECT("'" &amp; $D$33 &amp; "'!$A$9:$AD$9"),0),FALSE))="","N/A",
IF(VLOOKUP($B89,INDIRECT("'" &amp; $D$33 &amp; "'!$A$9:$AD$120"),MATCH("# of Records Reviewed (denominator):",INDIRECT("'" &amp; $D$33 &amp; "'!$A$9:$AD$9"),0),FALSE)="0","0 cases",
(VLOOKUP($B89,INDIRECT("'" &amp; $D$33 &amp; "'!$A$9:$AD$120"),MATCH("6. Reason for Transfer and/or Plan of Care",INDIRECT("'" &amp; $D$33 &amp; "'!$A$9:$AD$9"),0),FALSE)/VLOOKUP($B89,INDIRECT("'" &amp; $D$33 &amp; "'!$A$9:$AD$120"),MATCH("# of Records Reviewed (denominator):",INDIRECT("'" &amp; $D$33 &amp; "'!$A$9:$AD$9"),0),FALSE))))))</f>
        <v xml:space="preserve"> </v>
      </c>
      <c r="K89" s="53" t="str">
        <f ca="1">IF($B89=0," ",IF(LEFT(EDTC11516171819[[#Headers],[EnterQ8]],6)="EnterQ"," ",
IF((VLOOKUP($B89,INDIRECT("'"&amp;$D$33&amp;"'!$A$9:$AD$120"),MATCH("# of Records Reviewed (denominator):",INDIRECT("'" &amp; $D$33 &amp; "'!$A$9:$AD$9"),0),FALSE))="","N/A",
IF(VLOOKUP($B89,INDIRECT("'" &amp; $D$33 &amp; "'!$A$9:$AD$120"),MATCH("# of Records Reviewed (denominator):",INDIRECT("'" &amp; $D$33 &amp; "'!$A$9:$AD$9"),0),FALSE)="0","0 cases",
(VLOOKUP($B89,INDIRECT("'" &amp; $D$33 &amp; "'!$A$9:$AD$120"),MATCH("6. Reason for Transfer and/or Plan of Care",INDIRECT("'" &amp; $D$33 &amp; "'!$A$9:$AD$9"),0),FALSE)/VLOOKUP($B89,INDIRECT("'" &amp; $D$33 &amp; "'!$A$9:$AD$120"),MATCH("# of Records Reviewed (denominator):",INDIRECT("'" &amp; $D$33 &amp; "'!$A$9:$AD$9"),0),FALSE))))))</f>
        <v xml:space="preserve"> </v>
      </c>
    </row>
    <row r="90" spans="2:11" x14ac:dyDescent="0.25">
      <c r="B90" s="52">
        <f>IF('Update Master Hospital List'!D57=0,0,'Update Master Hospital List'!D57)</f>
        <v>0</v>
      </c>
      <c r="C90" s="52">
        <f>IF('Update Master Hospital List'!E57=0,0,'Update Master Hospital List'!E57)</f>
        <v>0</v>
      </c>
      <c r="D90" s="53" t="str">
        <f ca="1">IF($B90=0," ",IF(LEFT(EDTC11516171819[[#Headers],[EnterQ1]],6)="EnterQ"," ",
IF((VLOOKUP($B90,INDIRECT("'"&amp;$D$33&amp;"'!$A$9:$AD$120"),MATCH("# of Records Reviewed (denominator):",INDIRECT("'" &amp; $D$33 &amp; "'!$A$9:$AD$9"),0),FALSE))="","N/A",
IF(VLOOKUP($B90,INDIRECT("'" &amp; $D$33 &amp; "'!$A$9:$AD$120"),MATCH("# of Records Reviewed (denominator):",INDIRECT("'" &amp; $D$33 &amp; "'!$A$9:$AD$9"),0),FALSE)="0","0 cases",
(VLOOKUP($B90,INDIRECT("'" &amp; $D$33 &amp; "'!$A$9:$AD$120"),MATCH("6. Reason for Transfer and/or Plan of Care",INDIRECT("'" &amp; $D$33 &amp; "'!$A$9:$AD$9"),0),FALSE)/VLOOKUP($B90,INDIRECT("'" &amp; $D$33 &amp; "'!$A$9:$AD$120"),MATCH("# of Records Reviewed (denominator):",INDIRECT("'" &amp; $D$33 &amp; "'!$A$9:$AD$9"),0),FALSE))))))</f>
        <v xml:space="preserve"> </v>
      </c>
      <c r="E90" s="53" t="str">
        <f ca="1">IF($B90=0," ",IF(LEFT(EDTC11516171819[[#Headers],[EnterQ2]],6)="EnterQ"," ",
IF((VLOOKUP($B90,INDIRECT("'"&amp;$D$33&amp;"'!$A$9:$AD$120"),MATCH("# of Records Reviewed (denominator):",INDIRECT("'" &amp; $D$33 &amp; "'!$A$9:$AD$9"),0),FALSE))="","N/A",
IF(VLOOKUP($B90,INDIRECT("'" &amp; $D$33 &amp; "'!$A$9:$AD$120"),MATCH("# of Records Reviewed (denominator):",INDIRECT("'" &amp; $D$33 &amp; "'!$A$9:$AD$9"),0),FALSE)="0","0 cases",
(VLOOKUP($B90,INDIRECT("'" &amp; $D$33 &amp; "'!$A$9:$AD$120"),MATCH("6. Reason for Transfer and/or Plan of Care",INDIRECT("'" &amp; $D$33 &amp; "'!$A$9:$AD$9"),0),FALSE)/VLOOKUP($B90,INDIRECT("'" &amp; $D$33 &amp; "'!$A$9:$AD$120"),MATCH("# of Records Reviewed (denominator):",INDIRECT("'" &amp; $D$33 &amp; "'!$A$9:$AD$9"),0),FALSE))))))</f>
        <v xml:space="preserve"> </v>
      </c>
      <c r="F90" s="53" t="str">
        <f ca="1">IF($B90=0," ",IF(LEFT(EDTC11516171819[[#Headers],[EnterQ3]],6)="EnterQ"," ",
IF((VLOOKUP($B90,INDIRECT("'"&amp;$D$33&amp;"'!$A$9:$AD$120"),MATCH("# of Records Reviewed (denominator):",INDIRECT("'" &amp; $D$33 &amp; "'!$A$9:$AD$9"),0),FALSE))="","N/A",
IF(VLOOKUP($B90,INDIRECT("'" &amp; $D$33 &amp; "'!$A$9:$AD$120"),MATCH("# of Records Reviewed (denominator):",INDIRECT("'" &amp; $D$33 &amp; "'!$A$9:$AD$9"),0),FALSE)="0","0 cases",
(VLOOKUP($B90,INDIRECT("'" &amp; $D$33 &amp; "'!$A$9:$AD$120"),MATCH("6. Reason for Transfer and/or Plan of Care",INDIRECT("'" &amp; $D$33 &amp; "'!$A$9:$AD$9"),0),FALSE)/VLOOKUP($B90,INDIRECT("'" &amp; $D$33 &amp; "'!$A$9:$AD$120"),MATCH("# of Records Reviewed (denominator):",INDIRECT("'" &amp; $D$33 &amp; "'!$A$9:$AD$9"),0),FALSE))))))</f>
        <v xml:space="preserve"> </v>
      </c>
      <c r="G90" s="53" t="str">
        <f ca="1">IF($B90=0," ",IF(LEFT(EDTC11516171819[[#Headers],[EnterQ4]],6)="EnterQ"," ",
IF((VLOOKUP($B90,INDIRECT("'"&amp;$D$33&amp;"'!$A$9:$AD$120"),MATCH("# of Records Reviewed (denominator):",INDIRECT("'" &amp; $D$33 &amp; "'!$A$9:$AD$9"),0),FALSE))="","N/A",
IF(VLOOKUP($B90,INDIRECT("'" &amp; $D$33 &amp; "'!$A$9:$AD$120"),MATCH("# of Records Reviewed (denominator):",INDIRECT("'" &amp; $D$33 &amp; "'!$A$9:$AD$9"),0),FALSE)="0","0 cases",
(VLOOKUP($B90,INDIRECT("'" &amp; $D$33 &amp; "'!$A$9:$AD$120"),MATCH("6. Reason for Transfer and/or Plan of Care",INDIRECT("'" &amp; $D$33 &amp; "'!$A$9:$AD$9"),0),FALSE)/VLOOKUP($B90,INDIRECT("'" &amp; $D$33 &amp; "'!$A$9:$AD$120"),MATCH("# of Records Reviewed (denominator):",INDIRECT("'" &amp; $D$33 &amp; "'!$A$9:$AD$9"),0),FALSE))))))</f>
        <v xml:space="preserve"> </v>
      </c>
      <c r="H90" s="53" t="str">
        <f ca="1">IF($B90=0," ",IF(LEFT(EDTC11516171819[[#Headers],[EnterQ5]],6)="EnterQ"," ",
IF((VLOOKUP($B90,INDIRECT("'"&amp;$D$33&amp;"'!$A$9:$AD$120"),MATCH("# of Records Reviewed (denominator):",INDIRECT("'" &amp; $D$33 &amp; "'!$A$9:$AD$9"),0),FALSE))="","N/A",
IF(VLOOKUP($B90,INDIRECT("'" &amp; $D$33 &amp; "'!$A$9:$AD$120"),MATCH("# of Records Reviewed (denominator):",INDIRECT("'" &amp; $D$33 &amp; "'!$A$9:$AD$9"),0),FALSE)="0","0 cases",
(VLOOKUP($B90,INDIRECT("'" &amp; $D$33 &amp; "'!$A$9:$AD$120"),MATCH("6. Reason for Transfer and/or Plan of Care",INDIRECT("'" &amp; $D$33 &amp; "'!$A$9:$AD$9"),0),FALSE)/VLOOKUP($B90,INDIRECT("'" &amp; $D$33 &amp; "'!$A$9:$AD$120"),MATCH("# of Records Reviewed (denominator):",INDIRECT("'" &amp; $D$33 &amp; "'!$A$9:$AD$9"),0),FALSE))))))</f>
        <v xml:space="preserve"> </v>
      </c>
      <c r="I90" s="53" t="str">
        <f ca="1">IF($B90=0," ",IF(LEFT(EDTC11516171819[[#Headers],[EnterQ6]],6)="EnterQ"," ",
IF((VLOOKUP($B90,INDIRECT("'"&amp;$D$33&amp;"'!$A$9:$AD$120"),MATCH("# of Records Reviewed (denominator):",INDIRECT("'" &amp; $D$33 &amp; "'!$A$9:$AD$9"),0),FALSE))="","N/A",
IF(VLOOKUP($B90,INDIRECT("'" &amp; $D$33 &amp; "'!$A$9:$AD$120"),MATCH("# of Records Reviewed (denominator):",INDIRECT("'" &amp; $D$33 &amp; "'!$A$9:$AD$9"),0),FALSE)="0","0 cases",
(VLOOKUP($B90,INDIRECT("'" &amp; $D$33 &amp; "'!$A$9:$AD$120"),MATCH("6. Reason for Transfer and/or Plan of Care",INDIRECT("'" &amp; $D$33 &amp; "'!$A$9:$AD$9"),0),FALSE)/VLOOKUP($B90,INDIRECT("'" &amp; $D$33 &amp; "'!$A$9:$AD$120"),MATCH("# of Records Reviewed (denominator):",INDIRECT("'" &amp; $D$33 &amp; "'!$A$9:$AD$9"),0),FALSE))))))</f>
        <v xml:space="preserve"> </v>
      </c>
      <c r="J90" s="53" t="str">
        <f ca="1">IF($B90=0," ",IF(LEFT(EDTC11516171819[[#Headers],[EnterQ7]],6)="EnterQ"," ",
IF((VLOOKUP($B90,INDIRECT("'"&amp;$D$33&amp;"'!$A$9:$AD$120"),MATCH("# of Records Reviewed (denominator):",INDIRECT("'" &amp; $D$33 &amp; "'!$A$9:$AD$9"),0),FALSE))="","N/A",
IF(VLOOKUP($B90,INDIRECT("'" &amp; $D$33 &amp; "'!$A$9:$AD$120"),MATCH("# of Records Reviewed (denominator):",INDIRECT("'" &amp; $D$33 &amp; "'!$A$9:$AD$9"),0),FALSE)="0","0 cases",
(VLOOKUP($B90,INDIRECT("'" &amp; $D$33 &amp; "'!$A$9:$AD$120"),MATCH("6. Reason for Transfer and/or Plan of Care",INDIRECT("'" &amp; $D$33 &amp; "'!$A$9:$AD$9"),0),FALSE)/VLOOKUP($B90,INDIRECT("'" &amp; $D$33 &amp; "'!$A$9:$AD$120"),MATCH("# of Records Reviewed (denominator):",INDIRECT("'" &amp; $D$33 &amp; "'!$A$9:$AD$9"),0),FALSE))))))</f>
        <v xml:space="preserve"> </v>
      </c>
      <c r="K90" s="53" t="str">
        <f ca="1">IF($B90=0," ",IF(LEFT(EDTC11516171819[[#Headers],[EnterQ8]],6)="EnterQ"," ",
IF((VLOOKUP($B90,INDIRECT("'"&amp;$D$33&amp;"'!$A$9:$AD$120"),MATCH("# of Records Reviewed (denominator):",INDIRECT("'" &amp; $D$33 &amp; "'!$A$9:$AD$9"),0),FALSE))="","N/A",
IF(VLOOKUP($B90,INDIRECT("'" &amp; $D$33 &amp; "'!$A$9:$AD$120"),MATCH("# of Records Reviewed (denominator):",INDIRECT("'" &amp; $D$33 &amp; "'!$A$9:$AD$9"),0),FALSE)="0","0 cases",
(VLOOKUP($B90,INDIRECT("'" &amp; $D$33 &amp; "'!$A$9:$AD$120"),MATCH("6. Reason for Transfer and/or Plan of Care",INDIRECT("'" &amp; $D$33 &amp; "'!$A$9:$AD$9"),0),FALSE)/VLOOKUP($B90,INDIRECT("'" &amp; $D$33 &amp; "'!$A$9:$AD$120"),MATCH("# of Records Reviewed (denominator):",INDIRECT("'" &amp; $D$33 &amp; "'!$A$9:$AD$9"),0),FALSE))))))</f>
        <v xml:space="preserve"> </v>
      </c>
    </row>
    <row r="91" spans="2:11" x14ac:dyDescent="0.25">
      <c r="B91" s="52">
        <f>IF('Update Master Hospital List'!D58=0,0,'Update Master Hospital List'!D58)</f>
        <v>0</v>
      </c>
      <c r="C91" s="52">
        <f>IF('Update Master Hospital List'!E58=0,0,'Update Master Hospital List'!E58)</f>
        <v>0</v>
      </c>
      <c r="D91" s="53" t="str">
        <f ca="1">IF($B91=0," ",IF(LEFT(EDTC11516171819[[#Headers],[EnterQ1]],6)="EnterQ"," ",
IF((VLOOKUP($B91,INDIRECT("'"&amp;$D$33&amp;"'!$A$9:$AD$120"),MATCH("# of Records Reviewed (denominator):",INDIRECT("'" &amp; $D$33 &amp; "'!$A$9:$AD$9"),0),FALSE))="","N/A",
IF(VLOOKUP($B91,INDIRECT("'" &amp; $D$33 &amp; "'!$A$9:$AD$120"),MATCH("# of Records Reviewed (denominator):",INDIRECT("'" &amp; $D$33 &amp; "'!$A$9:$AD$9"),0),FALSE)="0","0 cases",
(VLOOKUP($B91,INDIRECT("'" &amp; $D$33 &amp; "'!$A$9:$AD$120"),MATCH("6. Reason for Transfer and/or Plan of Care",INDIRECT("'" &amp; $D$33 &amp; "'!$A$9:$AD$9"),0),FALSE)/VLOOKUP($B91,INDIRECT("'" &amp; $D$33 &amp; "'!$A$9:$AD$120"),MATCH("# of Records Reviewed (denominator):",INDIRECT("'" &amp; $D$33 &amp; "'!$A$9:$AD$9"),0),FALSE))))))</f>
        <v xml:space="preserve"> </v>
      </c>
      <c r="E91" s="53" t="str">
        <f ca="1">IF($B91=0," ",IF(LEFT(EDTC11516171819[[#Headers],[EnterQ2]],6)="EnterQ"," ",
IF((VLOOKUP($B91,INDIRECT("'"&amp;$D$33&amp;"'!$A$9:$AD$120"),MATCH("# of Records Reviewed (denominator):",INDIRECT("'" &amp; $D$33 &amp; "'!$A$9:$AD$9"),0),FALSE))="","N/A",
IF(VLOOKUP($B91,INDIRECT("'" &amp; $D$33 &amp; "'!$A$9:$AD$120"),MATCH("# of Records Reviewed (denominator):",INDIRECT("'" &amp; $D$33 &amp; "'!$A$9:$AD$9"),0),FALSE)="0","0 cases",
(VLOOKUP($B91,INDIRECT("'" &amp; $D$33 &amp; "'!$A$9:$AD$120"),MATCH("6. Reason for Transfer and/or Plan of Care",INDIRECT("'" &amp; $D$33 &amp; "'!$A$9:$AD$9"),0),FALSE)/VLOOKUP($B91,INDIRECT("'" &amp; $D$33 &amp; "'!$A$9:$AD$120"),MATCH("# of Records Reviewed (denominator):",INDIRECT("'" &amp; $D$33 &amp; "'!$A$9:$AD$9"),0),FALSE))))))</f>
        <v xml:space="preserve"> </v>
      </c>
      <c r="F91" s="53" t="str">
        <f ca="1">IF($B91=0," ",IF(LEFT(EDTC11516171819[[#Headers],[EnterQ3]],6)="EnterQ"," ",
IF((VLOOKUP($B91,INDIRECT("'"&amp;$D$33&amp;"'!$A$9:$AD$120"),MATCH("# of Records Reviewed (denominator):",INDIRECT("'" &amp; $D$33 &amp; "'!$A$9:$AD$9"),0),FALSE))="","N/A",
IF(VLOOKUP($B91,INDIRECT("'" &amp; $D$33 &amp; "'!$A$9:$AD$120"),MATCH("# of Records Reviewed (denominator):",INDIRECT("'" &amp; $D$33 &amp; "'!$A$9:$AD$9"),0),FALSE)="0","0 cases",
(VLOOKUP($B91,INDIRECT("'" &amp; $D$33 &amp; "'!$A$9:$AD$120"),MATCH("6. Reason for Transfer and/or Plan of Care",INDIRECT("'" &amp; $D$33 &amp; "'!$A$9:$AD$9"),0),FALSE)/VLOOKUP($B91,INDIRECT("'" &amp; $D$33 &amp; "'!$A$9:$AD$120"),MATCH("# of Records Reviewed (denominator):",INDIRECT("'" &amp; $D$33 &amp; "'!$A$9:$AD$9"),0),FALSE))))))</f>
        <v xml:space="preserve"> </v>
      </c>
      <c r="G91" s="53" t="str">
        <f ca="1">IF($B91=0," ",IF(LEFT(EDTC11516171819[[#Headers],[EnterQ4]],6)="EnterQ"," ",
IF((VLOOKUP($B91,INDIRECT("'"&amp;$D$33&amp;"'!$A$9:$AD$120"),MATCH("# of Records Reviewed (denominator):",INDIRECT("'" &amp; $D$33 &amp; "'!$A$9:$AD$9"),0),FALSE))="","N/A",
IF(VLOOKUP($B91,INDIRECT("'" &amp; $D$33 &amp; "'!$A$9:$AD$120"),MATCH("# of Records Reviewed (denominator):",INDIRECT("'" &amp; $D$33 &amp; "'!$A$9:$AD$9"),0),FALSE)="0","0 cases",
(VLOOKUP($B91,INDIRECT("'" &amp; $D$33 &amp; "'!$A$9:$AD$120"),MATCH("6. Reason for Transfer and/or Plan of Care",INDIRECT("'" &amp; $D$33 &amp; "'!$A$9:$AD$9"),0),FALSE)/VLOOKUP($B91,INDIRECT("'" &amp; $D$33 &amp; "'!$A$9:$AD$120"),MATCH("# of Records Reviewed (denominator):",INDIRECT("'" &amp; $D$33 &amp; "'!$A$9:$AD$9"),0),FALSE))))))</f>
        <v xml:space="preserve"> </v>
      </c>
      <c r="H91" s="53" t="str">
        <f ca="1">IF($B91=0," ",IF(LEFT(EDTC11516171819[[#Headers],[EnterQ5]],6)="EnterQ"," ",
IF((VLOOKUP($B91,INDIRECT("'"&amp;$D$33&amp;"'!$A$9:$AD$120"),MATCH("# of Records Reviewed (denominator):",INDIRECT("'" &amp; $D$33 &amp; "'!$A$9:$AD$9"),0),FALSE))="","N/A",
IF(VLOOKUP($B91,INDIRECT("'" &amp; $D$33 &amp; "'!$A$9:$AD$120"),MATCH("# of Records Reviewed (denominator):",INDIRECT("'" &amp; $D$33 &amp; "'!$A$9:$AD$9"),0),FALSE)="0","0 cases",
(VLOOKUP($B91,INDIRECT("'" &amp; $D$33 &amp; "'!$A$9:$AD$120"),MATCH("6. Reason for Transfer and/or Plan of Care",INDIRECT("'" &amp; $D$33 &amp; "'!$A$9:$AD$9"),0),FALSE)/VLOOKUP($B91,INDIRECT("'" &amp; $D$33 &amp; "'!$A$9:$AD$120"),MATCH("# of Records Reviewed (denominator):",INDIRECT("'" &amp; $D$33 &amp; "'!$A$9:$AD$9"),0),FALSE))))))</f>
        <v xml:space="preserve"> </v>
      </c>
      <c r="I91" s="53" t="str">
        <f ca="1">IF($B91=0," ",IF(LEFT(EDTC11516171819[[#Headers],[EnterQ6]],6)="EnterQ"," ",
IF((VLOOKUP($B91,INDIRECT("'"&amp;$D$33&amp;"'!$A$9:$AD$120"),MATCH("# of Records Reviewed (denominator):",INDIRECT("'" &amp; $D$33 &amp; "'!$A$9:$AD$9"),0),FALSE))="","N/A",
IF(VLOOKUP($B91,INDIRECT("'" &amp; $D$33 &amp; "'!$A$9:$AD$120"),MATCH("# of Records Reviewed (denominator):",INDIRECT("'" &amp; $D$33 &amp; "'!$A$9:$AD$9"),0),FALSE)="0","0 cases",
(VLOOKUP($B91,INDIRECT("'" &amp; $D$33 &amp; "'!$A$9:$AD$120"),MATCH("6. Reason for Transfer and/or Plan of Care",INDIRECT("'" &amp; $D$33 &amp; "'!$A$9:$AD$9"),0),FALSE)/VLOOKUP($B91,INDIRECT("'" &amp; $D$33 &amp; "'!$A$9:$AD$120"),MATCH("# of Records Reviewed (denominator):",INDIRECT("'" &amp; $D$33 &amp; "'!$A$9:$AD$9"),0),FALSE))))))</f>
        <v xml:space="preserve"> </v>
      </c>
      <c r="J91" s="53" t="str">
        <f ca="1">IF($B91=0," ",IF(LEFT(EDTC11516171819[[#Headers],[EnterQ7]],6)="EnterQ"," ",
IF((VLOOKUP($B91,INDIRECT("'"&amp;$D$33&amp;"'!$A$9:$AD$120"),MATCH("# of Records Reviewed (denominator):",INDIRECT("'" &amp; $D$33 &amp; "'!$A$9:$AD$9"),0),FALSE))="","N/A",
IF(VLOOKUP($B91,INDIRECT("'" &amp; $D$33 &amp; "'!$A$9:$AD$120"),MATCH("# of Records Reviewed (denominator):",INDIRECT("'" &amp; $D$33 &amp; "'!$A$9:$AD$9"),0),FALSE)="0","0 cases",
(VLOOKUP($B91,INDIRECT("'" &amp; $D$33 &amp; "'!$A$9:$AD$120"),MATCH("6. Reason for Transfer and/or Plan of Care",INDIRECT("'" &amp; $D$33 &amp; "'!$A$9:$AD$9"),0),FALSE)/VLOOKUP($B91,INDIRECT("'" &amp; $D$33 &amp; "'!$A$9:$AD$120"),MATCH("# of Records Reviewed (denominator):",INDIRECT("'" &amp; $D$33 &amp; "'!$A$9:$AD$9"),0),FALSE))))))</f>
        <v xml:space="preserve"> </v>
      </c>
      <c r="K91" s="53" t="str">
        <f ca="1">IF($B91=0," ",IF(LEFT(EDTC11516171819[[#Headers],[EnterQ8]],6)="EnterQ"," ",
IF((VLOOKUP($B91,INDIRECT("'"&amp;$D$33&amp;"'!$A$9:$AD$120"),MATCH("# of Records Reviewed (denominator):",INDIRECT("'" &amp; $D$33 &amp; "'!$A$9:$AD$9"),0),FALSE))="","N/A",
IF(VLOOKUP($B91,INDIRECT("'" &amp; $D$33 &amp; "'!$A$9:$AD$120"),MATCH("# of Records Reviewed (denominator):",INDIRECT("'" &amp; $D$33 &amp; "'!$A$9:$AD$9"),0),FALSE)="0","0 cases",
(VLOOKUP($B91,INDIRECT("'" &amp; $D$33 &amp; "'!$A$9:$AD$120"),MATCH("6. Reason for Transfer and/or Plan of Care",INDIRECT("'" &amp; $D$33 &amp; "'!$A$9:$AD$9"),0),FALSE)/VLOOKUP($B91,INDIRECT("'" &amp; $D$33 &amp; "'!$A$9:$AD$120"),MATCH("# of Records Reviewed (denominator):",INDIRECT("'" &amp; $D$33 &amp; "'!$A$9:$AD$9"),0),FALSE))))))</f>
        <v xml:space="preserve"> </v>
      </c>
    </row>
    <row r="92" spans="2:11" x14ac:dyDescent="0.25">
      <c r="B92" s="52">
        <f>IF('Update Master Hospital List'!D59=0,0,'Update Master Hospital List'!D59)</f>
        <v>0</v>
      </c>
      <c r="C92" s="52">
        <f>IF('Update Master Hospital List'!E59=0,0,'Update Master Hospital List'!E59)</f>
        <v>0</v>
      </c>
      <c r="D92" s="53" t="str">
        <f ca="1">IF($B92=0," ",IF(LEFT(EDTC11516171819[[#Headers],[EnterQ1]],6)="EnterQ"," ",
IF((VLOOKUP($B92,INDIRECT("'"&amp;$D$33&amp;"'!$A$9:$AD$120"),MATCH("# of Records Reviewed (denominator):",INDIRECT("'" &amp; $D$33 &amp; "'!$A$9:$AD$9"),0),FALSE))="","N/A",
IF(VLOOKUP($B92,INDIRECT("'" &amp; $D$33 &amp; "'!$A$9:$AD$120"),MATCH("# of Records Reviewed (denominator):",INDIRECT("'" &amp; $D$33 &amp; "'!$A$9:$AD$9"),0),FALSE)="0","0 cases",
(VLOOKUP($B92,INDIRECT("'" &amp; $D$33 &amp; "'!$A$9:$AD$120"),MATCH("6. Reason for Transfer and/or Plan of Care",INDIRECT("'" &amp; $D$33 &amp; "'!$A$9:$AD$9"),0),FALSE)/VLOOKUP($B92,INDIRECT("'" &amp; $D$33 &amp; "'!$A$9:$AD$120"),MATCH("# of Records Reviewed (denominator):",INDIRECT("'" &amp; $D$33 &amp; "'!$A$9:$AD$9"),0),FALSE))))))</f>
        <v xml:space="preserve"> </v>
      </c>
      <c r="E92" s="53" t="str">
        <f ca="1">IF($B92=0," ",IF(LEFT(EDTC11516171819[[#Headers],[EnterQ2]],6)="EnterQ"," ",
IF((VLOOKUP($B92,INDIRECT("'"&amp;$D$33&amp;"'!$A$9:$AD$120"),MATCH("# of Records Reviewed (denominator):",INDIRECT("'" &amp; $D$33 &amp; "'!$A$9:$AD$9"),0),FALSE))="","N/A",
IF(VLOOKUP($B92,INDIRECT("'" &amp; $D$33 &amp; "'!$A$9:$AD$120"),MATCH("# of Records Reviewed (denominator):",INDIRECT("'" &amp; $D$33 &amp; "'!$A$9:$AD$9"),0),FALSE)="0","0 cases",
(VLOOKUP($B92,INDIRECT("'" &amp; $D$33 &amp; "'!$A$9:$AD$120"),MATCH("6. Reason for Transfer and/or Plan of Care",INDIRECT("'" &amp; $D$33 &amp; "'!$A$9:$AD$9"),0),FALSE)/VLOOKUP($B92,INDIRECT("'" &amp; $D$33 &amp; "'!$A$9:$AD$120"),MATCH("# of Records Reviewed (denominator):",INDIRECT("'" &amp; $D$33 &amp; "'!$A$9:$AD$9"),0),FALSE))))))</f>
        <v xml:space="preserve"> </v>
      </c>
      <c r="F92" s="53" t="str">
        <f ca="1">IF($B92=0," ",IF(LEFT(EDTC11516171819[[#Headers],[EnterQ3]],6)="EnterQ"," ",
IF((VLOOKUP($B92,INDIRECT("'"&amp;$D$33&amp;"'!$A$9:$AD$120"),MATCH("# of Records Reviewed (denominator):",INDIRECT("'" &amp; $D$33 &amp; "'!$A$9:$AD$9"),0),FALSE))="","N/A",
IF(VLOOKUP($B92,INDIRECT("'" &amp; $D$33 &amp; "'!$A$9:$AD$120"),MATCH("# of Records Reviewed (denominator):",INDIRECT("'" &amp; $D$33 &amp; "'!$A$9:$AD$9"),0),FALSE)="0","0 cases",
(VLOOKUP($B92,INDIRECT("'" &amp; $D$33 &amp; "'!$A$9:$AD$120"),MATCH("6. Reason for Transfer and/or Plan of Care",INDIRECT("'" &amp; $D$33 &amp; "'!$A$9:$AD$9"),0),FALSE)/VLOOKUP($B92,INDIRECT("'" &amp; $D$33 &amp; "'!$A$9:$AD$120"),MATCH("# of Records Reviewed (denominator):",INDIRECT("'" &amp; $D$33 &amp; "'!$A$9:$AD$9"),0),FALSE))))))</f>
        <v xml:space="preserve"> </v>
      </c>
      <c r="G92" s="53" t="str">
        <f ca="1">IF($B92=0," ",IF(LEFT(EDTC11516171819[[#Headers],[EnterQ4]],6)="EnterQ"," ",
IF((VLOOKUP($B92,INDIRECT("'"&amp;$D$33&amp;"'!$A$9:$AD$120"),MATCH("# of Records Reviewed (denominator):",INDIRECT("'" &amp; $D$33 &amp; "'!$A$9:$AD$9"),0),FALSE))="","N/A",
IF(VLOOKUP($B92,INDIRECT("'" &amp; $D$33 &amp; "'!$A$9:$AD$120"),MATCH("# of Records Reviewed (denominator):",INDIRECT("'" &amp; $D$33 &amp; "'!$A$9:$AD$9"),0),FALSE)="0","0 cases",
(VLOOKUP($B92,INDIRECT("'" &amp; $D$33 &amp; "'!$A$9:$AD$120"),MATCH("6. Reason for Transfer and/or Plan of Care",INDIRECT("'" &amp; $D$33 &amp; "'!$A$9:$AD$9"),0),FALSE)/VLOOKUP($B92,INDIRECT("'" &amp; $D$33 &amp; "'!$A$9:$AD$120"),MATCH("# of Records Reviewed (denominator):",INDIRECT("'" &amp; $D$33 &amp; "'!$A$9:$AD$9"),0),FALSE))))))</f>
        <v xml:space="preserve"> </v>
      </c>
      <c r="H92" s="53" t="str">
        <f ca="1">IF($B92=0," ",IF(LEFT(EDTC11516171819[[#Headers],[EnterQ5]],6)="EnterQ"," ",
IF((VLOOKUP($B92,INDIRECT("'"&amp;$D$33&amp;"'!$A$9:$AD$120"),MATCH("# of Records Reviewed (denominator):",INDIRECT("'" &amp; $D$33 &amp; "'!$A$9:$AD$9"),0),FALSE))="","N/A",
IF(VLOOKUP($B92,INDIRECT("'" &amp; $D$33 &amp; "'!$A$9:$AD$120"),MATCH("# of Records Reviewed (denominator):",INDIRECT("'" &amp; $D$33 &amp; "'!$A$9:$AD$9"),0),FALSE)="0","0 cases",
(VLOOKUP($B92,INDIRECT("'" &amp; $D$33 &amp; "'!$A$9:$AD$120"),MATCH("6. Reason for Transfer and/or Plan of Care",INDIRECT("'" &amp; $D$33 &amp; "'!$A$9:$AD$9"),0),FALSE)/VLOOKUP($B92,INDIRECT("'" &amp; $D$33 &amp; "'!$A$9:$AD$120"),MATCH("# of Records Reviewed (denominator):",INDIRECT("'" &amp; $D$33 &amp; "'!$A$9:$AD$9"),0),FALSE))))))</f>
        <v xml:space="preserve"> </v>
      </c>
      <c r="I92" s="53" t="str">
        <f ca="1">IF($B92=0," ",IF(LEFT(EDTC11516171819[[#Headers],[EnterQ6]],6)="EnterQ"," ",
IF((VLOOKUP($B92,INDIRECT("'"&amp;$D$33&amp;"'!$A$9:$AD$120"),MATCH("# of Records Reviewed (denominator):",INDIRECT("'" &amp; $D$33 &amp; "'!$A$9:$AD$9"),0),FALSE))="","N/A",
IF(VLOOKUP($B92,INDIRECT("'" &amp; $D$33 &amp; "'!$A$9:$AD$120"),MATCH("# of Records Reviewed (denominator):",INDIRECT("'" &amp; $D$33 &amp; "'!$A$9:$AD$9"),0),FALSE)="0","0 cases",
(VLOOKUP($B92,INDIRECT("'" &amp; $D$33 &amp; "'!$A$9:$AD$120"),MATCH("6. Reason for Transfer and/or Plan of Care",INDIRECT("'" &amp; $D$33 &amp; "'!$A$9:$AD$9"),0),FALSE)/VLOOKUP($B92,INDIRECT("'" &amp; $D$33 &amp; "'!$A$9:$AD$120"),MATCH("# of Records Reviewed (denominator):",INDIRECT("'" &amp; $D$33 &amp; "'!$A$9:$AD$9"),0),FALSE))))))</f>
        <v xml:space="preserve"> </v>
      </c>
      <c r="J92" s="53" t="str">
        <f ca="1">IF($B92=0," ",IF(LEFT(EDTC11516171819[[#Headers],[EnterQ7]],6)="EnterQ"," ",
IF((VLOOKUP($B92,INDIRECT("'"&amp;$D$33&amp;"'!$A$9:$AD$120"),MATCH("# of Records Reviewed (denominator):",INDIRECT("'" &amp; $D$33 &amp; "'!$A$9:$AD$9"),0),FALSE))="","N/A",
IF(VLOOKUP($B92,INDIRECT("'" &amp; $D$33 &amp; "'!$A$9:$AD$120"),MATCH("# of Records Reviewed (denominator):",INDIRECT("'" &amp; $D$33 &amp; "'!$A$9:$AD$9"),0),FALSE)="0","0 cases",
(VLOOKUP($B92,INDIRECT("'" &amp; $D$33 &amp; "'!$A$9:$AD$120"),MATCH("6. Reason for Transfer and/or Plan of Care",INDIRECT("'" &amp; $D$33 &amp; "'!$A$9:$AD$9"),0),FALSE)/VLOOKUP($B92,INDIRECT("'" &amp; $D$33 &amp; "'!$A$9:$AD$120"),MATCH("# of Records Reviewed (denominator):",INDIRECT("'" &amp; $D$33 &amp; "'!$A$9:$AD$9"),0),FALSE))))))</f>
        <v xml:space="preserve"> </v>
      </c>
      <c r="K92" s="53" t="str">
        <f ca="1">IF($B92=0," ",IF(LEFT(EDTC11516171819[[#Headers],[EnterQ8]],6)="EnterQ"," ",
IF((VLOOKUP($B92,INDIRECT("'"&amp;$D$33&amp;"'!$A$9:$AD$120"),MATCH("# of Records Reviewed (denominator):",INDIRECT("'" &amp; $D$33 &amp; "'!$A$9:$AD$9"),0),FALSE))="","N/A",
IF(VLOOKUP($B92,INDIRECT("'" &amp; $D$33 &amp; "'!$A$9:$AD$120"),MATCH("# of Records Reviewed (denominator):",INDIRECT("'" &amp; $D$33 &amp; "'!$A$9:$AD$9"),0),FALSE)="0","0 cases",
(VLOOKUP($B92,INDIRECT("'" &amp; $D$33 &amp; "'!$A$9:$AD$120"),MATCH("6. Reason for Transfer and/or Plan of Care",INDIRECT("'" &amp; $D$33 &amp; "'!$A$9:$AD$9"),0),FALSE)/VLOOKUP($B92,INDIRECT("'" &amp; $D$33 &amp; "'!$A$9:$AD$120"),MATCH("# of Records Reviewed (denominator):",INDIRECT("'" &amp; $D$33 &amp; "'!$A$9:$AD$9"),0),FALSE))))))</f>
        <v xml:space="preserve"> </v>
      </c>
    </row>
    <row r="93" spans="2:11" x14ac:dyDescent="0.25">
      <c r="B93" s="52">
        <f>IF('Update Master Hospital List'!D60=0,0,'Update Master Hospital List'!D60)</f>
        <v>0</v>
      </c>
      <c r="C93" s="52">
        <f>IF('Update Master Hospital List'!E60=0,0,'Update Master Hospital List'!E60)</f>
        <v>0</v>
      </c>
      <c r="D93" s="53" t="str">
        <f ca="1">IF($B93=0," ",IF(LEFT(EDTC11516171819[[#Headers],[EnterQ1]],6)="EnterQ"," ",
IF((VLOOKUP($B93,INDIRECT("'"&amp;$D$33&amp;"'!$A$9:$AD$120"),MATCH("# of Records Reviewed (denominator):",INDIRECT("'" &amp; $D$33 &amp; "'!$A$9:$AD$9"),0),FALSE))="","N/A",
IF(VLOOKUP($B93,INDIRECT("'" &amp; $D$33 &amp; "'!$A$9:$AD$120"),MATCH("# of Records Reviewed (denominator):",INDIRECT("'" &amp; $D$33 &amp; "'!$A$9:$AD$9"),0),FALSE)="0","0 cases",
(VLOOKUP($B93,INDIRECT("'" &amp; $D$33 &amp; "'!$A$9:$AD$120"),MATCH("6. Reason for Transfer and/or Plan of Care",INDIRECT("'" &amp; $D$33 &amp; "'!$A$9:$AD$9"),0),FALSE)/VLOOKUP($B93,INDIRECT("'" &amp; $D$33 &amp; "'!$A$9:$AD$120"),MATCH("# of Records Reviewed (denominator):",INDIRECT("'" &amp; $D$33 &amp; "'!$A$9:$AD$9"),0),FALSE))))))</f>
        <v xml:space="preserve"> </v>
      </c>
      <c r="E93" s="53" t="str">
        <f ca="1">IF($B93=0," ",IF(LEFT(EDTC11516171819[[#Headers],[EnterQ2]],6)="EnterQ"," ",
IF((VLOOKUP($B93,INDIRECT("'"&amp;$D$33&amp;"'!$A$9:$AD$120"),MATCH("# of Records Reviewed (denominator):",INDIRECT("'" &amp; $D$33 &amp; "'!$A$9:$AD$9"),0),FALSE))="","N/A",
IF(VLOOKUP($B93,INDIRECT("'" &amp; $D$33 &amp; "'!$A$9:$AD$120"),MATCH("# of Records Reviewed (denominator):",INDIRECT("'" &amp; $D$33 &amp; "'!$A$9:$AD$9"),0),FALSE)="0","0 cases",
(VLOOKUP($B93,INDIRECT("'" &amp; $D$33 &amp; "'!$A$9:$AD$120"),MATCH("6. Reason for Transfer and/or Plan of Care",INDIRECT("'" &amp; $D$33 &amp; "'!$A$9:$AD$9"),0),FALSE)/VLOOKUP($B93,INDIRECT("'" &amp; $D$33 &amp; "'!$A$9:$AD$120"),MATCH("# of Records Reviewed (denominator):",INDIRECT("'" &amp; $D$33 &amp; "'!$A$9:$AD$9"),0),FALSE))))))</f>
        <v xml:space="preserve"> </v>
      </c>
      <c r="F93" s="53" t="str">
        <f ca="1">IF($B93=0," ",IF(LEFT(EDTC11516171819[[#Headers],[EnterQ3]],6)="EnterQ"," ",
IF((VLOOKUP($B93,INDIRECT("'"&amp;$D$33&amp;"'!$A$9:$AD$120"),MATCH("# of Records Reviewed (denominator):",INDIRECT("'" &amp; $D$33 &amp; "'!$A$9:$AD$9"),0),FALSE))="","N/A",
IF(VLOOKUP($B93,INDIRECT("'" &amp; $D$33 &amp; "'!$A$9:$AD$120"),MATCH("# of Records Reviewed (denominator):",INDIRECT("'" &amp; $D$33 &amp; "'!$A$9:$AD$9"),0),FALSE)="0","0 cases",
(VLOOKUP($B93,INDIRECT("'" &amp; $D$33 &amp; "'!$A$9:$AD$120"),MATCH("6. Reason for Transfer and/or Plan of Care",INDIRECT("'" &amp; $D$33 &amp; "'!$A$9:$AD$9"),0),FALSE)/VLOOKUP($B93,INDIRECT("'" &amp; $D$33 &amp; "'!$A$9:$AD$120"),MATCH("# of Records Reviewed (denominator):",INDIRECT("'" &amp; $D$33 &amp; "'!$A$9:$AD$9"),0),FALSE))))))</f>
        <v xml:space="preserve"> </v>
      </c>
      <c r="G93" s="53" t="str">
        <f ca="1">IF($B93=0," ",IF(LEFT(EDTC11516171819[[#Headers],[EnterQ4]],6)="EnterQ"," ",
IF((VLOOKUP($B93,INDIRECT("'"&amp;$D$33&amp;"'!$A$9:$AD$120"),MATCH("# of Records Reviewed (denominator):",INDIRECT("'" &amp; $D$33 &amp; "'!$A$9:$AD$9"),0),FALSE))="","N/A",
IF(VLOOKUP($B93,INDIRECT("'" &amp; $D$33 &amp; "'!$A$9:$AD$120"),MATCH("# of Records Reviewed (denominator):",INDIRECT("'" &amp; $D$33 &amp; "'!$A$9:$AD$9"),0),FALSE)="0","0 cases",
(VLOOKUP($B93,INDIRECT("'" &amp; $D$33 &amp; "'!$A$9:$AD$120"),MATCH("6. Reason for Transfer and/or Plan of Care",INDIRECT("'" &amp; $D$33 &amp; "'!$A$9:$AD$9"),0),FALSE)/VLOOKUP($B93,INDIRECT("'" &amp; $D$33 &amp; "'!$A$9:$AD$120"),MATCH("# of Records Reviewed (denominator):",INDIRECT("'" &amp; $D$33 &amp; "'!$A$9:$AD$9"),0),FALSE))))))</f>
        <v xml:space="preserve"> </v>
      </c>
      <c r="H93" s="53" t="str">
        <f ca="1">IF($B93=0," ",IF(LEFT(EDTC11516171819[[#Headers],[EnterQ5]],6)="EnterQ"," ",
IF((VLOOKUP($B93,INDIRECT("'"&amp;$D$33&amp;"'!$A$9:$AD$120"),MATCH("# of Records Reviewed (denominator):",INDIRECT("'" &amp; $D$33 &amp; "'!$A$9:$AD$9"),0),FALSE))="","N/A",
IF(VLOOKUP($B93,INDIRECT("'" &amp; $D$33 &amp; "'!$A$9:$AD$120"),MATCH("# of Records Reviewed (denominator):",INDIRECT("'" &amp; $D$33 &amp; "'!$A$9:$AD$9"),0),FALSE)="0","0 cases",
(VLOOKUP($B93,INDIRECT("'" &amp; $D$33 &amp; "'!$A$9:$AD$120"),MATCH("6. Reason for Transfer and/or Plan of Care",INDIRECT("'" &amp; $D$33 &amp; "'!$A$9:$AD$9"),0),FALSE)/VLOOKUP($B93,INDIRECT("'" &amp; $D$33 &amp; "'!$A$9:$AD$120"),MATCH("# of Records Reviewed (denominator):",INDIRECT("'" &amp; $D$33 &amp; "'!$A$9:$AD$9"),0),FALSE))))))</f>
        <v xml:space="preserve"> </v>
      </c>
      <c r="I93" s="53" t="str">
        <f ca="1">IF($B93=0," ",IF(LEFT(EDTC11516171819[[#Headers],[EnterQ6]],6)="EnterQ"," ",
IF((VLOOKUP($B93,INDIRECT("'"&amp;$D$33&amp;"'!$A$9:$AD$120"),MATCH("# of Records Reviewed (denominator):",INDIRECT("'" &amp; $D$33 &amp; "'!$A$9:$AD$9"),0),FALSE))="","N/A",
IF(VLOOKUP($B93,INDIRECT("'" &amp; $D$33 &amp; "'!$A$9:$AD$120"),MATCH("# of Records Reviewed (denominator):",INDIRECT("'" &amp; $D$33 &amp; "'!$A$9:$AD$9"),0),FALSE)="0","0 cases",
(VLOOKUP($B93,INDIRECT("'" &amp; $D$33 &amp; "'!$A$9:$AD$120"),MATCH("6. Reason for Transfer and/or Plan of Care",INDIRECT("'" &amp; $D$33 &amp; "'!$A$9:$AD$9"),0),FALSE)/VLOOKUP($B93,INDIRECT("'" &amp; $D$33 &amp; "'!$A$9:$AD$120"),MATCH("# of Records Reviewed (denominator):",INDIRECT("'" &amp; $D$33 &amp; "'!$A$9:$AD$9"),0),FALSE))))))</f>
        <v xml:space="preserve"> </v>
      </c>
      <c r="J93" s="53" t="str">
        <f ca="1">IF($B93=0," ",IF(LEFT(EDTC11516171819[[#Headers],[EnterQ7]],6)="EnterQ"," ",
IF((VLOOKUP($B93,INDIRECT("'"&amp;$D$33&amp;"'!$A$9:$AD$120"),MATCH("# of Records Reviewed (denominator):",INDIRECT("'" &amp; $D$33 &amp; "'!$A$9:$AD$9"),0),FALSE))="","N/A",
IF(VLOOKUP($B93,INDIRECT("'" &amp; $D$33 &amp; "'!$A$9:$AD$120"),MATCH("# of Records Reviewed (denominator):",INDIRECT("'" &amp; $D$33 &amp; "'!$A$9:$AD$9"),0),FALSE)="0","0 cases",
(VLOOKUP($B93,INDIRECT("'" &amp; $D$33 &amp; "'!$A$9:$AD$120"),MATCH("6. Reason for Transfer and/or Plan of Care",INDIRECT("'" &amp; $D$33 &amp; "'!$A$9:$AD$9"),0),FALSE)/VLOOKUP($B93,INDIRECT("'" &amp; $D$33 &amp; "'!$A$9:$AD$120"),MATCH("# of Records Reviewed (denominator):",INDIRECT("'" &amp; $D$33 &amp; "'!$A$9:$AD$9"),0),FALSE))))))</f>
        <v xml:space="preserve"> </v>
      </c>
      <c r="K93" s="53" t="str">
        <f ca="1">IF($B93=0," ",IF(LEFT(EDTC11516171819[[#Headers],[EnterQ8]],6)="EnterQ"," ",
IF((VLOOKUP($B93,INDIRECT("'"&amp;$D$33&amp;"'!$A$9:$AD$120"),MATCH("# of Records Reviewed (denominator):",INDIRECT("'" &amp; $D$33 &amp; "'!$A$9:$AD$9"),0),FALSE))="","N/A",
IF(VLOOKUP($B93,INDIRECT("'" &amp; $D$33 &amp; "'!$A$9:$AD$120"),MATCH("# of Records Reviewed (denominator):",INDIRECT("'" &amp; $D$33 &amp; "'!$A$9:$AD$9"),0),FALSE)="0","0 cases",
(VLOOKUP($B93,INDIRECT("'" &amp; $D$33 &amp; "'!$A$9:$AD$120"),MATCH("6. Reason for Transfer and/or Plan of Care",INDIRECT("'" &amp; $D$33 &amp; "'!$A$9:$AD$9"),0),FALSE)/VLOOKUP($B93,INDIRECT("'" &amp; $D$33 &amp; "'!$A$9:$AD$120"),MATCH("# of Records Reviewed (denominator):",INDIRECT("'" &amp; $D$33 &amp; "'!$A$9:$AD$9"),0),FALSE))))))</f>
        <v xml:space="preserve"> </v>
      </c>
    </row>
    <row r="94" spans="2:11" x14ac:dyDescent="0.25">
      <c r="B94" s="52">
        <f>IF('Update Master Hospital List'!D61=0,0,'Update Master Hospital List'!D61)</f>
        <v>0</v>
      </c>
      <c r="C94" s="52">
        <f>IF('Update Master Hospital List'!E61=0,0,'Update Master Hospital List'!E61)</f>
        <v>0</v>
      </c>
      <c r="D94" s="53" t="str">
        <f ca="1">IF($B94=0," ",IF(LEFT(EDTC11516171819[[#Headers],[EnterQ1]],6)="EnterQ"," ",
IF((VLOOKUP($B94,INDIRECT("'"&amp;$D$33&amp;"'!$A$9:$AD$120"),MATCH("# of Records Reviewed (denominator):",INDIRECT("'" &amp; $D$33 &amp; "'!$A$9:$AD$9"),0),FALSE))="","N/A",
IF(VLOOKUP($B94,INDIRECT("'" &amp; $D$33 &amp; "'!$A$9:$AD$120"),MATCH("# of Records Reviewed (denominator):",INDIRECT("'" &amp; $D$33 &amp; "'!$A$9:$AD$9"),0),FALSE)="0","0 cases",
(VLOOKUP($B94,INDIRECT("'" &amp; $D$33 &amp; "'!$A$9:$AD$120"),MATCH("6. Reason for Transfer and/or Plan of Care",INDIRECT("'" &amp; $D$33 &amp; "'!$A$9:$AD$9"),0),FALSE)/VLOOKUP($B94,INDIRECT("'" &amp; $D$33 &amp; "'!$A$9:$AD$120"),MATCH("# of Records Reviewed (denominator):",INDIRECT("'" &amp; $D$33 &amp; "'!$A$9:$AD$9"),0),FALSE))))))</f>
        <v xml:space="preserve"> </v>
      </c>
      <c r="E94" s="53" t="str">
        <f ca="1">IF($B94=0," ",IF(LEFT(EDTC11516171819[[#Headers],[EnterQ2]],6)="EnterQ"," ",
IF((VLOOKUP($B94,INDIRECT("'"&amp;$D$33&amp;"'!$A$9:$AD$120"),MATCH("# of Records Reviewed (denominator):",INDIRECT("'" &amp; $D$33 &amp; "'!$A$9:$AD$9"),0),FALSE))="","N/A",
IF(VLOOKUP($B94,INDIRECT("'" &amp; $D$33 &amp; "'!$A$9:$AD$120"),MATCH("# of Records Reviewed (denominator):",INDIRECT("'" &amp; $D$33 &amp; "'!$A$9:$AD$9"),0),FALSE)="0","0 cases",
(VLOOKUP($B94,INDIRECT("'" &amp; $D$33 &amp; "'!$A$9:$AD$120"),MATCH("6. Reason for Transfer and/or Plan of Care",INDIRECT("'" &amp; $D$33 &amp; "'!$A$9:$AD$9"),0),FALSE)/VLOOKUP($B94,INDIRECT("'" &amp; $D$33 &amp; "'!$A$9:$AD$120"),MATCH("# of Records Reviewed (denominator):",INDIRECT("'" &amp; $D$33 &amp; "'!$A$9:$AD$9"),0),FALSE))))))</f>
        <v xml:space="preserve"> </v>
      </c>
      <c r="F94" s="53" t="str">
        <f ca="1">IF($B94=0," ",IF(LEFT(EDTC11516171819[[#Headers],[EnterQ3]],6)="EnterQ"," ",
IF((VLOOKUP($B94,INDIRECT("'"&amp;$D$33&amp;"'!$A$9:$AD$120"),MATCH("# of Records Reviewed (denominator):",INDIRECT("'" &amp; $D$33 &amp; "'!$A$9:$AD$9"),0),FALSE))="","N/A",
IF(VLOOKUP($B94,INDIRECT("'" &amp; $D$33 &amp; "'!$A$9:$AD$120"),MATCH("# of Records Reviewed (denominator):",INDIRECT("'" &amp; $D$33 &amp; "'!$A$9:$AD$9"),0),FALSE)="0","0 cases",
(VLOOKUP($B94,INDIRECT("'" &amp; $D$33 &amp; "'!$A$9:$AD$120"),MATCH("6. Reason for Transfer and/or Plan of Care",INDIRECT("'" &amp; $D$33 &amp; "'!$A$9:$AD$9"),0),FALSE)/VLOOKUP($B94,INDIRECT("'" &amp; $D$33 &amp; "'!$A$9:$AD$120"),MATCH("# of Records Reviewed (denominator):",INDIRECT("'" &amp; $D$33 &amp; "'!$A$9:$AD$9"),0),FALSE))))))</f>
        <v xml:space="preserve"> </v>
      </c>
      <c r="G94" s="53" t="str">
        <f ca="1">IF($B94=0," ",IF(LEFT(EDTC11516171819[[#Headers],[EnterQ4]],6)="EnterQ"," ",
IF((VLOOKUP($B94,INDIRECT("'"&amp;$D$33&amp;"'!$A$9:$AD$120"),MATCH("# of Records Reviewed (denominator):",INDIRECT("'" &amp; $D$33 &amp; "'!$A$9:$AD$9"),0),FALSE))="","N/A",
IF(VLOOKUP($B94,INDIRECT("'" &amp; $D$33 &amp; "'!$A$9:$AD$120"),MATCH("# of Records Reviewed (denominator):",INDIRECT("'" &amp; $D$33 &amp; "'!$A$9:$AD$9"),0),FALSE)="0","0 cases",
(VLOOKUP($B94,INDIRECT("'" &amp; $D$33 &amp; "'!$A$9:$AD$120"),MATCH("6. Reason for Transfer and/or Plan of Care",INDIRECT("'" &amp; $D$33 &amp; "'!$A$9:$AD$9"),0),FALSE)/VLOOKUP($B94,INDIRECT("'" &amp; $D$33 &amp; "'!$A$9:$AD$120"),MATCH("# of Records Reviewed (denominator):",INDIRECT("'" &amp; $D$33 &amp; "'!$A$9:$AD$9"),0),FALSE))))))</f>
        <v xml:space="preserve"> </v>
      </c>
      <c r="H94" s="53" t="str">
        <f ca="1">IF($B94=0," ",IF(LEFT(EDTC11516171819[[#Headers],[EnterQ5]],6)="EnterQ"," ",
IF((VLOOKUP($B94,INDIRECT("'"&amp;$D$33&amp;"'!$A$9:$AD$120"),MATCH("# of Records Reviewed (denominator):",INDIRECT("'" &amp; $D$33 &amp; "'!$A$9:$AD$9"),0),FALSE))="","N/A",
IF(VLOOKUP($B94,INDIRECT("'" &amp; $D$33 &amp; "'!$A$9:$AD$120"),MATCH("# of Records Reviewed (denominator):",INDIRECT("'" &amp; $D$33 &amp; "'!$A$9:$AD$9"),0),FALSE)="0","0 cases",
(VLOOKUP($B94,INDIRECT("'" &amp; $D$33 &amp; "'!$A$9:$AD$120"),MATCH("6. Reason for Transfer and/or Plan of Care",INDIRECT("'" &amp; $D$33 &amp; "'!$A$9:$AD$9"),0),FALSE)/VLOOKUP($B94,INDIRECT("'" &amp; $D$33 &amp; "'!$A$9:$AD$120"),MATCH("# of Records Reviewed (denominator):",INDIRECT("'" &amp; $D$33 &amp; "'!$A$9:$AD$9"),0),FALSE))))))</f>
        <v xml:space="preserve"> </v>
      </c>
      <c r="I94" s="53" t="str">
        <f ca="1">IF($B94=0," ",IF(LEFT(EDTC11516171819[[#Headers],[EnterQ6]],6)="EnterQ"," ",
IF((VLOOKUP($B94,INDIRECT("'"&amp;$D$33&amp;"'!$A$9:$AD$120"),MATCH("# of Records Reviewed (denominator):",INDIRECT("'" &amp; $D$33 &amp; "'!$A$9:$AD$9"),0),FALSE))="","N/A",
IF(VLOOKUP($B94,INDIRECT("'" &amp; $D$33 &amp; "'!$A$9:$AD$120"),MATCH("# of Records Reviewed (denominator):",INDIRECT("'" &amp; $D$33 &amp; "'!$A$9:$AD$9"),0),FALSE)="0","0 cases",
(VLOOKUP($B94,INDIRECT("'" &amp; $D$33 &amp; "'!$A$9:$AD$120"),MATCH("6. Reason for Transfer and/or Plan of Care",INDIRECT("'" &amp; $D$33 &amp; "'!$A$9:$AD$9"),0),FALSE)/VLOOKUP($B94,INDIRECT("'" &amp; $D$33 &amp; "'!$A$9:$AD$120"),MATCH("# of Records Reviewed (denominator):",INDIRECT("'" &amp; $D$33 &amp; "'!$A$9:$AD$9"),0),FALSE))))))</f>
        <v xml:space="preserve"> </v>
      </c>
      <c r="J94" s="53" t="str">
        <f ca="1">IF($B94=0," ",IF(LEFT(EDTC11516171819[[#Headers],[EnterQ7]],6)="EnterQ"," ",
IF((VLOOKUP($B94,INDIRECT("'"&amp;$D$33&amp;"'!$A$9:$AD$120"),MATCH("# of Records Reviewed (denominator):",INDIRECT("'" &amp; $D$33 &amp; "'!$A$9:$AD$9"),0),FALSE))="","N/A",
IF(VLOOKUP($B94,INDIRECT("'" &amp; $D$33 &amp; "'!$A$9:$AD$120"),MATCH("# of Records Reviewed (denominator):",INDIRECT("'" &amp; $D$33 &amp; "'!$A$9:$AD$9"),0),FALSE)="0","0 cases",
(VLOOKUP($B94,INDIRECT("'" &amp; $D$33 &amp; "'!$A$9:$AD$120"),MATCH("6. Reason for Transfer and/or Plan of Care",INDIRECT("'" &amp; $D$33 &amp; "'!$A$9:$AD$9"),0),FALSE)/VLOOKUP($B94,INDIRECT("'" &amp; $D$33 &amp; "'!$A$9:$AD$120"),MATCH("# of Records Reviewed (denominator):",INDIRECT("'" &amp; $D$33 &amp; "'!$A$9:$AD$9"),0),FALSE))))))</f>
        <v xml:space="preserve"> </v>
      </c>
      <c r="K94" s="53" t="str">
        <f ca="1">IF($B94=0," ",IF(LEFT(EDTC11516171819[[#Headers],[EnterQ8]],6)="EnterQ"," ",
IF((VLOOKUP($B94,INDIRECT("'"&amp;$D$33&amp;"'!$A$9:$AD$120"),MATCH("# of Records Reviewed (denominator):",INDIRECT("'" &amp; $D$33 &amp; "'!$A$9:$AD$9"),0),FALSE))="","N/A",
IF(VLOOKUP($B94,INDIRECT("'" &amp; $D$33 &amp; "'!$A$9:$AD$120"),MATCH("# of Records Reviewed (denominator):",INDIRECT("'" &amp; $D$33 &amp; "'!$A$9:$AD$9"),0),FALSE)="0","0 cases",
(VLOOKUP($B94,INDIRECT("'" &amp; $D$33 &amp; "'!$A$9:$AD$120"),MATCH("6. Reason for Transfer and/or Plan of Care",INDIRECT("'" &amp; $D$33 &amp; "'!$A$9:$AD$9"),0),FALSE)/VLOOKUP($B94,INDIRECT("'" &amp; $D$33 &amp; "'!$A$9:$AD$120"),MATCH("# of Records Reviewed (denominator):",INDIRECT("'" &amp; $D$33 &amp; "'!$A$9:$AD$9"),0),FALSE))))))</f>
        <v xml:space="preserve"> </v>
      </c>
    </row>
    <row r="95" spans="2:11" x14ac:dyDescent="0.25">
      <c r="B95" s="52">
        <f>IF('Update Master Hospital List'!D62=0,0,'Update Master Hospital List'!D62)</f>
        <v>0</v>
      </c>
      <c r="C95" s="52">
        <f>IF('Update Master Hospital List'!E62=0,0,'Update Master Hospital List'!E62)</f>
        <v>0</v>
      </c>
      <c r="D95" s="53" t="str">
        <f ca="1">IF($B95=0," ",IF(LEFT(EDTC11516171819[[#Headers],[EnterQ1]],6)="EnterQ"," ",
IF((VLOOKUP($B95,INDIRECT("'"&amp;$D$33&amp;"'!$A$9:$AD$120"),MATCH("# of Records Reviewed (denominator):",INDIRECT("'" &amp; $D$33 &amp; "'!$A$9:$AD$9"),0),FALSE))="","N/A",
IF(VLOOKUP($B95,INDIRECT("'" &amp; $D$33 &amp; "'!$A$9:$AD$120"),MATCH("# of Records Reviewed (denominator):",INDIRECT("'" &amp; $D$33 &amp; "'!$A$9:$AD$9"),0),FALSE)="0","0 cases",
(VLOOKUP($B95,INDIRECT("'" &amp; $D$33 &amp; "'!$A$9:$AD$120"),MATCH("6. Reason for Transfer and/or Plan of Care",INDIRECT("'" &amp; $D$33 &amp; "'!$A$9:$AD$9"),0),FALSE)/VLOOKUP($B95,INDIRECT("'" &amp; $D$33 &amp; "'!$A$9:$AD$120"),MATCH("# of Records Reviewed (denominator):",INDIRECT("'" &amp; $D$33 &amp; "'!$A$9:$AD$9"),0),FALSE))))))</f>
        <v xml:space="preserve"> </v>
      </c>
      <c r="E95" s="53" t="str">
        <f ca="1">IF($B95=0," ",IF(LEFT(EDTC11516171819[[#Headers],[EnterQ2]],6)="EnterQ"," ",
IF((VLOOKUP($B95,INDIRECT("'"&amp;$D$33&amp;"'!$A$9:$AD$120"),MATCH("# of Records Reviewed (denominator):",INDIRECT("'" &amp; $D$33 &amp; "'!$A$9:$AD$9"),0),FALSE))="","N/A",
IF(VLOOKUP($B95,INDIRECT("'" &amp; $D$33 &amp; "'!$A$9:$AD$120"),MATCH("# of Records Reviewed (denominator):",INDIRECT("'" &amp; $D$33 &amp; "'!$A$9:$AD$9"),0),FALSE)="0","0 cases",
(VLOOKUP($B95,INDIRECT("'" &amp; $D$33 &amp; "'!$A$9:$AD$120"),MATCH("6. Reason for Transfer and/or Plan of Care",INDIRECT("'" &amp; $D$33 &amp; "'!$A$9:$AD$9"),0),FALSE)/VLOOKUP($B95,INDIRECT("'" &amp; $D$33 &amp; "'!$A$9:$AD$120"),MATCH("# of Records Reviewed (denominator):",INDIRECT("'" &amp; $D$33 &amp; "'!$A$9:$AD$9"),0),FALSE))))))</f>
        <v xml:space="preserve"> </v>
      </c>
      <c r="F95" s="53" t="str">
        <f ca="1">IF($B95=0," ",IF(LEFT(EDTC11516171819[[#Headers],[EnterQ3]],6)="EnterQ"," ",
IF((VLOOKUP($B95,INDIRECT("'"&amp;$D$33&amp;"'!$A$9:$AD$120"),MATCH("# of Records Reviewed (denominator):",INDIRECT("'" &amp; $D$33 &amp; "'!$A$9:$AD$9"),0),FALSE))="","N/A",
IF(VLOOKUP($B95,INDIRECT("'" &amp; $D$33 &amp; "'!$A$9:$AD$120"),MATCH("# of Records Reviewed (denominator):",INDIRECT("'" &amp; $D$33 &amp; "'!$A$9:$AD$9"),0),FALSE)="0","0 cases",
(VLOOKUP($B95,INDIRECT("'" &amp; $D$33 &amp; "'!$A$9:$AD$120"),MATCH("6. Reason for Transfer and/or Plan of Care",INDIRECT("'" &amp; $D$33 &amp; "'!$A$9:$AD$9"),0),FALSE)/VLOOKUP($B95,INDIRECT("'" &amp; $D$33 &amp; "'!$A$9:$AD$120"),MATCH("# of Records Reviewed (denominator):",INDIRECT("'" &amp; $D$33 &amp; "'!$A$9:$AD$9"),0),FALSE))))))</f>
        <v xml:space="preserve"> </v>
      </c>
      <c r="G95" s="53" t="str">
        <f ca="1">IF($B95=0," ",IF(LEFT(EDTC11516171819[[#Headers],[EnterQ4]],6)="EnterQ"," ",
IF((VLOOKUP($B95,INDIRECT("'"&amp;$D$33&amp;"'!$A$9:$AD$120"),MATCH("# of Records Reviewed (denominator):",INDIRECT("'" &amp; $D$33 &amp; "'!$A$9:$AD$9"),0),FALSE))="","N/A",
IF(VLOOKUP($B95,INDIRECT("'" &amp; $D$33 &amp; "'!$A$9:$AD$120"),MATCH("# of Records Reviewed (denominator):",INDIRECT("'" &amp; $D$33 &amp; "'!$A$9:$AD$9"),0),FALSE)="0","0 cases",
(VLOOKUP($B95,INDIRECT("'" &amp; $D$33 &amp; "'!$A$9:$AD$120"),MATCH("6. Reason for Transfer and/or Plan of Care",INDIRECT("'" &amp; $D$33 &amp; "'!$A$9:$AD$9"),0),FALSE)/VLOOKUP($B95,INDIRECT("'" &amp; $D$33 &amp; "'!$A$9:$AD$120"),MATCH("# of Records Reviewed (denominator):",INDIRECT("'" &amp; $D$33 &amp; "'!$A$9:$AD$9"),0),FALSE))))))</f>
        <v xml:space="preserve"> </v>
      </c>
      <c r="H95" s="53" t="str">
        <f ca="1">IF($B95=0," ",IF(LEFT(EDTC11516171819[[#Headers],[EnterQ5]],6)="EnterQ"," ",
IF((VLOOKUP($B95,INDIRECT("'"&amp;$D$33&amp;"'!$A$9:$AD$120"),MATCH("# of Records Reviewed (denominator):",INDIRECT("'" &amp; $D$33 &amp; "'!$A$9:$AD$9"),0),FALSE))="","N/A",
IF(VLOOKUP($B95,INDIRECT("'" &amp; $D$33 &amp; "'!$A$9:$AD$120"),MATCH("# of Records Reviewed (denominator):",INDIRECT("'" &amp; $D$33 &amp; "'!$A$9:$AD$9"),0),FALSE)="0","0 cases",
(VLOOKUP($B95,INDIRECT("'" &amp; $D$33 &amp; "'!$A$9:$AD$120"),MATCH("6. Reason for Transfer and/or Plan of Care",INDIRECT("'" &amp; $D$33 &amp; "'!$A$9:$AD$9"),0),FALSE)/VLOOKUP($B95,INDIRECT("'" &amp; $D$33 &amp; "'!$A$9:$AD$120"),MATCH("# of Records Reviewed (denominator):",INDIRECT("'" &amp; $D$33 &amp; "'!$A$9:$AD$9"),0),FALSE))))))</f>
        <v xml:space="preserve"> </v>
      </c>
      <c r="I95" s="53" t="str">
        <f ca="1">IF($B95=0," ",IF(LEFT(EDTC11516171819[[#Headers],[EnterQ6]],6)="EnterQ"," ",
IF((VLOOKUP($B95,INDIRECT("'"&amp;$D$33&amp;"'!$A$9:$AD$120"),MATCH("# of Records Reviewed (denominator):",INDIRECT("'" &amp; $D$33 &amp; "'!$A$9:$AD$9"),0),FALSE))="","N/A",
IF(VLOOKUP($B95,INDIRECT("'" &amp; $D$33 &amp; "'!$A$9:$AD$120"),MATCH("# of Records Reviewed (denominator):",INDIRECT("'" &amp; $D$33 &amp; "'!$A$9:$AD$9"),0),FALSE)="0","0 cases",
(VLOOKUP($B95,INDIRECT("'" &amp; $D$33 &amp; "'!$A$9:$AD$120"),MATCH("6. Reason for Transfer and/or Plan of Care",INDIRECT("'" &amp; $D$33 &amp; "'!$A$9:$AD$9"),0),FALSE)/VLOOKUP($B95,INDIRECT("'" &amp; $D$33 &amp; "'!$A$9:$AD$120"),MATCH("# of Records Reviewed (denominator):",INDIRECT("'" &amp; $D$33 &amp; "'!$A$9:$AD$9"),0),FALSE))))))</f>
        <v xml:space="preserve"> </v>
      </c>
      <c r="J95" s="53" t="str">
        <f ca="1">IF($B95=0," ",IF(LEFT(EDTC11516171819[[#Headers],[EnterQ7]],6)="EnterQ"," ",
IF((VLOOKUP($B95,INDIRECT("'"&amp;$D$33&amp;"'!$A$9:$AD$120"),MATCH("# of Records Reviewed (denominator):",INDIRECT("'" &amp; $D$33 &amp; "'!$A$9:$AD$9"),0),FALSE))="","N/A",
IF(VLOOKUP($B95,INDIRECT("'" &amp; $D$33 &amp; "'!$A$9:$AD$120"),MATCH("# of Records Reviewed (denominator):",INDIRECT("'" &amp; $D$33 &amp; "'!$A$9:$AD$9"),0),FALSE)="0","0 cases",
(VLOOKUP($B95,INDIRECT("'" &amp; $D$33 &amp; "'!$A$9:$AD$120"),MATCH("6. Reason for Transfer and/or Plan of Care",INDIRECT("'" &amp; $D$33 &amp; "'!$A$9:$AD$9"),0),FALSE)/VLOOKUP($B95,INDIRECT("'" &amp; $D$33 &amp; "'!$A$9:$AD$120"),MATCH("# of Records Reviewed (denominator):",INDIRECT("'" &amp; $D$33 &amp; "'!$A$9:$AD$9"),0),FALSE))))))</f>
        <v xml:space="preserve"> </v>
      </c>
      <c r="K95" s="53" t="str">
        <f ca="1">IF($B95=0," ",IF(LEFT(EDTC11516171819[[#Headers],[EnterQ8]],6)="EnterQ"," ",
IF((VLOOKUP($B95,INDIRECT("'"&amp;$D$33&amp;"'!$A$9:$AD$120"),MATCH("# of Records Reviewed (denominator):",INDIRECT("'" &amp; $D$33 &amp; "'!$A$9:$AD$9"),0),FALSE))="","N/A",
IF(VLOOKUP($B95,INDIRECT("'" &amp; $D$33 &amp; "'!$A$9:$AD$120"),MATCH("# of Records Reviewed (denominator):",INDIRECT("'" &amp; $D$33 &amp; "'!$A$9:$AD$9"),0),FALSE)="0","0 cases",
(VLOOKUP($B95,INDIRECT("'" &amp; $D$33 &amp; "'!$A$9:$AD$120"),MATCH("6. Reason for Transfer and/or Plan of Care",INDIRECT("'" &amp; $D$33 &amp; "'!$A$9:$AD$9"),0),FALSE)/VLOOKUP($B95,INDIRECT("'" &amp; $D$33 &amp; "'!$A$9:$AD$120"),MATCH("# of Records Reviewed (denominator):",INDIRECT("'" &amp; $D$33 &amp; "'!$A$9:$AD$9"),0),FALSE))))))</f>
        <v xml:space="preserve"> </v>
      </c>
    </row>
    <row r="96" spans="2:11" x14ac:dyDescent="0.25">
      <c r="B96" s="52">
        <f>IF('Update Master Hospital List'!D63=0,0,'Update Master Hospital List'!D63)</f>
        <v>0</v>
      </c>
      <c r="C96" s="52">
        <f>IF('Update Master Hospital List'!E63=0,0,'Update Master Hospital List'!E63)</f>
        <v>0</v>
      </c>
      <c r="D96" s="53" t="str">
        <f ca="1">IF($B96=0," ",IF(LEFT(EDTC11516171819[[#Headers],[EnterQ1]],6)="EnterQ"," ",
IF((VLOOKUP($B96,INDIRECT("'"&amp;$D$33&amp;"'!$A$9:$AD$120"),MATCH("# of Records Reviewed (denominator):",INDIRECT("'" &amp; $D$33 &amp; "'!$A$9:$AD$9"),0),FALSE))="","N/A",
IF(VLOOKUP($B96,INDIRECT("'" &amp; $D$33 &amp; "'!$A$9:$AD$120"),MATCH("# of Records Reviewed (denominator):",INDIRECT("'" &amp; $D$33 &amp; "'!$A$9:$AD$9"),0),FALSE)="0","0 cases",
(VLOOKUP($B96,INDIRECT("'" &amp; $D$33 &amp; "'!$A$9:$AD$120"),MATCH("6. Reason for Transfer and/or Plan of Care",INDIRECT("'" &amp; $D$33 &amp; "'!$A$9:$AD$9"),0),FALSE)/VLOOKUP($B96,INDIRECT("'" &amp; $D$33 &amp; "'!$A$9:$AD$120"),MATCH("# of Records Reviewed (denominator):",INDIRECT("'" &amp; $D$33 &amp; "'!$A$9:$AD$9"),0),FALSE))))))</f>
        <v xml:space="preserve"> </v>
      </c>
      <c r="E96" s="53" t="str">
        <f ca="1">IF($B96=0," ",IF(LEFT(EDTC11516171819[[#Headers],[EnterQ2]],6)="EnterQ"," ",
IF((VLOOKUP($B96,INDIRECT("'"&amp;$D$33&amp;"'!$A$9:$AD$120"),MATCH("# of Records Reviewed (denominator):",INDIRECT("'" &amp; $D$33 &amp; "'!$A$9:$AD$9"),0),FALSE))="","N/A",
IF(VLOOKUP($B96,INDIRECT("'" &amp; $D$33 &amp; "'!$A$9:$AD$120"),MATCH("# of Records Reviewed (denominator):",INDIRECT("'" &amp; $D$33 &amp; "'!$A$9:$AD$9"),0),FALSE)="0","0 cases",
(VLOOKUP($B96,INDIRECT("'" &amp; $D$33 &amp; "'!$A$9:$AD$120"),MATCH("6. Reason for Transfer and/or Plan of Care",INDIRECT("'" &amp; $D$33 &amp; "'!$A$9:$AD$9"),0),FALSE)/VLOOKUP($B96,INDIRECT("'" &amp; $D$33 &amp; "'!$A$9:$AD$120"),MATCH("# of Records Reviewed (denominator):",INDIRECT("'" &amp; $D$33 &amp; "'!$A$9:$AD$9"),0),FALSE))))))</f>
        <v xml:space="preserve"> </v>
      </c>
      <c r="F96" s="53" t="str">
        <f ca="1">IF($B96=0," ",IF(LEFT(EDTC11516171819[[#Headers],[EnterQ3]],6)="EnterQ"," ",
IF((VLOOKUP($B96,INDIRECT("'"&amp;$D$33&amp;"'!$A$9:$AD$120"),MATCH("# of Records Reviewed (denominator):",INDIRECT("'" &amp; $D$33 &amp; "'!$A$9:$AD$9"),0),FALSE))="","N/A",
IF(VLOOKUP($B96,INDIRECT("'" &amp; $D$33 &amp; "'!$A$9:$AD$120"),MATCH("# of Records Reviewed (denominator):",INDIRECT("'" &amp; $D$33 &amp; "'!$A$9:$AD$9"),0),FALSE)="0","0 cases",
(VLOOKUP($B96,INDIRECT("'" &amp; $D$33 &amp; "'!$A$9:$AD$120"),MATCH("6. Reason for Transfer and/or Plan of Care",INDIRECT("'" &amp; $D$33 &amp; "'!$A$9:$AD$9"),0),FALSE)/VLOOKUP($B96,INDIRECT("'" &amp; $D$33 &amp; "'!$A$9:$AD$120"),MATCH("# of Records Reviewed (denominator):",INDIRECT("'" &amp; $D$33 &amp; "'!$A$9:$AD$9"),0),FALSE))))))</f>
        <v xml:space="preserve"> </v>
      </c>
      <c r="G96" s="53" t="str">
        <f ca="1">IF($B96=0," ",IF(LEFT(EDTC11516171819[[#Headers],[EnterQ4]],6)="EnterQ"," ",
IF((VLOOKUP($B96,INDIRECT("'"&amp;$D$33&amp;"'!$A$9:$AD$120"),MATCH("# of Records Reviewed (denominator):",INDIRECT("'" &amp; $D$33 &amp; "'!$A$9:$AD$9"),0),FALSE))="","N/A",
IF(VLOOKUP($B96,INDIRECT("'" &amp; $D$33 &amp; "'!$A$9:$AD$120"),MATCH("# of Records Reviewed (denominator):",INDIRECT("'" &amp; $D$33 &amp; "'!$A$9:$AD$9"),0),FALSE)="0","0 cases",
(VLOOKUP($B96,INDIRECT("'" &amp; $D$33 &amp; "'!$A$9:$AD$120"),MATCH("6. Reason for Transfer and/or Plan of Care",INDIRECT("'" &amp; $D$33 &amp; "'!$A$9:$AD$9"),0),FALSE)/VLOOKUP($B96,INDIRECT("'" &amp; $D$33 &amp; "'!$A$9:$AD$120"),MATCH("# of Records Reviewed (denominator):",INDIRECT("'" &amp; $D$33 &amp; "'!$A$9:$AD$9"),0),FALSE))))))</f>
        <v xml:space="preserve"> </v>
      </c>
      <c r="H96" s="53" t="str">
        <f ca="1">IF($B96=0," ",IF(LEFT(EDTC11516171819[[#Headers],[EnterQ5]],6)="EnterQ"," ",
IF((VLOOKUP($B96,INDIRECT("'"&amp;$D$33&amp;"'!$A$9:$AD$120"),MATCH("# of Records Reviewed (denominator):",INDIRECT("'" &amp; $D$33 &amp; "'!$A$9:$AD$9"),0),FALSE))="","N/A",
IF(VLOOKUP($B96,INDIRECT("'" &amp; $D$33 &amp; "'!$A$9:$AD$120"),MATCH("# of Records Reviewed (denominator):",INDIRECT("'" &amp; $D$33 &amp; "'!$A$9:$AD$9"),0),FALSE)="0","0 cases",
(VLOOKUP($B96,INDIRECT("'" &amp; $D$33 &amp; "'!$A$9:$AD$120"),MATCH("6. Reason for Transfer and/or Plan of Care",INDIRECT("'" &amp; $D$33 &amp; "'!$A$9:$AD$9"),0),FALSE)/VLOOKUP($B96,INDIRECT("'" &amp; $D$33 &amp; "'!$A$9:$AD$120"),MATCH("# of Records Reviewed (denominator):",INDIRECT("'" &amp; $D$33 &amp; "'!$A$9:$AD$9"),0),FALSE))))))</f>
        <v xml:space="preserve"> </v>
      </c>
      <c r="I96" s="53" t="str">
        <f ca="1">IF($B96=0," ",IF(LEFT(EDTC11516171819[[#Headers],[EnterQ6]],6)="EnterQ"," ",
IF((VLOOKUP($B96,INDIRECT("'"&amp;$D$33&amp;"'!$A$9:$AD$120"),MATCH("# of Records Reviewed (denominator):",INDIRECT("'" &amp; $D$33 &amp; "'!$A$9:$AD$9"),0),FALSE))="","N/A",
IF(VLOOKUP($B96,INDIRECT("'" &amp; $D$33 &amp; "'!$A$9:$AD$120"),MATCH("# of Records Reviewed (denominator):",INDIRECT("'" &amp; $D$33 &amp; "'!$A$9:$AD$9"),0),FALSE)="0","0 cases",
(VLOOKUP($B96,INDIRECT("'" &amp; $D$33 &amp; "'!$A$9:$AD$120"),MATCH("6. Reason for Transfer and/or Plan of Care",INDIRECT("'" &amp; $D$33 &amp; "'!$A$9:$AD$9"),0),FALSE)/VLOOKUP($B96,INDIRECT("'" &amp; $D$33 &amp; "'!$A$9:$AD$120"),MATCH("# of Records Reviewed (denominator):",INDIRECT("'" &amp; $D$33 &amp; "'!$A$9:$AD$9"),0),FALSE))))))</f>
        <v xml:space="preserve"> </v>
      </c>
      <c r="J96" s="53" t="str">
        <f ca="1">IF($B96=0," ",IF(LEFT(EDTC11516171819[[#Headers],[EnterQ7]],6)="EnterQ"," ",
IF((VLOOKUP($B96,INDIRECT("'"&amp;$D$33&amp;"'!$A$9:$AD$120"),MATCH("# of Records Reviewed (denominator):",INDIRECT("'" &amp; $D$33 &amp; "'!$A$9:$AD$9"),0),FALSE))="","N/A",
IF(VLOOKUP($B96,INDIRECT("'" &amp; $D$33 &amp; "'!$A$9:$AD$120"),MATCH("# of Records Reviewed (denominator):",INDIRECT("'" &amp; $D$33 &amp; "'!$A$9:$AD$9"),0),FALSE)="0","0 cases",
(VLOOKUP($B96,INDIRECT("'" &amp; $D$33 &amp; "'!$A$9:$AD$120"),MATCH("6. Reason for Transfer and/or Plan of Care",INDIRECT("'" &amp; $D$33 &amp; "'!$A$9:$AD$9"),0),FALSE)/VLOOKUP($B96,INDIRECT("'" &amp; $D$33 &amp; "'!$A$9:$AD$120"),MATCH("# of Records Reviewed (denominator):",INDIRECT("'" &amp; $D$33 &amp; "'!$A$9:$AD$9"),0),FALSE))))))</f>
        <v xml:space="preserve"> </v>
      </c>
      <c r="K96" s="53" t="str">
        <f ca="1">IF($B96=0," ",IF(LEFT(EDTC11516171819[[#Headers],[EnterQ8]],6)="EnterQ"," ",
IF((VLOOKUP($B96,INDIRECT("'"&amp;$D$33&amp;"'!$A$9:$AD$120"),MATCH("# of Records Reviewed (denominator):",INDIRECT("'" &amp; $D$33 &amp; "'!$A$9:$AD$9"),0),FALSE))="","N/A",
IF(VLOOKUP($B96,INDIRECT("'" &amp; $D$33 &amp; "'!$A$9:$AD$120"),MATCH("# of Records Reviewed (denominator):",INDIRECT("'" &amp; $D$33 &amp; "'!$A$9:$AD$9"),0),FALSE)="0","0 cases",
(VLOOKUP($B96,INDIRECT("'" &amp; $D$33 &amp; "'!$A$9:$AD$120"),MATCH("6. Reason for Transfer and/or Plan of Care",INDIRECT("'" &amp; $D$33 &amp; "'!$A$9:$AD$9"),0),FALSE)/VLOOKUP($B96,INDIRECT("'" &amp; $D$33 &amp; "'!$A$9:$AD$120"),MATCH("# of Records Reviewed (denominator):",INDIRECT("'" &amp; $D$33 &amp; "'!$A$9:$AD$9"),0),FALSE))))))</f>
        <v xml:space="preserve"> </v>
      </c>
    </row>
    <row r="97" spans="2:11" x14ac:dyDescent="0.25">
      <c r="B97" s="52">
        <f>IF('Update Master Hospital List'!D64=0,0,'Update Master Hospital List'!D64)</f>
        <v>0</v>
      </c>
      <c r="C97" s="52">
        <f>IF('Update Master Hospital List'!E64=0,0,'Update Master Hospital List'!E64)</f>
        <v>0</v>
      </c>
      <c r="D97" s="53" t="str">
        <f ca="1">IF($B97=0," ",IF(LEFT(EDTC11516171819[[#Headers],[EnterQ1]],6)="EnterQ"," ",
IF((VLOOKUP($B97,INDIRECT("'"&amp;$D$33&amp;"'!$A$9:$AD$120"),MATCH("# of Records Reviewed (denominator):",INDIRECT("'" &amp; $D$33 &amp; "'!$A$9:$AD$9"),0),FALSE))="","N/A",
IF(VLOOKUP($B97,INDIRECT("'" &amp; $D$33 &amp; "'!$A$9:$AD$120"),MATCH("# of Records Reviewed (denominator):",INDIRECT("'" &amp; $D$33 &amp; "'!$A$9:$AD$9"),0),FALSE)="0","0 cases",
(VLOOKUP($B97,INDIRECT("'" &amp; $D$33 &amp; "'!$A$9:$AD$120"),MATCH("6. Reason for Transfer and/or Plan of Care",INDIRECT("'" &amp; $D$33 &amp; "'!$A$9:$AD$9"),0),FALSE)/VLOOKUP($B97,INDIRECT("'" &amp; $D$33 &amp; "'!$A$9:$AD$120"),MATCH("# of Records Reviewed (denominator):",INDIRECT("'" &amp; $D$33 &amp; "'!$A$9:$AD$9"),0),FALSE))))))</f>
        <v xml:space="preserve"> </v>
      </c>
      <c r="E97" s="53" t="str">
        <f ca="1">IF($B97=0," ",IF(LEFT(EDTC11516171819[[#Headers],[EnterQ2]],6)="EnterQ"," ",
IF((VLOOKUP($B97,INDIRECT("'"&amp;$D$33&amp;"'!$A$9:$AD$120"),MATCH("# of Records Reviewed (denominator):",INDIRECT("'" &amp; $D$33 &amp; "'!$A$9:$AD$9"),0),FALSE))="","N/A",
IF(VLOOKUP($B97,INDIRECT("'" &amp; $D$33 &amp; "'!$A$9:$AD$120"),MATCH("# of Records Reviewed (denominator):",INDIRECT("'" &amp; $D$33 &amp; "'!$A$9:$AD$9"),0),FALSE)="0","0 cases",
(VLOOKUP($B97,INDIRECT("'" &amp; $D$33 &amp; "'!$A$9:$AD$120"),MATCH("6. Reason for Transfer and/or Plan of Care",INDIRECT("'" &amp; $D$33 &amp; "'!$A$9:$AD$9"),0),FALSE)/VLOOKUP($B97,INDIRECT("'" &amp; $D$33 &amp; "'!$A$9:$AD$120"),MATCH("# of Records Reviewed (denominator):",INDIRECT("'" &amp; $D$33 &amp; "'!$A$9:$AD$9"),0),FALSE))))))</f>
        <v xml:space="preserve"> </v>
      </c>
      <c r="F97" s="53" t="str">
        <f ca="1">IF($B97=0," ",IF(LEFT(EDTC11516171819[[#Headers],[EnterQ3]],6)="EnterQ"," ",
IF((VLOOKUP($B97,INDIRECT("'"&amp;$D$33&amp;"'!$A$9:$AD$120"),MATCH("# of Records Reviewed (denominator):",INDIRECT("'" &amp; $D$33 &amp; "'!$A$9:$AD$9"),0),FALSE))="","N/A",
IF(VLOOKUP($B97,INDIRECT("'" &amp; $D$33 &amp; "'!$A$9:$AD$120"),MATCH("# of Records Reviewed (denominator):",INDIRECT("'" &amp; $D$33 &amp; "'!$A$9:$AD$9"),0),FALSE)="0","0 cases",
(VLOOKUP($B97,INDIRECT("'" &amp; $D$33 &amp; "'!$A$9:$AD$120"),MATCH("6. Reason for Transfer and/or Plan of Care",INDIRECT("'" &amp; $D$33 &amp; "'!$A$9:$AD$9"),0),FALSE)/VLOOKUP($B97,INDIRECT("'" &amp; $D$33 &amp; "'!$A$9:$AD$120"),MATCH("# of Records Reviewed (denominator):",INDIRECT("'" &amp; $D$33 &amp; "'!$A$9:$AD$9"),0),FALSE))))))</f>
        <v xml:space="preserve"> </v>
      </c>
      <c r="G97" s="53" t="str">
        <f ca="1">IF($B97=0," ",IF(LEFT(EDTC11516171819[[#Headers],[EnterQ4]],6)="EnterQ"," ",
IF((VLOOKUP($B97,INDIRECT("'"&amp;$D$33&amp;"'!$A$9:$AD$120"),MATCH("# of Records Reviewed (denominator):",INDIRECT("'" &amp; $D$33 &amp; "'!$A$9:$AD$9"),0),FALSE))="","N/A",
IF(VLOOKUP($B97,INDIRECT("'" &amp; $D$33 &amp; "'!$A$9:$AD$120"),MATCH("# of Records Reviewed (denominator):",INDIRECT("'" &amp; $D$33 &amp; "'!$A$9:$AD$9"),0),FALSE)="0","0 cases",
(VLOOKUP($B97,INDIRECT("'" &amp; $D$33 &amp; "'!$A$9:$AD$120"),MATCH("6. Reason for Transfer and/or Plan of Care",INDIRECT("'" &amp; $D$33 &amp; "'!$A$9:$AD$9"),0),FALSE)/VLOOKUP($B97,INDIRECT("'" &amp; $D$33 &amp; "'!$A$9:$AD$120"),MATCH("# of Records Reviewed (denominator):",INDIRECT("'" &amp; $D$33 &amp; "'!$A$9:$AD$9"),0),FALSE))))))</f>
        <v xml:space="preserve"> </v>
      </c>
      <c r="H97" s="53" t="str">
        <f ca="1">IF($B97=0," ",IF(LEFT(EDTC11516171819[[#Headers],[EnterQ5]],6)="EnterQ"," ",
IF((VLOOKUP($B97,INDIRECT("'"&amp;$D$33&amp;"'!$A$9:$AD$120"),MATCH("# of Records Reviewed (denominator):",INDIRECT("'" &amp; $D$33 &amp; "'!$A$9:$AD$9"),0),FALSE))="","N/A",
IF(VLOOKUP($B97,INDIRECT("'" &amp; $D$33 &amp; "'!$A$9:$AD$120"),MATCH("# of Records Reviewed (denominator):",INDIRECT("'" &amp; $D$33 &amp; "'!$A$9:$AD$9"),0),FALSE)="0","0 cases",
(VLOOKUP($B97,INDIRECT("'" &amp; $D$33 &amp; "'!$A$9:$AD$120"),MATCH("6. Reason for Transfer and/or Plan of Care",INDIRECT("'" &amp; $D$33 &amp; "'!$A$9:$AD$9"),0),FALSE)/VLOOKUP($B97,INDIRECT("'" &amp; $D$33 &amp; "'!$A$9:$AD$120"),MATCH("# of Records Reviewed (denominator):",INDIRECT("'" &amp; $D$33 &amp; "'!$A$9:$AD$9"),0),FALSE))))))</f>
        <v xml:space="preserve"> </v>
      </c>
      <c r="I97" s="53" t="str">
        <f ca="1">IF($B97=0," ",IF(LEFT(EDTC11516171819[[#Headers],[EnterQ6]],6)="EnterQ"," ",
IF((VLOOKUP($B97,INDIRECT("'"&amp;$D$33&amp;"'!$A$9:$AD$120"),MATCH("# of Records Reviewed (denominator):",INDIRECT("'" &amp; $D$33 &amp; "'!$A$9:$AD$9"),0),FALSE))="","N/A",
IF(VLOOKUP($B97,INDIRECT("'" &amp; $D$33 &amp; "'!$A$9:$AD$120"),MATCH("# of Records Reviewed (denominator):",INDIRECT("'" &amp; $D$33 &amp; "'!$A$9:$AD$9"),0),FALSE)="0","0 cases",
(VLOOKUP($B97,INDIRECT("'" &amp; $D$33 &amp; "'!$A$9:$AD$120"),MATCH("6. Reason for Transfer and/or Plan of Care",INDIRECT("'" &amp; $D$33 &amp; "'!$A$9:$AD$9"),0),FALSE)/VLOOKUP($B97,INDIRECT("'" &amp; $D$33 &amp; "'!$A$9:$AD$120"),MATCH("# of Records Reviewed (denominator):",INDIRECT("'" &amp; $D$33 &amp; "'!$A$9:$AD$9"),0),FALSE))))))</f>
        <v xml:space="preserve"> </v>
      </c>
      <c r="J97" s="53" t="str">
        <f ca="1">IF($B97=0," ",IF(LEFT(EDTC11516171819[[#Headers],[EnterQ7]],6)="EnterQ"," ",
IF((VLOOKUP($B97,INDIRECT("'"&amp;$D$33&amp;"'!$A$9:$AD$120"),MATCH("# of Records Reviewed (denominator):",INDIRECT("'" &amp; $D$33 &amp; "'!$A$9:$AD$9"),0),FALSE))="","N/A",
IF(VLOOKUP($B97,INDIRECT("'" &amp; $D$33 &amp; "'!$A$9:$AD$120"),MATCH("# of Records Reviewed (denominator):",INDIRECT("'" &amp; $D$33 &amp; "'!$A$9:$AD$9"),0),FALSE)="0","0 cases",
(VLOOKUP($B97,INDIRECT("'" &amp; $D$33 &amp; "'!$A$9:$AD$120"),MATCH("6. Reason for Transfer and/or Plan of Care",INDIRECT("'" &amp; $D$33 &amp; "'!$A$9:$AD$9"),0),FALSE)/VLOOKUP($B97,INDIRECT("'" &amp; $D$33 &amp; "'!$A$9:$AD$120"),MATCH("# of Records Reviewed (denominator):",INDIRECT("'" &amp; $D$33 &amp; "'!$A$9:$AD$9"),0),FALSE))))))</f>
        <v xml:space="preserve"> </v>
      </c>
      <c r="K97" s="53" t="str">
        <f ca="1">IF($B97=0," ",IF(LEFT(EDTC11516171819[[#Headers],[EnterQ8]],6)="EnterQ"," ",
IF((VLOOKUP($B97,INDIRECT("'"&amp;$D$33&amp;"'!$A$9:$AD$120"),MATCH("# of Records Reviewed (denominator):",INDIRECT("'" &amp; $D$33 &amp; "'!$A$9:$AD$9"),0),FALSE))="","N/A",
IF(VLOOKUP($B97,INDIRECT("'" &amp; $D$33 &amp; "'!$A$9:$AD$120"),MATCH("# of Records Reviewed (denominator):",INDIRECT("'" &amp; $D$33 &amp; "'!$A$9:$AD$9"),0),FALSE)="0","0 cases",
(VLOOKUP($B97,INDIRECT("'" &amp; $D$33 &amp; "'!$A$9:$AD$120"),MATCH("6. Reason for Transfer and/or Plan of Care",INDIRECT("'" &amp; $D$33 &amp; "'!$A$9:$AD$9"),0),FALSE)/VLOOKUP($B97,INDIRECT("'" &amp; $D$33 &amp; "'!$A$9:$AD$120"),MATCH("# of Records Reviewed (denominator):",INDIRECT("'" &amp; $D$33 &amp; "'!$A$9:$AD$9"),0),FALSE))))))</f>
        <v xml:space="preserve"> </v>
      </c>
    </row>
    <row r="98" spans="2:11" x14ac:dyDescent="0.25">
      <c r="B98" s="52">
        <f>IF('Update Master Hospital List'!D65=0,0,'Update Master Hospital List'!D65)</f>
        <v>0</v>
      </c>
      <c r="C98" s="52">
        <f>IF('Update Master Hospital List'!E65=0,0,'Update Master Hospital List'!E65)</f>
        <v>0</v>
      </c>
      <c r="D98" s="53" t="str">
        <f ca="1">IF($B98=0," ",IF(LEFT(EDTC11516171819[[#Headers],[EnterQ1]],6)="EnterQ"," ",
IF((VLOOKUP($B98,INDIRECT("'"&amp;$D$33&amp;"'!$A$9:$AD$120"),MATCH("# of Records Reviewed (denominator):",INDIRECT("'" &amp; $D$33 &amp; "'!$A$9:$AD$9"),0),FALSE))="","N/A",
IF(VLOOKUP($B98,INDIRECT("'" &amp; $D$33 &amp; "'!$A$9:$AD$120"),MATCH("# of Records Reviewed (denominator):",INDIRECT("'" &amp; $D$33 &amp; "'!$A$9:$AD$9"),0),FALSE)="0","0 cases",
(VLOOKUP($B98,INDIRECT("'" &amp; $D$33 &amp; "'!$A$9:$AD$120"),MATCH("6. Reason for Transfer and/or Plan of Care",INDIRECT("'" &amp; $D$33 &amp; "'!$A$9:$AD$9"),0),FALSE)/VLOOKUP($B98,INDIRECT("'" &amp; $D$33 &amp; "'!$A$9:$AD$120"),MATCH("# of Records Reviewed (denominator):",INDIRECT("'" &amp; $D$33 &amp; "'!$A$9:$AD$9"),0),FALSE))))))</f>
        <v xml:space="preserve"> </v>
      </c>
      <c r="E98" s="53" t="str">
        <f ca="1">IF($B98=0," ",IF(LEFT(EDTC11516171819[[#Headers],[EnterQ2]],6)="EnterQ"," ",
IF((VLOOKUP($B98,INDIRECT("'"&amp;$D$33&amp;"'!$A$9:$AD$120"),MATCH("# of Records Reviewed (denominator):",INDIRECT("'" &amp; $D$33 &amp; "'!$A$9:$AD$9"),0),FALSE))="","N/A",
IF(VLOOKUP($B98,INDIRECT("'" &amp; $D$33 &amp; "'!$A$9:$AD$120"),MATCH("# of Records Reviewed (denominator):",INDIRECT("'" &amp; $D$33 &amp; "'!$A$9:$AD$9"),0),FALSE)="0","0 cases",
(VLOOKUP($B98,INDIRECT("'" &amp; $D$33 &amp; "'!$A$9:$AD$120"),MATCH("6. Reason for Transfer and/or Plan of Care",INDIRECT("'" &amp; $D$33 &amp; "'!$A$9:$AD$9"),0),FALSE)/VLOOKUP($B98,INDIRECT("'" &amp; $D$33 &amp; "'!$A$9:$AD$120"),MATCH("# of Records Reviewed (denominator):",INDIRECT("'" &amp; $D$33 &amp; "'!$A$9:$AD$9"),0),FALSE))))))</f>
        <v xml:space="preserve"> </v>
      </c>
      <c r="F98" s="53" t="str">
        <f ca="1">IF($B98=0," ",IF(LEFT(EDTC11516171819[[#Headers],[EnterQ3]],6)="EnterQ"," ",
IF((VLOOKUP($B98,INDIRECT("'"&amp;$D$33&amp;"'!$A$9:$AD$120"),MATCH("# of Records Reviewed (denominator):",INDIRECT("'" &amp; $D$33 &amp; "'!$A$9:$AD$9"),0),FALSE))="","N/A",
IF(VLOOKUP($B98,INDIRECT("'" &amp; $D$33 &amp; "'!$A$9:$AD$120"),MATCH("# of Records Reviewed (denominator):",INDIRECT("'" &amp; $D$33 &amp; "'!$A$9:$AD$9"),0),FALSE)="0","0 cases",
(VLOOKUP($B98,INDIRECT("'" &amp; $D$33 &amp; "'!$A$9:$AD$120"),MATCH("6. Reason for Transfer and/or Plan of Care",INDIRECT("'" &amp; $D$33 &amp; "'!$A$9:$AD$9"),0),FALSE)/VLOOKUP($B98,INDIRECT("'" &amp; $D$33 &amp; "'!$A$9:$AD$120"),MATCH("# of Records Reviewed (denominator):",INDIRECT("'" &amp; $D$33 &amp; "'!$A$9:$AD$9"),0),FALSE))))))</f>
        <v xml:space="preserve"> </v>
      </c>
      <c r="G98" s="53" t="str">
        <f ca="1">IF($B98=0," ",IF(LEFT(EDTC11516171819[[#Headers],[EnterQ4]],6)="EnterQ"," ",
IF((VLOOKUP($B98,INDIRECT("'"&amp;$D$33&amp;"'!$A$9:$AD$120"),MATCH("# of Records Reviewed (denominator):",INDIRECT("'" &amp; $D$33 &amp; "'!$A$9:$AD$9"),0),FALSE))="","N/A",
IF(VLOOKUP($B98,INDIRECT("'" &amp; $D$33 &amp; "'!$A$9:$AD$120"),MATCH("# of Records Reviewed (denominator):",INDIRECT("'" &amp; $D$33 &amp; "'!$A$9:$AD$9"),0),FALSE)="0","0 cases",
(VLOOKUP($B98,INDIRECT("'" &amp; $D$33 &amp; "'!$A$9:$AD$120"),MATCH("6. Reason for Transfer and/or Plan of Care",INDIRECT("'" &amp; $D$33 &amp; "'!$A$9:$AD$9"),0),FALSE)/VLOOKUP($B98,INDIRECT("'" &amp; $D$33 &amp; "'!$A$9:$AD$120"),MATCH("# of Records Reviewed (denominator):",INDIRECT("'" &amp; $D$33 &amp; "'!$A$9:$AD$9"),0),FALSE))))))</f>
        <v xml:space="preserve"> </v>
      </c>
      <c r="H98" s="53" t="str">
        <f ca="1">IF($B98=0," ",IF(LEFT(EDTC11516171819[[#Headers],[EnterQ5]],6)="EnterQ"," ",
IF((VLOOKUP($B98,INDIRECT("'"&amp;$D$33&amp;"'!$A$9:$AD$120"),MATCH("# of Records Reviewed (denominator):",INDIRECT("'" &amp; $D$33 &amp; "'!$A$9:$AD$9"),0),FALSE))="","N/A",
IF(VLOOKUP($B98,INDIRECT("'" &amp; $D$33 &amp; "'!$A$9:$AD$120"),MATCH("# of Records Reviewed (denominator):",INDIRECT("'" &amp; $D$33 &amp; "'!$A$9:$AD$9"),0),FALSE)="0","0 cases",
(VLOOKUP($B98,INDIRECT("'" &amp; $D$33 &amp; "'!$A$9:$AD$120"),MATCH("6. Reason for Transfer and/or Plan of Care",INDIRECT("'" &amp; $D$33 &amp; "'!$A$9:$AD$9"),0),FALSE)/VLOOKUP($B98,INDIRECT("'" &amp; $D$33 &amp; "'!$A$9:$AD$120"),MATCH("# of Records Reviewed (denominator):",INDIRECT("'" &amp; $D$33 &amp; "'!$A$9:$AD$9"),0),FALSE))))))</f>
        <v xml:space="preserve"> </v>
      </c>
      <c r="I98" s="53" t="str">
        <f ca="1">IF($B98=0," ",IF(LEFT(EDTC11516171819[[#Headers],[EnterQ6]],6)="EnterQ"," ",
IF((VLOOKUP($B98,INDIRECT("'"&amp;$D$33&amp;"'!$A$9:$AD$120"),MATCH("# of Records Reviewed (denominator):",INDIRECT("'" &amp; $D$33 &amp; "'!$A$9:$AD$9"),0),FALSE))="","N/A",
IF(VLOOKUP($B98,INDIRECT("'" &amp; $D$33 &amp; "'!$A$9:$AD$120"),MATCH("# of Records Reviewed (denominator):",INDIRECT("'" &amp; $D$33 &amp; "'!$A$9:$AD$9"),0),FALSE)="0","0 cases",
(VLOOKUP($B98,INDIRECT("'" &amp; $D$33 &amp; "'!$A$9:$AD$120"),MATCH("6. Reason for Transfer and/or Plan of Care",INDIRECT("'" &amp; $D$33 &amp; "'!$A$9:$AD$9"),0),FALSE)/VLOOKUP($B98,INDIRECT("'" &amp; $D$33 &amp; "'!$A$9:$AD$120"),MATCH("# of Records Reviewed (denominator):",INDIRECT("'" &amp; $D$33 &amp; "'!$A$9:$AD$9"),0),FALSE))))))</f>
        <v xml:space="preserve"> </v>
      </c>
      <c r="J98" s="53" t="str">
        <f ca="1">IF($B98=0," ",IF(LEFT(EDTC11516171819[[#Headers],[EnterQ7]],6)="EnterQ"," ",
IF((VLOOKUP($B98,INDIRECT("'"&amp;$D$33&amp;"'!$A$9:$AD$120"),MATCH("# of Records Reviewed (denominator):",INDIRECT("'" &amp; $D$33 &amp; "'!$A$9:$AD$9"),0),FALSE))="","N/A",
IF(VLOOKUP($B98,INDIRECT("'" &amp; $D$33 &amp; "'!$A$9:$AD$120"),MATCH("# of Records Reviewed (denominator):",INDIRECT("'" &amp; $D$33 &amp; "'!$A$9:$AD$9"),0),FALSE)="0","0 cases",
(VLOOKUP($B98,INDIRECT("'" &amp; $D$33 &amp; "'!$A$9:$AD$120"),MATCH("6. Reason for Transfer and/or Plan of Care",INDIRECT("'" &amp; $D$33 &amp; "'!$A$9:$AD$9"),0),FALSE)/VLOOKUP($B98,INDIRECT("'" &amp; $D$33 &amp; "'!$A$9:$AD$120"),MATCH("# of Records Reviewed (denominator):",INDIRECT("'" &amp; $D$33 &amp; "'!$A$9:$AD$9"),0),FALSE))))))</f>
        <v xml:space="preserve"> </v>
      </c>
      <c r="K98" s="53" t="str">
        <f ca="1">IF($B98=0," ",IF(LEFT(EDTC11516171819[[#Headers],[EnterQ8]],6)="EnterQ"," ",
IF((VLOOKUP($B98,INDIRECT("'"&amp;$D$33&amp;"'!$A$9:$AD$120"),MATCH("# of Records Reviewed (denominator):",INDIRECT("'" &amp; $D$33 &amp; "'!$A$9:$AD$9"),0),FALSE))="","N/A",
IF(VLOOKUP($B98,INDIRECT("'" &amp; $D$33 &amp; "'!$A$9:$AD$120"),MATCH("# of Records Reviewed (denominator):",INDIRECT("'" &amp; $D$33 &amp; "'!$A$9:$AD$9"),0),FALSE)="0","0 cases",
(VLOOKUP($B98,INDIRECT("'" &amp; $D$33 &amp; "'!$A$9:$AD$120"),MATCH("6. Reason for Transfer and/or Plan of Care",INDIRECT("'" &amp; $D$33 &amp; "'!$A$9:$AD$9"),0),FALSE)/VLOOKUP($B98,INDIRECT("'" &amp; $D$33 &amp; "'!$A$9:$AD$120"),MATCH("# of Records Reviewed (denominator):",INDIRECT("'" &amp; $D$33 &amp; "'!$A$9:$AD$9"),0),FALSE))))))</f>
        <v xml:space="preserve"> </v>
      </c>
    </row>
    <row r="99" spans="2:11" x14ac:dyDescent="0.25">
      <c r="B99" s="52">
        <f>IF('Update Master Hospital List'!D66=0,0,'Update Master Hospital List'!D66)</f>
        <v>0</v>
      </c>
      <c r="C99" s="52">
        <f>IF('Update Master Hospital List'!E66=0,0,'Update Master Hospital List'!E66)</f>
        <v>0</v>
      </c>
      <c r="D99" s="53" t="str">
        <f ca="1">IF($B99=0," ",IF(LEFT(EDTC11516171819[[#Headers],[EnterQ1]],6)="EnterQ"," ",
IF((VLOOKUP($B99,INDIRECT("'"&amp;$D$33&amp;"'!$A$9:$AD$120"),MATCH("# of Records Reviewed (denominator):",INDIRECT("'" &amp; $D$33 &amp; "'!$A$9:$AD$9"),0),FALSE))="","N/A",
IF(VLOOKUP($B99,INDIRECT("'" &amp; $D$33 &amp; "'!$A$9:$AD$120"),MATCH("# of Records Reviewed (denominator):",INDIRECT("'" &amp; $D$33 &amp; "'!$A$9:$AD$9"),0),FALSE)="0","0 cases",
(VLOOKUP($B99,INDIRECT("'" &amp; $D$33 &amp; "'!$A$9:$AD$120"),MATCH("6. Reason for Transfer and/or Plan of Care",INDIRECT("'" &amp; $D$33 &amp; "'!$A$9:$AD$9"),0),FALSE)/VLOOKUP($B99,INDIRECT("'" &amp; $D$33 &amp; "'!$A$9:$AD$120"),MATCH("# of Records Reviewed (denominator):",INDIRECT("'" &amp; $D$33 &amp; "'!$A$9:$AD$9"),0),FALSE))))))</f>
        <v xml:space="preserve"> </v>
      </c>
      <c r="E99" s="53" t="str">
        <f ca="1">IF($B99=0," ",IF(LEFT(EDTC11516171819[[#Headers],[EnterQ2]],6)="EnterQ"," ",
IF((VLOOKUP($B99,INDIRECT("'"&amp;$D$33&amp;"'!$A$9:$AD$120"),MATCH("# of Records Reviewed (denominator):",INDIRECT("'" &amp; $D$33 &amp; "'!$A$9:$AD$9"),0),FALSE))="","N/A",
IF(VLOOKUP($B99,INDIRECT("'" &amp; $D$33 &amp; "'!$A$9:$AD$120"),MATCH("# of Records Reviewed (denominator):",INDIRECT("'" &amp; $D$33 &amp; "'!$A$9:$AD$9"),0),FALSE)="0","0 cases",
(VLOOKUP($B99,INDIRECT("'" &amp; $D$33 &amp; "'!$A$9:$AD$120"),MATCH("6. Reason for Transfer and/or Plan of Care",INDIRECT("'" &amp; $D$33 &amp; "'!$A$9:$AD$9"),0),FALSE)/VLOOKUP($B99,INDIRECT("'" &amp; $D$33 &amp; "'!$A$9:$AD$120"),MATCH("# of Records Reviewed (denominator):",INDIRECT("'" &amp; $D$33 &amp; "'!$A$9:$AD$9"),0),FALSE))))))</f>
        <v xml:space="preserve"> </v>
      </c>
      <c r="F99" s="53" t="str">
        <f ca="1">IF($B99=0," ",IF(LEFT(EDTC11516171819[[#Headers],[EnterQ3]],6)="EnterQ"," ",
IF((VLOOKUP($B99,INDIRECT("'"&amp;$D$33&amp;"'!$A$9:$AD$120"),MATCH("# of Records Reviewed (denominator):",INDIRECT("'" &amp; $D$33 &amp; "'!$A$9:$AD$9"),0),FALSE))="","N/A",
IF(VLOOKUP($B99,INDIRECT("'" &amp; $D$33 &amp; "'!$A$9:$AD$120"),MATCH("# of Records Reviewed (denominator):",INDIRECT("'" &amp; $D$33 &amp; "'!$A$9:$AD$9"),0),FALSE)="0","0 cases",
(VLOOKUP($B99,INDIRECT("'" &amp; $D$33 &amp; "'!$A$9:$AD$120"),MATCH("6. Reason for Transfer and/or Plan of Care",INDIRECT("'" &amp; $D$33 &amp; "'!$A$9:$AD$9"),0),FALSE)/VLOOKUP($B99,INDIRECT("'" &amp; $D$33 &amp; "'!$A$9:$AD$120"),MATCH("# of Records Reviewed (denominator):",INDIRECT("'" &amp; $D$33 &amp; "'!$A$9:$AD$9"),0),FALSE))))))</f>
        <v xml:space="preserve"> </v>
      </c>
      <c r="G99" s="53" t="str">
        <f ca="1">IF($B99=0," ",IF(LEFT(EDTC11516171819[[#Headers],[EnterQ4]],6)="EnterQ"," ",
IF((VLOOKUP($B99,INDIRECT("'"&amp;$D$33&amp;"'!$A$9:$AD$120"),MATCH("# of Records Reviewed (denominator):",INDIRECT("'" &amp; $D$33 &amp; "'!$A$9:$AD$9"),0),FALSE))="","N/A",
IF(VLOOKUP($B99,INDIRECT("'" &amp; $D$33 &amp; "'!$A$9:$AD$120"),MATCH("# of Records Reviewed (denominator):",INDIRECT("'" &amp; $D$33 &amp; "'!$A$9:$AD$9"),0),FALSE)="0","0 cases",
(VLOOKUP($B99,INDIRECT("'" &amp; $D$33 &amp; "'!$A$9:$AD$120"),MATCH("6. Reason for Transfer and/or Plan of Care",INDIRECT("'" &amp; $D$33 &amp; "'!$A$9:$AD$9"),0),FALSE)/VLOOKUP($B99,INDIRECT("'" &amp; $D$33 &amp; "'!$A$9:$AD$120"),MATCH("# of Records Reviewed (denominator):",INDIRECT("'" &amp; $D$33 &amp; "'!$A$9:$AD$9"),0),FALSE))))))</f>
        <v xml:space="preserve"> </v>
      </c>
      <c r="H99" s="53" t="str">
        <f ca="1">IF($B99=0," ",IF(LEFT(EDTC11516171819[[#Headers],[EnterQ5]],6)="EnterQ"," ",
IF((VLOOKUP($B99,INDIRECT("'"&amp;$D$33&amp;"'!$A$9:$AD$120"),MATCH("# of Records Reviewed (denominator):",INDIRECT("'" &amp; $D$33 &amp; "'!$A$9:$AD$9"),0),FALSE))="","N/A",
IF(VLOOKUP($B99,INDIRECT("'" &amp; $D$33 &amp; "'!$A$9:$AD$120"),MATCH("# of Records Reviewed (denominator):",INDIRECT("'" &amp; $D$33 &amp; "'!$A$9:$AD$9"),0),FALSE)="0","0 cases",
(VLOOKUP($B99,INDIRECT("'" &amp; $D$33 &amp; "'!$A$9:$AD$120"),MATCH("6. Reason for Transfer and/or Plan of Care",INDIRECT("'" &amp; $D$33 &amp; "'!$A$9:$AD$9"),0),FALSE)/VLOOKUP($B99,INDIRECT("'" &amp; $D$33 &amp; "'!$A$9:$AD$120"),MATCH("# of Records Reviewed (denominator):",INDIRECT("'" &amp; $D$33 &amp; "'!$A$9:$AD$9"),0),FALSE))))))</f>
        <v xml:space="preserve"> </v>
      </c>
      <c r="I99" s="53" t="str">
        <f ca="1">IF($B99=0," ",IF(LEFT(EDTC11516171819[[#Headers],[EnterQ6]],6)="EnterQ"," ",
IF((VLOOKUP($B99,INDIRECT("'"&amp;$D$33&amp;"'!$A$9:$AD$120"),MATCH("# of Records Reviewed (denominator):",INDIRECT("'" &amp; $D$33 &amp; "'!$A$9:$AD$9"),0),FALSE))="","N/A",
IF(VLOOKUP($B99,INDIRECT("'" &amp; $D$33 &amp; "'!$A$9:$AD$120"),MATCH("# of Records Reviewed (denominator):",INDIRECT("'" &amp; $D$33 &amp; "'!$A$9:$AD$9"),0),FALSE)="0","0 cases",
(VLOOKUP($B99,INDIRECT("'" &amp; $D$33 &amp; "'!$A$9:$AD$120"),MATCH("6. Reason for Transfer and/or Plan of Care",INDIRECT("'" &amp; $D$33 &amp; "'!$A$9:$AD$9"),0),FALSE)/VLOOKUP($B99,INDIRECT("'" &amp; $D$33 &amp; "'!$A$9:$AD$120"),MATCH("# of Records Reviewed (denominator):",INDIRECT("'" &amp; $D$33 &amp; "'!$A$9:$AD$9"),0),FALSE))))))</f>
        <v xml:space="preserve"> </v>
      </c>
      <c r="J99" s="53" t="str">
        <f ca="1">IF($B99=0," ",IF(LEFT(EDTC11516171819[[#Headers],[EnterQ7]],6)="EnterQ"," ",
IF((VLOOKUP($B99,INDIRECT("'"&amp;$D$33&amp;"'!$A$9:$AD$120"),MATCH("# of Records Reviewed (denominator):",INDIRECT("'" &amp; $D$33 &amp; "'!$A$9:$AD$9"),0),FALSE))="","N/A",
IF(VLOOKUP($B99,INDIRECT("'" &amp; $D$33 &amp; "'!$A$9:$AD$120"),MATCH("# of Records Reviewed (denominator):",INDIRECT("'" &amp; $D$33 &amp; "'!$A$9:$AD$9"),0),FALSE)="0","0 cases",
(VLOOKUP($B99,INDIRECT("'" &amp; $D$33 &amp; "'!$A$9:$AD$120"),MATCH("6. Reason for Transfer and/or Plan of Care",INDIRECT("'" &amp; $D$33 &amp; "'!$A$9:$AD$9"),0),FALSE)/VLOOKUP($B99,INDIRECT("'" &amp; $D$33 &amp; "'!$A$9:$AD$120"),MATCH("# of Records Reviewed (denominator):",INDIRECT("'" &amp; $D$33 &amp; "'!$A$9:$AD$9"),0),FALSE))))))</f>
        <v xml:space="preserve"> </v>
      </c>
      <c r="K99" s="53" t="str">
        <f ca="1">IF($B99=0," ",IF(LEFT(EDTC11516171819[[#Headers],[EnterQ8]],6)="EnterQ"," ",
IF((VLOOKUP($B99,INDIRECT("'"&amp;$D$33&amp;"'!$A$9:$AD$120"),MATCH("# of Records Reviewed (denominator):",INDIRECT("'" &amp; $D$33 &amp; "'!$A$9:$AD$9"),0),FALSE))="","N/A",
IF(VLOOKUP($B99,INDIRECT("'" &amp; $D$33 &amp; "'!$A$9:$AD$120"),MATCH("# of Records Reviewed (denominator):",INDIRECT("'" &amp; $D$33 &amp; "'!$A$9:$AD$9"),0),FALSE)="0","0 cases",
(VLOOKUP($B99,INDIRECT("'" &amp; $D$33 &amp; "'!$A$9:$AD$120"),MATCH("6. Reason for Transfer and/or Plan of Care",INDIRECT("'" &amp; $D$33 &amp; "'!$A$9:$AD$9"),0),FALSE)/VLOOKUP($B99,INDIRECT("'" &amp; $D$33 &amp; "'!$A$9:$AD$120"),MATCH("# of Records Reviewed (denominator):",INDIRECT("'" &amp; $D$33 &amp; "'!$A$9:$AD$9"),0),FALSE))))))</f>
        <v xml:space="preserve"> </v>
      </c>
    </row>
    <row r="100" spans="2:11" x14ac:dyDescent="0.25">
      <c r="B100" s="52">
        <f>IF('Update Master Hospital List'!D67=0,0,'Update Master Hospital List'!D67)</f>
        <v>0</v>
      </c>
      <c r="C100" s="52">
        <f>IF('Update Master Hospital List'!E67=0,0,'Update Master Hospital List'!E67)</f>
        <v>0</v>
      </c>
      <c r="D100" s="53" t="str">
        <f ca="1">IF($B100=0," ",IF(LEFT(EDTC11516171819[[#Headers],[EnterQ1]],6)="EnterQ","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"'!$A$9:$AD$120"),MATCH("6. Reason for Transfer and/or Plan of Care",INDIRECT("'" &amp; $D$33 &amp; "'!$A$9:$AD$9"),0),FALSE)/VLOOKUP($B100,INDIRECT("'" &amp; $D$33 &amp; "'!$A$9:$AD$120"),MATCH("# of Records Reviewed (denominator):",INDIRECT("'" &amp; $D$33 &amp; "'!$A$9:$AD$9"),0),FALSE))))))</f>
        <v xml:space="preserve"> </v>
      </c>
      <c r="E100" s="53" t="str">
        <f ca="1">IF($B100=0," ",IF(LEFT(EDTC11516171819[[#Headers],[EnterQ2]],6)="EnterQ","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"'!$A$9:$AD$120"),MATCH("6. Reason for Transfer and/or Plan of Care",INDIRECT("'" &amp; $D$33 &amp; "'!$A$9:$AD$9"),0),FALSE)/VLOOKUP($B100,INDIRECT("'" &amp; $D$33 &amp; "'!$A$9:$AD$120"),MATCH("# of Records Reviewed (denominator):",INDIRECT("'" &amp; $D$33 &amp; "'!$A$9:$AD$9"),0),FALSE))))))</f>
        <v xml:space="preserve"> </v>
      </c>
      <c r="F100" s="53" t="str">
        <f ca="1">IF($B100=0," ",IF(LEFT(EDTC11516171819[[#Headers],[EnterQ3]],6)="EnterQ","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"'!$A$9:$AD$120"),MATCH("6. Reason for Transfer and/or Plan of Care",INDIRECT("'" &amp; $D$33 &amp; "'!$A$9:$AD$9"),0),FALSE)/VLOOKUP($B100,INDIRECT("'" &amp; $D$33 &amp; "'!$A$9:$AD$120"),MATCH("# of Records Reviewed (denominator):",INDIRECT("'" &amp; $D$33 &amp; "'!$A$9:$AD$9"),0),FALSE))))))</f>
        <v xml:space="preserve"> </v>
      </c>
      <c r="G100" s="53" t="str">
        <f ca="1">IF($B100=0," ",IF(LEFT(EDTC11516171819[[#Headers],[EnterQ4]],6)="EnterQ","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"'!$A$9:$AD$120"),MATCH("6. Reason for Transfer and/or Plan of Care",INDIRECT("'" &amp; $D$33 &amp; "'!$A$9:$AD$9"),0),FALSE)/VLOOKUP($B100,INDIRECT("'" &amp; $D$33 &amp; "'!$A$9:$AD$120"),MATCH("# of Records Reviewed (denominator):",INDIRECT("'" &amp; $D$33 &amp; "'!$A$9:$AD$9"),0),FALSE))))))</f>
        <v xml:space="preserve"> </v>
      </c>
      <c r="H100" s="53" t="str">
        <f ca="1">IF($B100=0," ",IF(LEFT(EDTC11516171819[[#Headers],[EnterQ5]],6)="EnterQ","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"'!$A$9:$AD$120"),MATCH("6. Reason for Transfer and/or Plan of Care",INDIRECT("'" &amp; $D$33 &amp; "'!$A$9:$AD$9"),0),FALSE)/VLOOKUP($B100,INDIRECT("'" &amp; $D$33 &amp; "'!$A$9:$AD$120"),MATCH("# of Records Reviewed (denominator):",INDIRECT("'" &amp; $D$33 &amp; "'!$A$9:$AD$9"),0),FALSE))))))</f>
        <v xml:space="preserve"> </v>
      </c>
      <c r="I100" s="53" t="str">
        <f ca="1">IF($B100=0," ",IF(LEFT(EDTC11516171819[[#Headers],[EnterQ6]],6)="EnterQ","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"'!$A$9:$AD$120"),MATCH("6. Reason for Transfer and/or Plan of Care",INDIRECT("'" &amp; $D$33 &amp; "'!$A$9:$AD$9"),0),FALSE)/VLOOKUP($B100,INDIRECT("'" &amp; $D$33 &amp; "'!$A$9:$AD$120"),MATCH("# of Records Reviewed (denominator):",INDIRECT("'" &amp; $D$33 &amp; "'!$A$9:$AD$9"),0),FALSE))))))</f>
        <v xml:space="preserve"> </v>
      </c>
      <c r="J100" s="53" t="str">
        <f ca="1">IF($B100=0," ",IF(LEFT(EDTC11516171819[[#Headers],[EnterQ7]],6)="EnterQ","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"'!$A$9:$AD$120"),MATCH("6. Reason for Transfer and/or Plan of Care",INDIRECT("'" &amp; $D$33 &amp; "'!$A$9:$AD$9"),0),FALSE)/VLOOKUP($B100,INDIRECT("'" &amp; $D$33 &amp; "'!$A$9:$AD$120"),MATCH("# of Records Reviewed (denominator):",INDIRECT("'" &amp; $D$33 &amp; "'!$A$9:$AD$9"),0),FALSE))))))</f>
        <v xml:space="preserve"> </v>
      </c>
      <c r="K100" s="53" t="str">
        <f ca="1">IF($B100=0," ",IF(LEFT(EDTC11516171819[[#Headers],[EnterQ8]],6)="EnterQ","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"'!$A$9:$AD$120"),MATCH("6. Reason for Transfer and/or Plan of Care",INDIRECT("'" &amp; $D$33 &amp; "'!$A$9:$AD$9"),0),FALSE)/VLOOKUP($B100,INDIRECT("'" &amp; $D$33 &amp; "'!$A$9:$AD$120"),MATCH("# of Records Reviewed (denominator):",INDIRECT("'" &amp; $D$33 &amp; "'!$A$9:$AD$9"),0),FALSE))))))</f>
        <v xml:space="preserve"> </v>
      </c>
    </row>
    <row r="101" spans="2:11" x14ac:dyDescent="0.25">
      <c r="B101" s="52">
        <f>IF('Update Master Hospital List'!D68=0,0,'Update Master Hospital List'!D68)</f>
        <v>0</v>
      </c>
      <c r="C101" s="52">
        <f>IF('Update Master Hospital List'!E68=0,0,'Update Master Hospital List'!E68)</f>
        <v>0</v>
      </c>
      <c r="D101" s="53" t="str">
        <f ca="1">IF($B101=0," ",IF(LEFT(EDTC11516171819[[#Headers],[EnterQ1]],6)="EnterQ","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"'!$A$9:$AD$120"),MATCH("6. Reason for Transfer and/or Plan of Care",INDIRECT("'" &amp; $D$33 &amp; "'!$A$9:$AD$9"),0),FALSE)/VLOOKUP($B101,INDIRECT("'" &amp; $D$33 &amp; "'!$A$9:$AD$120"),MATCH("# of Records Reviewed (denominator):",INDIRECT("'" &amp; $D$33 &amp; "'!$A$9:$AD$9"),0),FALSE))))))</f>
        <v xml:space="preserve"> </v>
      </c>
      <c r="E101" s="53" t="str">
        <f ca="1">IF($B101=0," ",IF(LEFT(EDTC11516171819[[#Headers],[EnterQ2]],6)="EnterQ","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"'!$A$9:$AD$120"),MATCH("6. Reason for Transfer and/or Plan of Care",INDIRECT("'" &amp; $D$33 &amp; "'!$A$9:$AD$9"),0),FALSE)/VLOOKUP($B101,INDIRECT("'" &amp; $D$33 &amp; "'!$A$9:$AD$120"),MATCH("# of Records Reviewed (denominator):",INDIRECT("'" &amp; $D$33 &amp; "'!$A$9:$AD$9"),0),FALSE))))))</f>
        <v xml:space="preserve"> </v>
      </c>
      <c r="F101" s="53" t="str">
        <f ca="1">IF($B101=0," ",IF(LEFT(EDTC11516171819[[#Headers],[EnterQ3]],6)="EnterQ","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"'!$A$9:$AD$120"),MATCH("6. Reason for Transfer and/or Plan of Care",INDIRECT("'" &amp; $D$33 &amp; "'!$A$9:$AD$9"),0),FALSE)/VLOOKUP($B101,INDIRECT("'" &amp; $D$33 &amp; "'!$A$9:$AD$120"),MATCH("# of Records Reviewed (denominator):",INDIRECT("'" &amp; $D$33 &amp; "'!$A$9:$AD$9"),0),FALSE))))))</f>
        <v xml:space="preserve"> </v>
      </c>
      <c r="G101" s="53" t="str">
        <f ca="1">IF($B101=0," ",IF(LEFT(EDTC11516171819[[#Headers],[EnterQ4]],6)="EnterQ","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"'!$A$9:$AD$120"),MATCH("6. Reason for Transfer and/or Plan of Care",INDIRECT("'" &amp; $D$33 &amp; "'!$A$9:$AD$9"),0),FALSE)/VLOOKUP($B101,INDIRECT("'" &amp; $D$33 &amp; "'!$A$9:$AD$120"),MATCH("# of Records Reviewed (denominator):",INDIRECT("'" &amp; $D$33 &amp; "'!$A$9:$AD$9"),0),FALSE))))))</f>
        <v xml:space="preserve"> </v>
      </c>
      <c r="H101" s="53" t="str">
        <f ca="1">IF($B101=0," ",IF(LEFT(EDTC11516171819[[#Headers],[EnterQ5]],6)="EnterQ","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"'!$A$9:$AD$120"),MATCH("6. Reason for Transfer and/or Plan of Care",INDIRECT("'" &amp; $D$33 &amp; "'!$A$9:$AD$9"),0),FALSE)/VLOOKUP($B101,INDIRECT("'" &amp; $D$33 &amp; "'!$A$9:$AD$120"),MATCH("# of Records Reviewed (denominator):",INDIRECT("'" &amp; $D$33 &amp; "'!$A$9:$AD$9"),0),FALSE))))))</f>
        <v xml:space="preserve"> </v>
      </c>
      <c r="I101" s="53" t="str">
        <f ca="1">IF($B101=0," ",IF(LEFT(EDTC11516171819[[#Headers],[EnterQ6]],6)="EnterQ","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"'!$A$9:$AD$120"),MATCH("6. Reason for Transfer and/or Plan of Care",INDIRECT("'" &amp; $D$33 &amp; "'!$A$9:$AD$9"),0),FALSE)/VLOOKUP($B101,INDIRECT("'" &amp; $D$33 &amp; "'!$A$9:$AD$120"),MATCH("# of Records Reviewed (denominator):",INDIRECT("'" &amp; $D$33 &amp; "'!$A$9:$AD$9"),0),FALSE))))))</f>
        <v xml:space="preserve"> </v>
      </c>
      <c r="J101" s="53" t="str">
        <f ca="1">IF($B101=0," ",IF(LEFT(EDTC11516171819[[#Headers],[EnterQ7]],6)="EnterQ","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"'!$A$9:$AD$120"),MATCH("6. Reason for Transfer and/or Plan of Care",INDIRECT("'" &amp; $D$33 &amp; "'!$A$9:$AD$9"),0),FALSE)/VLOOKUP($B101,INDIRECT("'" &amp; $D$33 &amp; "'!$A$9:$AD$120"),MATCH("# of Records Reviewed (denominator):",INDIRECT("'" &amp; $D$33 &amp; "'!$A$9:$AD$9"),0),FALSE))))))</f>
        <v xml:space="preserve"> </v>
      </c>
      <c r="K101" s="53" t="str">
        <f ca="1">IF($B101=0," ",IF(LEFT(EDTC11516171819[[#Headers],[EnterQ8]],6)="EnterQ","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"'!$A$9:$AD$120"),MATCH("6. Reason for Transfer and/or Plan of Care",INDIRECT("'" &amp; $D$33 &amp; "'!$A$9:$AD$9"),0),FALSE)/VLOOKUP($B101,INDIRECT("'" &amp; $D$33 &amp; "'!$A$9:$AD$120"),MATCH("# of Records Reviewed (denominator):",INDIRECT("'" &amp; $D$33 &amp; "'!$A$9:$AD$9"),0),FALSE))))))</f>
        <v xml:space="preserve"> </v>
      </c>
    </row>
    <row r="102" spans="2:11" x14ac:dyDescent="0.25">
      <c r="B102" s="52">
        <f>IF('Update Master Hospital List'!D69=0,0,'Update Master Hospital List'!D69)</f>
        <v>0</v>
      </c>
      <c r="C102" s="52">
        <f>IF('Update Master Hospital List'!E69=0,0,'Update Master Hospital List'!E69)</f>
        <v>0</v>
      </c>
      <c r="D102" s="53" t="str">
        <f ca="1">IF($B102=0," ",IF(LEFT(EDTC11516171819[[#Headers],[EnterQ1]],6)="EnterQ","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"'!$A$9:$AD$120"),MATCH("6. Reason for Transfer and/or Plan of Care",INDIRECT("'" &amp; $D$33 &amp; "'!$A$9:$AD$9"),0),FALSE)/VLOOKUP($B102,INDIRECT("'" &amp; $D$33 &amp; "'!$A$9:$AD$120"),MATCH("# of Records Reviewed (denominator):",INDIRECT("'" &amp; $D$33 &amp; "'!$A$9:$AD$9"),0),FALSE))))))</f>
        <v xml:space="preserve"> </v>
      </c>
      <c r="E102" s="53" t="str">
        <f ca="1">IF($B102=0," ",IF(LEFT(EDTC11516171819[[#Headers],[EnterQ2]],6)="EnterQ","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"'!$A$9:$AD$120"),MATCH("6. Reason for Transfer and/or Plan of Care",INDIRECT("'" &amp; $D$33 &amp; "'!$A$9:$AD$9"),0),FALSE)/VLOOKUP($B102,INDIRECT("'" &amp; $D$33 &amp; "'!$A$9:$AD$120"),MATCH("# of Records Reviewed (denominator):",INDIRECT("'" &amp; $D$33 &amp; "'!$A$9:$AD$9"),0),FALSE))))))</f>
        <v xml:space="preserve"> </v>
      </c>
      <c r="F102" s="53" t="str">
        <f ca="1">IF($B102=0," ",IF(LEFT(EDTC11516171819[[#Headers],[EnterQ3]],6)="EnterQ","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"'!$A$9:$AD$120"),MATCH("6. Reason for Transfer and/or Plan of Care",INDIRECT("'" &amp; $D$33 &amp; "'!$A$9:$AD$9"),0),FALSE)/VLOOKUP($B102,INDIRECT("'" &amp; $D$33 &amp; "'!$A$9:$AD$120"),MATCH("# of Records Reviewed (denominator):",INDIRECT("'" &amp; $D$33 &amp; "'!$A$9:$AD$9"),0),FALSE))))))</f>
        <v xml:space="preserve"> </v>
      </c>
      <c r="G102" s="53" t="str">
        <f ca="1">IF($B102=0," ",IF(LEFT(EDTC11516171819[[#Headers],[EnterQ4]],6)="EnterQ","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"'!$A$9:$AD$120"),MATCH("6. Reason for Transfer and/or Plan of Care",INDIRECT("'" &amp; $D$33 &amp; "'!$A$9:$AD$9"),0),FALSE)/VLOOKUP($B102,INDIRECT("'" &amp; $D$33 &amp; "'!$A$9:$AD$120"),MATCH("# of Records Reviewed (denominator):",INDIRECT("'" &amp; $D$33 &amp; "'!$A$9:$AD$9"),0),FALSE))))))</f>
        <v xml:space="preserve"> </v>
      </c>
      <c r="H102" s="53" t="str">
        <f ca="1">IF($B102=0," ",IF(LEFT(EDTC11516171819[[#Headers],[EnterQ5]],6)="EnterQ","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"'!$A$9:$AD$120"),MATCH("6. Reason for Transfer and/or Plan of Care",INDIRECT("'" &amp; $D$33 &amp; "'!$A$9:$AD$9"),0),FALSE)/VLOOKUP($B102,INDIRECT("'" &amp; $D$33 &amp; "'!$A$9:$AD$120"),MATCH("# of Records Reviewed (denominator):",INDIRECT("'" &amp; $D$33 &amp; "'!$A$9:$AD$9"),0),FALSE))))))</f>
        <v xml:space="preserve"> </v>
      </c>
      <c r="I102" s="53" t="str">
        <f ca="1">IF($B102=0," ",IF(LEFT(EDTC11516171819[[#Headers],[EnterQ6]],6)="EnterQ","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"'!$A$9:$AD$120"),MATCH("6. Reason for Transfer and/or Plan of Care",INDIRECT("'" &amp; $D$33 &amp; "'!$A$9:$AD$9"),0),FALSE)/VLOOKUP($B102,INDIRECT("'" &amp; $D$33 &amp; "'!$A$9:$AD$120"),MATCH("# of Records Reviewed (denominator):",INDIRECT("'" &amp; $D$33 &amp; "'!$A$9:$AD$9"),0),FALSE))))))</f>
        <v xml:space="preserve"> </v>
      </c>
      <c r="J102" s="53" t="str">
        <f ca="1">IF($B102=0," ",IF(LEFT(EDTC11516171819[[#Headers],[EnterQ7]],6)="EnterQ","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"'!$A$9:$AD$120"),MATCH("6. Reason for Transfer and/or Plan of Care",INDIRECT("'" &amp; $D$33 &amp; "'!$A$9:$AD$9"),0),FALSE)/VLOOKUP($B102,INDIRECT("'" &amp; $D$33 &amp; "'!$A$9:$AD$120"),MATCH("# of Records Reviewed (denominator):",INDIRECT("'" &amp; $D$33 &amp; "'!$A$9:$AD$9"),0),FALSE))))))</f>
        <v xml:space="preserve"> </v>
      </c>
      <c r="K102" s="53" t="str">
        <f ca="1">IF($B102=0," ",IF(LEFT(EDTC11516171819[[#Headers],[EnterQ8]],6)="EnterQ","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"'!$A$9:$AD$120"),MATCH("6. Reason for Transfer and/or Plan of Care",INDIRECT("'" &amp; $D$33 &amp; "'!$A$9:$AD$9"),0),FALSE)/VLOOKUP($B102,INDIRECT("'" &amp; $D$33 &amp; "'!$A$9:$AD$120"),MATCH("# of Records Reviewed (denominator):",INDIRECT("'" &amp; $D$33 &amp; "'!$A$9:$AD$9"),0),FALSE))))))</f>
        <v xml:space="preserve"> </v>
      </c>
    </row>
    <row r="103" spans="2:11" x14ac:dyDescent="0.25">
      <c r="B103" s="52">
        <f>IF('Update Master Hospital List'!D70=0,0,'Update Master Hospital List'!D70)</f>
        <v>0</v>
      </c>
      <c r="C103" s="52">
        <f>IF('Update Master Hospital List'!E70=0,0,'Update Master Hospital List'!E70)</f>
        <v>0</v>
      </c>
      <c r="D103" s="53" t="str">
        <f ca="1">IF($B103=0," ",IF(LEFT(EDTC11516171819[[#Headers],[EnterQ1]],6)="EnterQ","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"'!$A$9:$AD$120"),MATCH("6. Reason for Transfer and/or Plan of Care",INDIRECT("'" &amp; $D$33 &amp; "'!$A$9:$AD$9"),0),FALSE)/VLOOKUP($B103,INDIRECT("'" &amp; $D$33 &amp; "'!$A$9:$AD$120"),MATCH("# of Records Reviewed (denominator):",INDIRECT("'" &amp; $D$33 &amp; "'!$A$9:$AD$9"),0),FALSE))))))</f>
        <v xml:space="preserve"> </v>
      </c>
      <c r="E103" s="53" t="str">
        <f ca="1">IF($B103=0," ",IF(LEFT(EDTC11516171819[[#Headers],[EnterQ2]],6)="EnterQ","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"'!$A$9:$AD$120"),MATCH("6. Reason for Transfer and/or Plan of Care",INDIRECT("'" &amp; $D$33 &amp; "'!$A$9:$AD$9"),0),FALSE)/VLOOKUP($B103,INDIRECT("'" &amp; $D$33 &amp; "'!$A$9:$AD$120"),MATCH("# of Records Reviewed (denominator):",INDIRECT("'" &amp; $D$33 &amp; "'!$A$9:$AD$9"),0),FALSE))))))</f>
        <v xml:space="preserve"> </v>
      </c>
      <c r="F103" s="53" t="str">
        <f ca="1">IF($B103=0," ",IF(LEFT(EDTC11516171819[[#Headers],[EnterQ3]],6)="EnterQ","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"'!$A$9:$AD$120"),MATCH("6. Reason for Transfer and/or Plan of Care",INDIRECT("'" &amp; $D$33 &amp; "'!$A$9:$AD$9"),0),FALSE)/VLOOKUP($B103,INDIRECT("'" &amp; $D$33 &amp; "'!$A$9:$AD$120"),MATCH("# of Records Reviewed (denominator):",INDIRECT("'" &amp; $D$33 &amp; "'!$A$9:$AD$9"),0),FALSE))))))</f>
        <v xml:space="preserve"> </v>
      </c>
      <c r="G103" s="53" t="str">
        <f ca="1">IF($B103=0," ",IF(LEFT(EDTC11516171819[[#Headers],[EnterQ4]],6)="EnterQ","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"'!$A$9:$AD$120"),MATCH("6. Reason for Transfer and/or Plan of Care",INDIRECT("'" &amp; $D$33 &amp; "'!$A$9:$AD$9"),0),FALSE)/VLOOKUP($B103,INDIRECT("'" &amp; $D$33 &amp; "'!$A$9:$AD$120"),MATCH("# of Records Reviewed (denominator):",INDIRECT("'" &amp; $D$33 &amp; "'!$A$9:$AD$9"),0),FALSE))))))</f>
        <v xml:space="preserve"> </v>
      </c>
      <c r="H103" s="53" t="str">
        <f ca="1">IF($B103=0," ",IF(LEFT(EDTC11516171819[[#Headers],[EnterQ5]],6)="EnterQ","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"'!$A$9:$AD$120"),MATCH("6. Reason for Transfer and/or Plan of Care",INDIRECT("'" &amp; $D$33 &amp; "'!$A$9:$AD$9"),0),FALSE)/VLOOKUP($B103,INDIRECT("'" &amp; $D$33 &amp; "'!$A$9:$AD$120"),MATCH("# of Records Reviewed (denominator):",INDIRECT("'" &amp; $D$33 &amp; "'!$A$9:$AD$9"),0),FALSE))))))</f>
        <v xml:space="preserve"> </v>
      </c>
      <c r="I103" s="53" t="str">
        <f ca="1">IF($B103=0," ",IF(LEFT(EDTC11516171819[[#Headers],[EnterQ6]],6)="EnterQ","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"'!$A$9:$AD$120"),MATCH("6. Reason for Transfer and/or Plan of Care",INDIRECT("'" &amp; $D$33 &amp; "'!$A$9:$AD$9"),0),FALSE)/VLOOKUP($B103,INDIRECT("'" &amp; $D$33 &amp; "'!$A$9:$AD$120"),MATCH("# of Records Reviewed (denominator):",INDIRECT("'" &amp; $D$33 &amp; "'!$A$9:$AD$9"),0),FALSE))))))</f>
        <v xml:space="preserve"> </v>
      </c>
      <c r="J103" s="53" t="str">
        <f ca="1">IF($B103=0," ",IF(LEFT(EDTC11516171819[[#Headers],[EnterQ7]],6)="EnterQ","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"'!$A$9:$AD$120"),MATCH("6. Reason for Transfer and/or Plan of Care",INDIRECT("'" &amp; $D$33 &amp; "'!$A$9:$AD$9"),0),FALSE)/VLOOKUP($B103,INDIRECT("'" &amp; $D$33 &amp; "'!$A$9:$AD$120"),MATCH("# of Records Reviewed (denominator):",INDIRECT("'" &amp; $D$33 &amp; "'!$A$9:$AD$9"),0),FALSE))))))</f>
        <v xml:space="preserve"> </v>
      </c>
      <c r="K103" s="53" t="str">
        <f ca="1">IF($B103=0," ",IF(LEFT(EDTC11516171819[[#Headers],[EnterQ8]],6)="EnterQ","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"'!$A$9:$AD$120"),MATCH("6. Reason for Transfer and/or Plan of Care",INDIRECT("'" &amp; $D$33 &amp; "'!$A$9:$AD$9"),0),FALSE)/VLOOKUP($B103,INDIRECT("'" &amp; $D$33 &amp; "'!$A$9:$AD$120"),MATCH("# of Records Reviewed (denominator):",INDIRECT("'" &amp; $D$33 &amp; "'!$A$9:$AD$9"),0),FALSE))))))</f>
        <v xml:space="preserve"> </v>
      </c>
    </row>
    <row r="104" spans="2:11" x14ac:dyDescent="0.25">
      <c r="B104" s="52">
        <f>IF('Update Master Hospital List'!D71=0,0,'Update Master Hospital List'!D71)</f>
        <v>0</v>
      </c>
      <c r="C104" s="52">
        <f>IF('Update Master Hospital List'!E71=0,0,'Update Master Hospital List'!E71)</f>
        <v>0</v>
      </c>
      <c r="D104" s="53" t="str">
        <f ca="1">IF($B104=0," ",IF(LEFT(EDTC11516171819[[#Headers],[EnterQ1]],6)="EnterQ","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"'!$A$9:$AD$120"),MATCH("6. Reason for Transfer and/or Plan of Care",INDIRECT("'" &amp; $D$33 &amp; "'!$A$9:$AD$9"),0),FALSE)/VLOOKUP($B104,INDIRECT("'" &amp; $D$33 &amp; "'!$A$9:$AD$120"),MATCH("# of Records Reviewed (denominator):",INDIRECT("'" &amp; $D$33 &amp; "'!$A$9:$AD$9"),0),FALSE))))))</f>
        <v xml:space="preserve"> </v>
      </c>
      <c r="E104" s="53" t="str">
        <f ca="1">IF($B104=0," ",IF(LEFT(EDTC11516171819[[#Headers],[EnterQ2]],6)="EnterQ","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"'!$A$9:$AD$120"),MATCH("6. Reason for Transfer and/or Plan of Care",INDIRECT("'" &amp; $D$33 &amp; "'!$A$9:$AD$9"),0),FALSE)/VLOOKUP($B104,INDIRECT("'" &amp; $D$33 &amp; "'!$A$9:$AD$120"),MATCH("# of Records Reviewed (denominator):",INDIRECT("'" &amp; $D$33 &amp; "'!$A$9:$AD$9"),0),FALSE))))))</f>
        <v xml:space="preserve"> </v>
      </c>
      <c r="F104" s="53" t="str">
        <f ca="1">IF($B104=0," ",IF(LEFT(EDTC11516171819[[#Headers],[EnterQ3]],6)="EnterQ","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"'!$A$9:$AD$120"),MATCH("6. Reason for Transfer and/or Plan of Care",INDIRECT("'" &amp; $D$33 &amp; "'!$A$9:$AD$9"),0),FALSE)/VLOOKUP($B104,INDIRECT("'" &amp; $D$33 &amp; "'!$A$9:$AD$120"),MATCH("# of Records Reviewed (denominator):",INDIRECT("'" &amp; $D$33 &amp; "'!$A$9:$AD$9"),0),FALSE))))))</f>
        <v xml:space="preserve"> </v>
      </c>
      <c r="G104" s="53" t="str">
        <f ca="1">IF($B104=0," ",IF(LEFT(EDTC11516171819[[#Headers],[EnterQ4]],6)="EnterQ","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"'!$A$9:$AD$120"),MATCH("6. Reason for Transfer and/or Plan of Care",INDIRECT("'" &amp; $D$33 &amp; "'!$A$9:$AD$9"),0),FALSE)/VLOOKUP($B104,INDIRECT("'" &amp; $D$33 &amp; "'!$A$9:$AD$120"),MATCH("# of Records Reviewed (denominator):",INDIRECT("'" &amp; $D$33 &amp; "'!$A$9:$AD$9"),0),FALSE))))))</f>
        <v xml:space="preserve"> </v>
      </c>
      <c r="H104" s="53" t="str">
        <f ca="1">IF($B104=0," ",IF(LEFT(EDTC11516171819[[#Headers],[EnterQ5]],6)="EnterQ","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"'!$A$9:$AD$120"),MATCH("6. Reason for Transfer and/or Plan of Care",INDIRECT("'" &amp; $D$33 &amp; "'!$A$9:$AD$9"),0),FALSE)/VLOOKUP($B104,INDIRECT("'" &amp; $D$33 &amp; "'!$A$9:$AD$120"),MATCH("# of Records Reviewed (denominator):",INDIRECT("'" &amp; $D$33 &amp; "'!$A$9:$AD$9"),0),FALSE))))))</f>
        <v xml:space="preserve"> </v>
      </c>
      <c r="I104" s="53" t="str">
        <f ca="1">IF($B104=0," ",IF(LEFT(EDTC11516171819[[#Headers],[EnterQ6]],6)="EnterQ","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"'!$A$9:$AD$120"),MATCH("6. Reason for Transfer and/or Plan of Care",INDIRECT("'" &amp; $D$33 &amp; "'!$A$9:$AD$9"),0),FALSE)/VLOOKUP($B104,INDIRECT("'" &amp; $D$33 &amp; "'!$A$9:$AD$120"),MATCH("# of Records Reviewed (denominator):",INDIRECT("'" &amp; $D$33 &amp; "'!$A$9:$AD$9"),0),FALSE))))))</f>
        <v xml:space="preserve"> </v>
      </c>
      <c r="J104" s="53" t="str">
        <f ca="1">IF($B104=0," ",IF(LEFT(EDTC11516171819[[#Headers],[EnterQ7]],6)="EnterQ","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"'!$A$9:$AD$120"),MATCH("6. Reason for Transfer and/or Plan of Care",INDIRECT("'" &amp; $D$33 &amp; "'!$A$9:$AD$9"),0),FALSE)/VLOOKUP($B104,INDIRECT("'" &amp; $D$33 &amp; "'!$A$9:$AD$120"),MATCH("# of Records Reviewed (denominator):",INDIRECT("'" &amp; $D$33 &amp; "'!$A$9:$AD$9"),0),FALSE))))))</f>
        <v xml:space="preserve"> </v>
      </c>
      <c r="K104" s="53" t="str">
        <f ca="1">IF($B104=0," ",IF(LEFT(EDTC11516171819[[#Headers],[EnterQ8]],6)="EnterQ","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"'!$A$9:$AD$120"),MATCH("6. Reason for Transfer and/or Plan of Care",INDIRECT("'" &amp; $D$33 &amp; "'!$A$9:$AD$9"),0),FALSE)/VLOOKUP($B104,INDIRECT("'" &amp; $D$33 &amp; "'!$A$9:$AD$120"),MATCH("# of Records Reviewed (denominator):",INDIRECT("'" &amp; $D$33 &amp; "'!$A$9:$AD$9"),0),FALSE))))))</f>
        <v xml:space="preserve"> </v>
      </c>
    </row>
    <row r="105" spans="2:11" x14ac:dyDescent="0.25">
      <c r="B105" s="52">
        <f>IF('Update Master Hospital List'!D72=0,0,'Update Master Hospital List'!D72)</f>
        <v>0</v>
      </c>
      <c r="C105" s="52">
        <f>IF('Update Master Hospital List'!E72=0,0,'Update Master Hospital List'!E72)</f>
        <v>0</v>
      </c>
      <c r="D105" s="53" t="str">
        <f ca="1">IF($B105=0," ",IF(LEFT(EDTC11516171819[[#Headers],[EnterQ1]],6)="EnterQ","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"'!$A$9:$AD$120"),MATCH("6. Reason for Transfer and/or Plan of Care",INDIRECT("'" &amp; $D$33 &amp; "'!$A$9:$AD$9"),0),FALSE)/VLOOKUP($B105,INDIRECT("'" &amp; $D$33 &amp; "'!$A$9:$AD$120"),MATCH("# of Records Reviewed (denominator):",INDIRECT("'" &amp; $D$33 &amp; "'!$A$9:$AD$9"),0),FALSE))))))</f>
        <v xml:space="preserve"> </v>
      </c>
      <c r="E105" s="53" t="str">
        <f ca="1">IF($B105=0," ",IF(LEFT(EDTC11516171819[[#Headers],[EnterQ2]],6)="EnterQ","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"'!$A$9:$AD$120"),MATCH("6. Reason for Transfer and/or Plan of Care",INDIRECT("'" &amp; $D$33 &amp; "'!$A$9:$AD$9"),0),FALSE)/VLOOKUP($B105,INDIRECT("'" &amp; $D$33 &amp; "'!$A$9:$AD$120"),MATCH("# of Records Reviewed (denominator):",INDIRECT("'" &amp; $D$33 &amp; "'!$A$9:$AD$9"),0),FALSE))))))</f>
        <v xml:space="preserve"> </v>
      </c>
      <c r="F105" s="53" t="str">
        <f ca="1">IF($B105=0," ",IF(LEFT(EDTC11516171819[[#Headers],[EnterQ3]],6)="EnterQ","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"'!$A$9:$AD$120"),MATCH("6. Reason for Transfer and/or Plan of Care",INDIRECT("'" &amp; $D$33 &amp; "'!$A$9:$AD$9"),0),FALSE)/VLOOKUP($B105,INDIRECT("'" &amp; $D$33 &amp; "'!$A$9:$AD$120"),MATCH("# of Records Reviewed (denominator):",INDIRECT("'" &amp; $D$33 &amp; "'!$A$9:$AD$9"),0),FALSE))))))</f>
        <v xml:space="preserve"> </v>
      </c>
      <c r="G105" s="53" t="str">
        <f ca="1">IF($B105=0," ",IF(LEFT(EDTC11516171819[[#Headers],[EnterQ4]],6)="EnterQ","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"'!$A$9:$AD$120"),MATCH("6. Reason for Transfer and/or Plan of Care",INDIRECT("'" &amp; $D$33 &amp; "'!$A$9:$AD$9"),0),FALSE)/VLOOKUP($B105,INDIRECT("'" &amp; $D$33 &amp; "'!$A$9:$AD$120"),MATCH("# of Records Reviewed (denominator):",INDIRECT("'" &amp; $D$33 &amp; "'!$A$9:$AD$9"),0),FALSE))))))</f>
        <v xml:space="preserve"> </v>
      </c>
      <c r="H105" s="53" t="str">
        <f ca="1">IF($B105=0," ",IF(LEFT(EDTC11516171819[[#Headers],[EnterQ5]],6)="EnterQ","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"'!$A$9:$AD$120"),MATCH("6. Reason for Transfer and/or Plan of Care",INDIRECT("'" &amp; $D$33 &amp; "'!$A$9:$AD$9"),0),FALSE)/VLOOKUP($B105,INDIRECT("'" &amp; $D$33 &amp; "'!$A$9:$AD$120"),MATCH("# of Records Reviewed (denominator):",INDIRECT("'" &amp; $D$33 &amp; "'!$A$9:$AD$9"),0),FALSE))))))</f>
        <v xml:space="preserve"> </v>
      </c>
      <c r="I105" s="53" t="str">
        <f ca="1">IF($B105=0," ",IF(LEFT(EDTC11516171819[[#Headers],[EnterQ6]],6)="EnterQ","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"'!$A$9:$AD$120"),MATCH("6. Reason for Transfer and/or Plan of Care",INDIRECT("'" &amp; $D$33 &amp; "'!$A$9:$AD$9"),0),FALSE)/VLOOKUP($B105,INDIRECT("'" &amp; $D$33 &amp; "'!$A$9:$AD$120"),MATCH("# of Records Reviewed (denominator):",INDIRECT("'" &amp; $D$33 &amp; "'!$A$9:$AD$9"),0),FALSE))))))</f>
        <v xml:space="preserve"> </v>
      </c>
      <c r="J105" s="53" t="str">
        <f ca="1">IF($B105=0," ",IF(LEFT(EDTC11516171819[[#Headers],[EnterQ7]],6)="EnterQ","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"'!$A$9:$AD$120"),MATCH("6. Reason for Transfer and/or Plan of Care",INDIRECT("'" &amp; $D$33 &amp; "'!$A$9:$AD$9"),0),FALSE)/VLOOKUP($B105,INDIRECT("'" &amp; $D$33 &amp; "'!$A$9:$AD$120"),MATCH("# of Records Reviewed (denominator):",INDIRECT("'" &amp; $D$33 &amp; "'!$A$9:$AD$9"),0),FALSE))))))</f>
        <v xml:space="preserve"> </v>
      </c>
      <c r="K105" s="53" t="str">
        <f ca="1">IF($B105=0," ",IF(LEFT(EDTC11516171819[[#Headers],[EnterQ8]],6)="EnterQ","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"'!$A$9:$AD$120"),MATCH("6. Reason for Transfer and/or Plan of Care",INDIRECT("'" &amp; $D$33 &amp; "'!$A$9:$AD$9"),0),FALSE)/VLOOKUP($B105,INDIRECT("'" &amp; $D$33 &amp; "'!$A$9:$AD$120"),MATCH("# of Records Reviewed (denominator):",INDIRECT("'" &amp; $D$33 &amp; "'!$A$9:$AD$9"),0),FALSE))))))</f>
        <v xml:space="preserve"> </v>
      </c>
    </row>
    <row r="106" spans="2:11" x14ac:dyDescent="0.25">
      <c r="B106" s="52">
        <f>IF('Update Master Hospital List'!D73=0,0,'Update Master Hospital List'!D73)</f>
        <v>0</v>
      </c>
      <c r="C106" s="52">
        <f>IF('Update Master Hospital List'!E73=0,0,'Update Master Hospital List'!E73)</f>
        <v>0</v>
      </c>
      <c r="D106" s="53" t="str">
        <f ca="1">IF($B106=0," ",IF(LEFT(EDTC11516171819[[#Headers],[EnterQ1]],6)="EnterQ","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"'!$A$9:$AD$120"),MATCH("6. Reason for Transfer and/or Plan of Care",INDIRECT("'" &amp; $D$33 &amp; "'!$A$9:$AD$9"),0),FALSE)/VLOOKUP($B106,INDIRECT("'" &amp; $D$33 &amp; "'!$A$9:$AD$120"),MATCH("# of Records Reviewed (denominator):",INDIRECT("'" &amp; $D$33 &amp; "'!$A$9:$AD$9"),0),FALSE))))))</f>
        <v xml:space="preserve"> </v>
      </c>
      <c r="E106" s="53" t="str">
        <f ca="1">IF($B106=0," ",IF(LEFT(EDTC11516171819[[#Headers],[EnterQ2]],6)="EnterQ","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"'!$A$9:$AD$120"),MATCH("6. Reason for Transfer and/or Plan of Care",INDIRECT("'" &amp; $D$33 &amp; "'!$A$9:$AD$9"),0),FALSE)/VLOOKUP($B106,INDIRECT("'" &amp; $D$33 &amp; "'!$A$9:$AD$120"),MATCH("# of Records Reviewed (denominator):",INDIRECT("'" &amp; $D$33 &amp; "'!$A$9:$AD$9"),0),FALSE))))))</f>
        <v xml:space="preserve"> </v>
      </c>
      <c r="F106" s="53" t="str">
        <f ca="1">IF($B106=0," ",IF(LEFT(EDTC11516171819[[#Headers],[EnterQ3]],6)="EnterQ","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"'!$A$9:$AD$120"),MATCH("6. Reason for Transfer and/or Plan of Care",INDIRECT("'" &amp; $D$33 &amp; "'!$A$9:$AD$9"),0),FALSE)/VLOOKUP($B106,INDIRECT("'" &amp; $D$33 &amp; "'!$A$9:$AD$120"),MATCH("# of Records Reviewed (denominator):",INDIRECT("'" &amp; $D$33 &amp; "'!$A$9:$AD$9"),0),FALSE))))))</f>
        <v xml:space="preserve"> </v>
      </c>
      <c r="G106" s="53" t="str">
        <f ca="1">IF($B106=0," ",IF(LEFT(EDTC11516171819[[#Headers],[EnterQ4]],6)="EnterQ","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"'!$A$9:$AD$120"),MATCH("6. Reason for Transfer and/or Plan of Care",INDIRECT("'" &amp; $D$33 &amp; "'!$A$9:$AD$9"),0),FALSE)/VLOOKUP($B106,INDIRECT("'" &amp; $D$33 &amp; "'!$A$9:$AD$120"),MATCH("# of Records Reviewed (denominator):",INDIRECT("'" &amp; $D$33 &amp; "'!$A$9:$AD$9"),0),FALSE))))))</f>
        <v xml:space="preserve"> </v>
      </c>
      <c r="H106" s="53" t="str">
        <f ca="1">IF($B106=0," ",IF(LEFT(EDTC11516171819[[#Headers],[EnterQ5]],6)="EnterQ","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"'!$A$9:$AD$120"),MATCH("6. Reason for Transfer and/or Plan of Care",INDIRECT("'" &amp; $D$33 &amp; "'!$A$9:$AD$9"),0),FALSE)/VLOOKUP($B106,INDIRECT("'" &amp; $D$33 &amp; "'!$A$9:$AD$120"),MATCH("# of Records Reviewed (denominator):",INDIRECT("'" &amp; $D$33 &amp; "'!$A$9:$AD$9"),0),FALSE))))))</f>
        <v xml:space="preserve"> </v>
      </c>
      <c r="I106" s="53" t="str">
        <f ca="1">IF($B106=0," ",IF(LEFT(EDTC11516171819[[#Headers],[EnterQ6]],6)="EnterQ","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"'!$A$9:$AD$120"),MATCH("6. Reason for Transfer and/or Plan of Care",INDIRECT("'" &amp; $D$33 &amp; "'!$A$9:$AD$9"),0),FALSE)/VLOOKUP($B106,INDIRECT("'" &amp; $D$33 &amp; "'!$A$9:$AD$120"),MATCH("# of Records Reviewed (denominator):",INDIRECT("'" &amp; $D$33 &amp; "'!$A$9:$AD$9"),0),FALSE))))))</f>
        <v xml:space="preserve"> </v>
      </c>
      <c r="J106" s="53" t="str">
        <f ca="1">IF($B106=0," ",IF(LEFT(EDTC11516171819[[#Headers],[EnterQ7]],6)="EnterQ","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"'!$A$9:$AD$120"),MATCH("6. Reason for Transfer and/or Plan of Care",INDIRECT("'" &amp; $D$33 &amp; "'!$A$9:$AD$9"),0),FALSE)/VLOOKUP($B106,INDIRECT("'" &amp; $D$33 &amp; "'!$A$9:$AD$120"),MATCH("# of Records Reviewed (denominator):",INDIRECT("'" &amp; $D$33 &amp; "'!$A$9:$AD$9"),0),FALSE))))))</f>
        <v xml:space="preserve"> </v>
      </c>
      <c r="K106" s="53" t="str">
        <f ca="1">IF($B106=0," ",IF(LEFT(EDTC11516171819[[#Headers],[EnterQ8]],6)="EnterQ","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"'!$A$9:$AD$120"),MATCH("6. Reason for Transfer and/or Plan of Care",INDIRECT("'" &amp; $D$33 &amp; "'!$A$9:$AD$9"),0),FALSE)/VLOOKUP($B106,INDIRECT("'" &amp; $D$33 &amp; "'!$A$9:$AD$120"),MATCH("# of Records Reviewed (denominator):",INDIRECT("'" &amp; $D$33 &amp; "'!$A$9:$AD$9"),0),FALSE))))))</f>
        <v xml:space="preserve"> </v>
      </c>
    </row>
    <row r="107" spans="2:11" x14ac:dyDescent="0.25">
      <c r="B107" s="52">
        <f>IF('Update Master Hospital List'!D74=0,0,'Update Master Hospital List'!D74)</f>
        <v>0</v>
      </c>
      <c r="C107" s="52">
        <f>IF('Update Master Hospital List'!E74=0,0,'Update Master Hospital List'!E74)</f>
        <v>0</v>
      </c>
      <c r="D107" s="53" t="str">
        <f ca="1">IF($B107=0," ",IF(LEFT(EDTC11516171819[[#Headers],[EnterQ1]],6)="EnterQ","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"'!$A$9:$AD$120"),MATCH("6. Reason for Transfer and/or Plan of Care",INDIRECT("'" &amp; $D$33 &amp; "'!$A$9:$AD$9"),0),FALSE)/VLOOKUP($B107,INDIRECT("'" &amp; $D$33 &amp; "'!$A$9:$AD$120"),MATCH("# of Records Reviewed (denominator):",INDIRECT("'" &amp; $D$33 &amp; "'!$A$9:$AD$9"),0),FALSE))))))</f>
        <v xml:space="preserve"> </v>
      </c>
      <c r="E107" s="53" t="str">
        <f ca="1">IF($B107=0," ",IF(LEFT(EDTC11516171819[[#Headers],[EnterQ2]],6)="EnterQ","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"'!$A$9:$AD$120"),MATCH("6. Reason for Transfer and/or Plan of Care",INDIRECT("'" &amp; $D$33 &amp; "'!$A$9:$AD$9"),0),FALSE)/VLOOKUP($B107,INDIRECT("'" &amp; $D$33 &amp; "'!$A$9:$AD$120"),MATCH("# of Records Reviewed (denominator):",INDIRECT("'" &amp; $D$33 &amp; "'!$A$9:$AD$9"),0),FALSE))))))</f>
        <v xml:space="preserve"> </v>
      </c>
      <c r="F107" s="53" t="str">
        <f ca="1">IF($B107=0," ",IF(LEFT(EDTC11516171819[[#Headers],[EnterQ3]],6)="EnterQ","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"'!$A$9:$AD$120"),MATCH("6. Reason for Transfer and/or Plan of Care",INDIRECT("'" &amp; $D$33 &amp; "'!$A$9:$AD$9"),0),FALSE)/VLOOKUP($B107,INDIRECT("'" &amp; $D$33 &amp; "'!$A$9:$AD$120"),MATCH("# of Records Reviewed (denominator):",INDIRECT("'" &amp; $D$33 &amp; "'!$A$9:$AD$9"),0),FALSE))))))</f>
        <v xml:space="preserve"> </v>
      </c>
      <c r="G107" s="53" t="str">
        <f ca="1">IF($B107=0," ",IF(LEFT(EDTC11516171819[[#Headers],[EnterQ4]],6)="EnterQ","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"'!$A$9:$AD$120"),MATCH("6. Reason for Transfer and/or Plan of Care",INDIRECT("'" &amp; $D$33 &amp; "'!$A$9:$AD$9"),0),FALSE)/VLOOKUP($B107,INDIRECT("'" &amp; $D$33 &amp; "'!$A$9:$AD$120"),MATCH("# of Records Reviewed (denominator):",INDIRECT("'" &amp; $D$33 &amp; "'!$A$9:$AD$9"),0),FALSE))))))</f>
        <v xml:space="preserve"> </v>
      </c>
      <c r="H107" s="53" t="str">
        <f ca="1">IF($B107=0," ",IF(LEFT(EDTC11516171819[[#Headers],[EnterQ5]],6)="EnterQ","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"'!$A$9:$AD$120"),MATCH("6. Reason for Transfer and/or Plan of Care",INDIRECT("'" &amp; $D$33 &amp; "'!$A$9:$AD$9"),0),FALSE)/VLOOKUP($B107,INDIRECT("'" &amp; $D$33 &amp; "'!$A$9:$AD$120"),MATCH("# of Records Reviewed (denominator):",INDIRECT("'" &amp; $D$33 &amp; "'!$A$9:$AD$9"),0),FALSE))))))</f>
        <v xml:space="preserve"> </v>
      </c>
      <c r="I107" s="53" t="str">
        <f ca="1">IF($B107=0," ",IF(LEFT(EDTC11516171819[[#Headers],[EnterQ6]],6)="EnterQ","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"'!$A$9:$AD$120"),MATCH("6. Reason for Transfer and/or Plan of Care",INDIRECT("'" &amp; $D$33 &amp; "'!$A$9:$AD$9"),0),FALSE)/VLOOKUP($B107,INDIRECT("'" &amp; $D$33 &amp; "'!$A$9:$AD$120"),MATCH("# of Records Reviewed (denominator):",INDIRECT("'" &amp; $D$33 &amp; "'!$A$9:$AD$9"),0),FALSE))))))</f>
        <v xml:space="preserve"> </v>
      </c>
      <c r="J107" s="53" t="str">
        <f ca="1">IF($B107=0," ",IF(LEFT(EDTC11516171819[[#Headers],[EnterQ7]],6)="EnterQ","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"'!$A$9:$AD$120"),MATCH("6. Reason for Transfer and/or Plan of Care",INDIRECT("'" &amp; $D$33 &amp; "'!$A$9:$AD$9"),0),FALSE)/VLOOKUP($B107,INDIRECT("'" &amp; $D$33 &amp; "'!$A$9:$AD$120"),MATCH("# of Records Reviewed (denominator):",INDIRECT("'" &amp; $D$33 &amp; "'!$A$9:$AD$9"),0),FALSE))))))</f>
        <v xml:space="preserve"> </v>
      </c>
      <c r="K107" s="53" t="str">
        <f ca="1">IF($B107=0," ",IF(LEFT(EDTC11516171819[[#Headers],[EnterQ8]],6)="EnterQ","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"'!$A$9:$AD$120"),MATCH("6. Reason for Transfer and/or Plan of Care",INDIRECT("'" &amp; $D$33 &amp; "'!$A$9:$AD$9"),0),FALSE)/VLOOKUP($B107,INDIRECT("'" &amp; $D$33 &amp; "'!$A$9:$AD$120"),MATCH("# of Records Reviewed (denominator):",INDIRECT("'" &amp; $D$33 &amp; "'!$A$9:$AD$9"),0),FALSE))))))</f>
        <v xml:space="preserve"> </v>
      </c>
    </row>
    <row r="108" spans="2:11" x14ac:dyDescent="0.25">
      <c r="B108" s="52">
        <f>IF('Update Master Hospital List'!D75=0,0,'Update Master Hospital List'!D75)</f>
        <v>0</v>
      </c>
      <c r="C108" s="52">
        <f>IF('Update Master Hospital List'!E75=0,0,'Update Master Hospital List'!E75)</f>
        <v>0</v>
      </c>
      <c r="D108" s="53" t="str">
        <f ca="1">IF($B108=0," ",IF(LEFT(EDTC11516171819[[#Headers],[EnterQ1]],6)="EnterQ","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"'!$A$9:$AD$120"),MATCH("6. Reason for Transfer and/or Plan of Care",INDIRECT("'" &amp; $D$33 &amp; "'!$A$9:$AD$9"),0),FALSE)/VLOOKUP($B108,INDIRECT("'" &amp; $D$33 &amp; "'!$A$9:$AD$120"),MATCH("# of Records Reviewed (denominator):",INDIRECT("'" &amp; $D$33 &amp; "'!$A$9:$AD$9"),0),FALSE))))))</f>
        <v xml:space="preserve"> </v>
      </c>
      <c r="E108" s="53" t="str">
        <f ca="1">IF($B108=0," ",IF(LEFT(EDTC11516171819[[#Headers],[EnterQ2]],6)="EnterQ","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"'!$A$9:$AD$120"),MATCH("6. Reason for Transfer and/or Plan of Care",INDIRECT("'" &amp; $D$33 &amp; "'!$A$9:$AD$9"),0),FALSE)/VLOOKUP($B108,INDIRECT("'" &amp; $D$33 &amp; "'!$A$9:$AD$120"),MATCH("# of Records Reviewed (denominator):",INDIRECT("'" &amp; $D$33 &amp; "'!$A$9:$AD$9"),0),FALSE))))))</f>
        <v xml:space="preserve"> </v>
      </c>
      <c r="F108" s="53" t="str">
        <f ca="1">IF($B108=0," ",IF(LEFT(EDTC11516171819[[#Headers],[EnterQ3]],6)="EnterQ","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"'!$A$9:$AD$120"),MATCH("6. Reason for Transfer and/or Plan of Care",INDIRECT("'" &amp; $D$33 &amp; "'!$A$9:$AD$9"),0),FALSE)/VLOOKUP($B108,INDIRECT("'" &amp; $D$33 &amp; "'!$A$9:$AD$120"),MATCH("# of Records Reviewed (denominator):",INDIRECT("'" &amp; $D$33 &amp; "'!$A$9:$AD$9"),0),FALSE))))))</f>
        <v xml:space="preserve"> </v>
      </c>
      <c r="G108" s="53" t="str">
        <f ca="1">IF($B108=0," ",IF(LEFT(EDTC11516171819[[#Headers],[EnterQ4]],6)="EnterQ","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"'!$A$9:$AD$120"),MATCH("6. Reason for Transfer and/or Plan of Care",INDIRECT("'" &amp; $D$33 &amp; "'!$A$9:$AD$9"),0),FALSE)/VLOOKUP($B108,INDIRECT("'" &amp; $D$33 &amp; "'!$A$9:$AD$120"),MATCH("# of Records Reviewed (denominator):",INDIRECT("'" &amp; $D$33 &amp; "'!$A$9:$AD$9"),0),FALSE))))))</f>
        <v xml:space="preserve"> </v>
      </c>
      <c r="H108" s="53" t="str">
        <f ca="1">IF($B108=0," ",IF(LEFT(EDTC11516171819[[#Headers],[EnterQ5]],6)="EnterQ","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"'!$A$9:$AD$120"),MATCH("6. Reason for Transfer and/or Plan of Care",INDIRECT("'" &amp; $D$33 &amp; "'!$A$9:$AD$9"),0),FALSE)/VLOOKUP($B108,INDIRECT("'" &amp; $D$33 &amp; "'!$A$9:$AD$120"),MATCH("# of Records Reviewed (denominator):",INDIRECT("'" &amp; $D$33 &amp; "'!$A$9:$AD$9"),0),FALSE))))))</f>
        <v xml:space="preserve"> </v>
      </c>
      <c r="I108" s="53" t="str">
        <f ca="1">IF($B108=0," ",IF(LEFT(EDTC11516171819[[#Headers],[EnterQ6]],6)="EnterQ","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"'!$A$9:$AD$120"),MATCH("6. Reason for Transfer and/or Plan of Care",INDIRECT("'" &amp; $D$33 &amp; "'!$A$9:$AD$9"),0),FALSE)/VLOOKUP($B108,INDIRECT("'" &amp; $D$33 &amp; "'!$A$9:$AD$120"),MATCH("# of Records Reviewed (denominator):",INDIRECT("'" &amp; $D$33 &amp; "'!$A$9:$AD$9"),0),FALSE))))))</f>
        <v xml:space="preserve"> </v>
      </c>
      <c r="J108" s="53" t="str">
        <f ca="1">IF($B108=0," ",IF(LEFT(EDTC11516171819[[#Headers],[EnterQ7]],6)="EnterQ","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"'!$A$9:$AD$120"),MATCH("6. Reason for Transfer and/or Plan of Care",INDIRECT("'" &amp; $D$33 &amp; "'!$A$9:$AD$9"),0),FALSE)/VLOOKUP($B108,INDIRECT("'" &amp; $D$33 &amp; "'!$A$9:$AD$120"),MATCH("# of Records Reviewed (denominator):",INDIRECT("'" &amp; $D$33 &amp; "'!$A$9:$AD$9"),0),FALSE))))))</f>
        <v xml:space="preserve"> </v>
      </c>
      <c r="K108" s="53" t="str">
        <f ca="1">IF($B108=0," ",IF(LEFT(EDTC11516171819[[#Headers],[EnterQ8]],6)="EnterQ","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"'!$A$9:$AD$120"),MATCH("6. Reason for Transfer and/or Plan of Care",INDIRECT("'" &amp; $D$33 &amp; "'!$A$9:$AD$9"),0),FALSE)/VLOOKUP($B108,INDIRECT("'" &amp; $D$33 &amp; "'!$A$9:$AD$120"),MATCH("# of Records Reviewed (denominator):",INDIRECT("'" &amp; $D$33 &amp; "'!$A$9:$AD$9"),0),FALSE))))))</f>
        <v xml:space="preserve"> </v>
      </c>
    </row>
    <row r="109" spans="2:11" x14ac:dyDescent="0.25">
      <c r="B109" s="52">
        <f>IF('Update Master Hospital List'!D76=0,0,'Update Master Hospital List'!D76)</f>
        <v>0</v>
      </c>
      <c r="C109" s="52">
        <f>IF('Update Master Hospital List'!E76=0,0,'Update Master Hospital List'!E76)</f>
        <v>0</v>
      </c>
      <c r="D109" s="53" t="str">
        <f ca="1">IF($B109=0," ",IF(LEFT(EDTC11516171819[[#Headers],[EnterQ1]],6)="EnterQ","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"'!$A$9:$AD$120"),MATCH("6. Reason for Transfer and/or Plan of Care",INDIRECT("'" &amp; $D$33 &amp; "'!$A$9:$AD$9"),0),FALSE)/VLOOKUP($B109,INDIRECT("'" &amp; $D$33 &amp; "'!$A$9:$AD$120"),MATCH("# of Records Reviewed (denominator):",INDIRECT("'" &amp; $D$33 &amp; "'!$A$9:$AD$9"),0),FALSE))))))</f>
        <v xml:space="preserve"> </v>
      </c>
      <c r="E109" s="53" t="str">
        <f ca="1">IF($B109=0," ",IF(LEFT(EDTC11516171819[[#Headers],[EnterQ2]],6)="EnterQ","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"'!$A$9:$AD$120"),MATCH("6. Reason for Transfer and/or Plan of Care",INDIRECT("'" &amp; $D$33 &amp; "'!$A$9:$AD$9"),0),FALSE)/VLOOKUP($B109,INDIRECT("'" &amp; $D$33 &amp; "'!$A$9:$AD$120"),MATCH("# of Records Reviewed (denominator):",INDIRECT("'" &amp; $D$33 &amp; "'!$A$9:$AD$9"),0),FALSE))))))</f>
        <v xml:space="preserve"> </v>
      </c>
      <c r="F109" s="53" t="str">
        <f ca="1">IF($B109=0," ",IF(LEFT(EDTC11516171819[[#Headers],[EnterQ3]],6)="EnterQ","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"'!$A$9:$AD$120"),MATCH("6. Reason for Transfer and/or Plan of Care",INDIRECT("'" &amp; $D$33 &amp; "'!$A$9:$AD$9"),0),FALSE)/VLOOKUP($B109,INDIRECT("'" &amp; $D$33 &amp; "'!$A$9:$AD$120"),MATCH("# of Records Reviewed (denominator):",INDIRECT("'" &amp; $D$33 &amp; "'!$A$9:$AD$9"),0),FALSE))))))</f>
        <v xml:space="preserve"> </v>
      </c>
      <c r="G109" s="53" t="str">
        <f ca="1">IF($B109=0," ",IF(LEFT(EDTC11516171819[[#Headers],[EnterQ4]],6)="EnterQ","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"'!$A$9:$AD$120"),MATCH("6. Reason for Transfer and/or Plan of Care",INDIRECT("'" &amp; $D$33 &amp; "'!$A$9:$AD$9"),0),FALSE)/VLOOKUP($B109,INDIRECT("'" &amp; $D$33 &amp; "'!$A$9:$AD$120"),MATCH("# of Records Reviewed (denominator):",INDIRECT("'" &amp; $D$33 &amp; "'!$A$9:$AD$9"),0),FALSE))))))</f>
        <v xml:space="preserve"> </v>
      </c>
      <c r="H109" s="53" t="str">
        <f ca="1">IF($B109=0," ",IF(LEFT(EDTC11516171819[[#Headers],[EnterQ5]],6)="EnterQ","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"'!$A$9:$AD$120"),MATCH("6. Reason for Transfer and/or Plan of Care",INDIRECT("'" &amp; $D$33 &amp; "'!$A$9:$AD$9"),0),FALSE)/VLOOKUP($B109,INDIRECT("'" &amp; $D$33 &amp; "'!$A$9:$AD$120"),MATCH("# of Records Reviewed (denominator):",INDIRECT("'" &amp; $D$33 &amp; "'!$A$9:$AD$9"),0),FALSE))))))</f>
        <v xml:space="preserve"> </v>
      </c>
      <c r="I109" s="53" t="str">
        <f ca="1">IF($B109=0," ",IF(LEFT(EDTC11516171819[[#Headers],[EnterQ6]],6)="EnterQ","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"'!$A$9:$AD$120"),MATCH("6. Reason for Transfer and/or Plan of Care",INDIRECT("'" &amp; $D$33 &amp; "'!$A$9:$AD$9"),0),FALSE)/VLOOKUP($B109,INDIRECT("'" &amp; $D$33 &amp; "'!$A$9:$AD$120"),MATCH("# of Records Reviewed (denominator):",INDIRECT("'" &amp; $D$33 &amp; "'!$A$9:$AD$9"),0),FALSE))))))</f>
        <v xml:space="preserve"> </v>
      </c>
      <c r="J109" s="53" t="str">
        <f ca="1">IF($B109=0," ",IF(LEFT(EDTC11516171819[[#Headers],[EnterQ7]],6)="EnterQ","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"'!$A$9:$AD$120"),MATCH("6. Reason for Transfer and/or Plan of Care",INDIRECT("'" &amp; $D$33 &amp; "'!$A$9:$AD$9"),0),FALSE)/VLOOKUP($B109,INDIRECT("'" &amp; $D$33 &amp; "'!$A$9:$AD$120"),MATCH("# of Records Reviewed (denominator):",INDIRECT("'" &amp; $D$33 &amp; "'!$A$9:$AD$9"),0),FALSE))))))</f>
        <v xml:space="preserve"> </v>
      </c>
      <c r="K109" s="53" t="str">
        <f ca="1">IF($B109=0," ",IF(LEFT(EDTC11516171819[[#Headers],[EnterQ8]],6)="EnterQ","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"'!$A$9:$AD$120"),MATCH("6. Reason for Transfer and/or Plan of Care",INDIRECT("'" &amp; $D$33 &amp; "'!$A$9:$AD$9"),0),FALSE)/VLOOKUP($B109,INDIRECT("'" &amp; $D$33 &amp; "'!$A$9:$AD$120"),MATCH("# of Records Reviewed (denominator):",INDIRECT("'" &amp; $D$33 &amp; "'!$A$9:$AD$9"),0),FALSE))))))</f>
        <v xml:space="preserve"> </v>
      </c>
    </row>
    <row r="110" spans="2:11" x14ac:dyDescent="0.25">
      <c r="B110" s="52">
        <f>IF('Update Master Hospital List'!D77=0,0,'Update Master Hospital List'!D77)</f>
        <v>0</v>
      </c>
      <c r="C110" s="52">
        <f>IF('Update Master Hospital List'!E77=0,0,'Update Master Hospital List'!E77)</f>
        <v>0</v>
      </c>
      <c r="D110" s="53" t="str">
        <f ca="1">IF($B110=0," ",IF(LEFT(EDTC11516171819[[#Headers],[EnterQ1]],6)="EnterQ","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"'!$A$9:$AD$120"),MATCH("6. Reason for Transfer and/or Plan of Care",INDIRECT("'" &amp; $D$33 &amp; "'!$A$9:$AD$9"),0),FALSE)/VLOOKUP($B110,INDIRECT("'" &amp; $D$33 &amp; "'!$A$9:$AD$120"),MATCH("# of Records Reviewed (denominator):",INDIRECT("'" &amp; $D$33 &amp; "'!$A$9:$AD$9"),0),FALSE))))))</f>
        <v xml:space="preserve"> </v>
      </c>
      <c r="E110" s="53" t="str">
        <f ca="1">IF($B110=0," ",IF(LEFT(EDTC11516171819[[#Headers],[EnterQ2]],6)="EnterQ","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"'!$A$9:$AD$120"),MATCH("6. Reason for Transfer and/or Plan of Care",INDIRECT("'" &amp; $D$33 &amp; "'!$A$9:$AD$9"),0),FALSE)/VLOOKUP($B110,INDIRECT("'" &amp; $D$33 &amp; "'!$A$9:$AD$120"),MATCH("# of Records Reviewed (denominator):",INDIRECT("'" &amp; $D$33 &amp; "'!$A$9:$AD$9"),0),FALSE))))))</f>
        <v xml:space="preserve"> </v>
      </c>
      <c r="F110" s="53" t="str">
        <f ca="1">IF($B110=0," ",IF(LEFT(EDTC11516171819[[#Headers],[EnterQ3]],6)="EnterQ","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"'!$A$9:$AD$120"),MATCH("6. Reason for Transfer and/or Plan of Care",INDIRECT("'" &amp; $D$33 &amp; "'!$A$9:$AD$9"),0),FALSE)/VLOOKUP($B110,INDIRECT("'" &amp; $D$33 &amp; "'!$A$9:$AD$120"),MATCH("# of Records Reviewed (denominator):",INDIRECT("'" &amp; $D$33 &amp; "'!$A$9:$AD$9"),0),FALSE))))))</f>
        <v xml:space="preserve"> </v>
      </c>
      <c r="G110" s="53" t="str">
        <f ca="1">IF($B110=0," ",IF(LEFT(EDTC11516171819[[#Headers],[EnterQ4]],6)="EnterQ","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"'!$A$9:$AD$120"),MATCH("6. Reason for Transfer and/or Plan of Care",INDIRECT("'" &amp; $D$33 &amp; "'!$A$9:$AD$9"),0),FALSE)/VLOOKUP($B110,INDIRECT("'" &amp; $D$33 &amp; "'!$A$9:$AD$120"),MATCH("# of Records Reviewed (denominator):",INDIRECT("'" &amp; $D$33 &amp; "'!$A$9:$AD$9"),0),FALSE))))))</f>
        <v xml:space="preserve"> </v>
      </c>
      <c r="H110" s="53" t="str">
        <f ca="1">IF($B110=0," ",IF(LEFT(EDTC11516171819[[#Headers],[EnterQ5]],6)="EnterQ","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"'!$A$9:$AD$120"),MATCH("6. Reason for Transfer and/or Plan of Care",INDIRECT("'" &amp; $D$33 &amp; "'!$A$9:$AD$9"),0),FALSE)/VLOOKUP($B110,INDIRECT("'" &amp; $D$33 &amp; "'!$A$9:$AD$120"),MATCH("# of Records Reviewed (denominator):",INDIRECT("'" &amp; $D$33 &amp; "'!$A$9:$AD$9"),0),FALSE))))))</f>
        <v xml:space="preserve"> </v>
      </c>
      <c r="I110" s="53" t="str">
        <f ca="1">IF($B110=0," ",IF(LEFT(EDTC11516171819[[#Headers],[EnterQ6]],6)="EnterQ","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"'!$A$9:$AD$120"),MATCH("6. Reason for Transfer and/or Plan of Care",INDIRECT("'" &amp; $D$33 &amp; "'!$A$9:$AD$9"),0),FALSE)/VLOOKUP($B110,INDIRECT("'" &amp; $D$33 &amp; "'!$A$9:$AD$120"),MATCH("# of Records Reviewed (denominator):",INDIRECT("'" &amp; $D$33 &amp; "'!$A$9:$AD$9"),0),FALSE))))))</f>
        <v xml:space="preserve"> </v>
      </c>
      <c r="J110" s="53" t="str">
        <f ca="1">IF($B110=0," ",IF(LEFT(EDTC11516171819[[#Headers],[EnterQ7]],6)="EnterQ","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"'!$A$9:$AD$120"),MATCH("6. Reason for Transfer and/or Plan of Care",INDIRECT("'" &amp; $D$33 &amp; "'!$A$9:$AD$9"),0),FALSE)/VLOOKUP($B110,INDIRECT("'" &amp; $D$33 &amp; "'!$A$9:$AD$120"),MATCH("# of Records Reviewed (denominator):",INDIRECT("'" &amp; $D$33 &amp; "'!$A$9:$AD$9"),0),FALSE))))))</f>
        <v xml:space="preserve"> </v>
      </c>
      <c r="K110" s="53" t="str">
        <f ca="1">IF($B110=0," ",IF(LEFT(EDTC11516171819[[#Headers],[EnterQ8]],6)="EnterQ","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"'!$A$9:$AD$120"),MATCH("6. Reason for Transfer and/or Plan of Care",INDIRECT("'" &amp; $D$33 &amp; "'!$A$9:$AD$9"),0),FALSE)/VLOOKUP($B110,INDIRECT("'" &amp; $D$33 &amp; "'!$A$9:$AD$120"),MATCH("# of Records Reviewed (denominator):",INDIRECT("'" &amp; $D$33 &amp; "'!$A$9:$AD$9"),0),FALSE))))))</f>
        <v xml:space="preserve"> </v>
      </c>
    </row>
    <row r="111" spans="2:11" x14ac:dyDescent="0.25">
      <c r="B111" s="52">
        <f>IF('Update Master Hospital List'!D78=0,0,'Update Master Hospital List'!D78)</f>
        <v>0</v>
      </c>
      <c r="C111" s="52">
        <f>IF('Update Master Hospital List'!E78=0,0,'Update Master Hospital List'!E78)</f>
        <v>0</v>
      </c>
      <c r="D111" s="53" t="str">
        <f ca="1">IF($B111=0," ",IF(LEFT(EDTC11516171819[[#Headers],[EnterQ1]],6)="EnterQ","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"'!$A$9:$AD$120"),MATCH("6. Reason for Transfer and/or Plan of Care",INDIRECT("'" &amp; $D$33 &amp; "'!$A$9:$AD$9"),0),FALSE)/VLOOKUP($B111,INDIRECT("'" &amp; $D$33 &amp; "'!$A$9:$AD$120"),MATCH("# of Records Reviewed (denominator):",INDIRECT("'" &amp; $D$33 &amp; "'!$A$9:$AD$9"),0),FALSE))))))</f>
        <v xml:space="preserve"> </v>
      </c>
      <c r="E111" s="53" t="str">
        <f ca="1">IF($B111=0," ",IF(LEFT(EDTC11516171819[[#Headers],[EnterQ2]],6)="EnterQ","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"'!$A$9:$AD$120"),MATCH("6. Reason for Transfer and/or Plan of Care",INDIRECT("'" &amp; $D$33 &amp; "'!$A$9:$AD$9"),0),FALSE)/VLOOKUP($B111,INDIRECT("'" &amp; $D$33 &amp; "'!$A$9:$AD$120"),MATCH("# of Records Reviewed (denominator):",INDIRECT("'" &amp; $D$33 &amp; "'!$A$9:$AD$9"),0),FALSE))))))</f>
        <v xml:space="preserve"> </v>
      </c>
      <c r="F111" s="53" t="str">
        <f ca="1">IF($B111=0," ",IF(LEFT(EDTC11516171819[[#Headers],[EnterQ3]],6)="EnterQ","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"'!$A$9:$AD$120"),MATCH("6. Reason for Transfer and/or Plan of Care",INDIRECT("'" &amp; $D$33 &amp; "'!$A$9:$AD$9"),0),FALSE)/VLOOKUP($B111,INDIRECT("'" &amp; $D$33 &amp; "'!$A$9:$AD$120"),MATCH("# of Records Reviewed (denominator):",INDIRECT("'" &amp; $D$33 &amp; "'!$A$9:$AD$9"),0),FALSE))))))</f>
        <v xml:space="preserve"> </v>
      </c>
      <c r="G111" s="53" t="str">
        <f ca="1">IF($B111=0," ",IF(LEFT(EDTC11516171819[[#Headers],[EnterQ4]],6)="EnterQ","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"'!$A$9:$AD$120"),MATCH("6. Reason for Transfer and/or Plan of Care",INDIRECT("'" &amp; $D$33 &amp; "'!$A$9:$AD$9"),0),FALSE)/VLOOKUP($B111,INDIRECT("'" &amp; $D$33 &amp; "'!$A$9:$AD$120"),MATCH("# of Records Reviewed (denominator):",INDIRECT("'" &amp; $D$33 &amp; "'!$A$9:$AD$9"),0),FALSE))))))</f>
        <v xml:space="preserve"> </v>
      </c>
      <c r="H111" s="53" t="str">
        <f ca="1">IF($B111=0," ",IF(LEFT(EDTC11516171819[[#Headers],[EnterQ5]],6)="EnterQ","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"'!$A$9:$AD$120"),MATCH("6. Reason for Transfer and/or Plan of Care",INDIRECT("'" &amp; $D$33 &amp; "'!$A$9:$AD$9"),0),FALSE)/VLOOKUP($B111,INDIRECT("'" &amp; $D$33 &amp; "'!$A$9:$AD$120"),MATCH("# of Records Reviewed (denominator):",INDIRECT("'" &amp; $D$33 &amp; "'!$A$9:$AD$9"),0),FALSE))))))</f>
        <v xml:space="preserve"> </v>
      </c>
      <c r="I111" s="53" t="str">
        <f ca="1">IF($B111=0," ",IF(LEFT(EDTC11516171819[[#Headers],[EnterQ6]],6)="EnterQ","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"'!$A$9:$AD$120"),MATCH("6. Reason for Transfer and/or Plan of Care",INDIRECT("'" &amp; $D$33 &amp; "'!$A$9:$AD$9"),0),FALSE)/VLOOKUP($B111,INDIRECT("'" &amp; $D$33 &amp; "'!$A$9:$AD$120"),MATCH("# of Records Reviewed (denominator):",INDIRECT("'" &amp; $D$33 &amp; "'!$A$9:$AD$9"),0),FALSE))))))</f>
        <v xml:space="preserve"> </v>
      </c>
      <c r="J111" s="53" t="str">
        <f ca="1">IF($B111=0," ",IF(LEFT(EDTC11516171819[[#Headers],[EnterQ7]],6)="EnterQ","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"'!$A$9:$AD$120"),MATCH("6. Reason for Transfer and/or Plan of Care",INDIRECT("'" &amp; $D$33 &amp; "'!$A$9:$AD$9"),0),FALSE)/VLOOKUP($B111,INDIRECT("'" &amp; $D$33 &amp; "'!$A$9:$AD$120"),MATCH("# of Records Reviewed (denominator):",INDIRECT("'" &amp; $D$33 &amp; "'!$A$9:$AD$9"),0),FALSE))))))</f>
        <v xml:space="preserve"> </v>
      </c>
      <c r="K111" s="53" t="str">
        <f ca="1">IF($B111=0," ",IF(LEFT(EDTC11516171819[[#Headers],[EnterQ8]],6)="EnterQ","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"'!$A$9:$AD$120"),MATCH("6. Reason for Transfer and/or Plan of Care",INDIRECT("'" &amp; $D$33 &amp; "'!$A$9:$AD$9"),0),FALSE)/VLOOKUP($B111,INDIRECT("'" &amp; $D$33 &amp; "'!$A$9:$AD$120"),MATCH("# of Records Reviewed (denominator):",INDIRECT("'" &amp; $D$33 &amp; "'!$A$9:$AD$9"),0),FALSE))))))</f>
        <v xml:space="preserve"> </v>
      </c>
    </row>
    <row r="112" spans="2:11" x14ac:dyDescent="0.25">
      <c r="B112" s="52">
        <f>IF('Update Master Hospital List'!D79=0,0,'Update Master Hospital List'!D79)</f>
        <v>0</v>
      </c>
      <c r="C112" s="52">
        <f>IF('Update Master Hospital List'!E79=0,0,'Update Master Hospital List'!E79)</f>
        <v>0</v>
      </c>
      <c r="D112" s="53" t="str">
        <f ca="1">IF($B112=0," ",IF(LEFT(EDTC11516171819[[#Headers],[EnterQ1]],6)="EnterQ","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"'!$A$9:$AD$120"),MATCH("6. Reason for Transfer and/or Plan of Care",INDIRECT("'" &amp; $D$33 &amp; "'!$A$9:$AD$9"),0),FALSE)/VLOOKUP($B112,INDIRECT("'" &amp; $D$33 &amp; "'!$A$9:$AD$120"),MATCH("# of Records Reviewed (denominator):",INDIRECT("'" &amp; $D$33 &amp; "'!$A$9:$AD$9"),0),FALSE))))))</f>
        <v xml:space="preserve"> </v>
      </c>
      <c r="E112" s="53" t="str">
        <f ca="1">IF($B112=0," ",IF(LEFT(EDTC11516171819[[#Headers],[EnterQ2]],6)="EnterQ","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"'!$A$9:$AD$120"),MATCH("6. Reason for Transfer and/or Plan of Care",INDIRECT("'" &amp; $D$33 &amp; "'!$A$9:$AD$9"),0),FALSE)/VLOOKUP($B112,INDIRECT("'" &amp; $D$33 &amp; "'!$A$9:$AD$120"),MATCH("# of Records Reviewed (denominator):",INDIRECT("'" &amp; $D$33 &amp; "'!$A$9:$AD$9"),0),FALSE))))))</f>
        <v xml:space="preserve"> </v>
      </c>
      <c r="F112" s="53" t="str">
        <f ca="1">IF($B112=0," ",IF(LEFT(EDTC11516171819[[#Headers],[EnterQ3]],6)="EnterQ","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"'!$A$9:$AD$120"),MATCH("6. Reason for Transfer and/or Plan of Care",INDIRECT("'" &amp; $D$33 &amp; "'!$A$9:$AD$9"),0),FALSE)/VLOOKUP($B112,INDIRECT("'" &amp; $D$33 &amp; "'!$A$9:$AD$120"),MATCH("# of Records Reviewed (denominator):",INDIRECT("'" &amp; $D$33 &amp; "'!$A$9:$AD$9"),0),FALSE))))))</f>
        <v xml:space="preserve"> </v>
      </c>
      <c r="G112" s="53" t="str">
        <f ca="1">IF($B112=0," ",IF(LEFT(EDTC11516171819[[#Headers],[EnterQ4]],6)="EnterQ","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"'!$A$9:$AD$120"),MATCH("6. Reason for Transfer and/or Plan of Care",INDIRECT("'" &amp; $D$33 &amp; "'!$A$9:$AD$9"),0),FALSE)/VLOOKUP($B112,INDIRECT("'" &amp; $D$33 &amp; "'!$A$9:$AD$120"),MATCH("# of Records Reviewed (denominator):",INDIRECT("'" &amp; $D$33 &amp; "'!$A$9:$AD$9"),0),FALSE))))))</f>
        <v xml:space="preserve"> </v>
      </c>
      <c r="H112" s="53" t="str">
        <f ca="1">IF($B112=0," ",IF(LEFT(EDTC11516171819[[#Headers],[EnterQ5]],6)="EnterQ","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"'!$A$9:$AD$120"),MATCH("6. Reason for Transfer and/or Plan of Care",INDIRECT("'" &amp; $D$33 &amp; "'!$A$9:$AD$9"),0),FALSE)/VLOOKUP($B112,INDIRECT("'" &amp; $D$33 &amp; "'!$A$9:$AD$120"),MATCH("# of Records Reviewed (denominator):",INDIRECT("'" &amp; $D$33 &amp; "'!$A$9:$AD$9"),0),FALSE))))))</f>
        <v xml:space="preserve"> </v>
      </c>
      <c r="I112" s="53" t="str">
        <f ca="1">IF($B112=0," ",IF(LEFT(EDTC11516171819[[#Headers],[EnterQ6]],6)="EnterQ","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"'!$A$9:$AD$120"),MATCH("6. Reason for Transfer and/or Plan of Care",INDIRECT("'" &amp; $D$33 &amp; "'!$A$9:$AD$9"),0),FALSE)/VLOOKUP($B112,INDIRECT("'" &amp; $D$33 &amp; "'!$A$9:$AD$120"),MATCH("# of Records Reviewed (denominator):",INDIRECT("'" &amp; $D$33 &amp; "'!$A$9:$AD$9"),0),FALSE))))))</f>
        <v xml:space="preserve"> </v>
      </c>
      <c r="J112" s="53" t="str">
        <f ca="1">IF($B112=0," ",IF(LEFT(EDTC11516171819[[#Headers],[EnterQ7]],6)="EnterQ","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"'!$A$9:$AD$120"),MATCH("6. Reason for Transfer and/or Plan of Care",INDIRECT("'" &amp; $D$33 &amp; "'!$A$9:$AD$9"),0),FALSE)/VLOOKUP($B112,INDIRECT("'" &amp; $D$33 &amp; "'!$A$9:$AD$120"),MATCH("# of Records Reviewed (denominator):",INDIRECT("'" &amp; $D$33 &amp; "'!$A$9:$AD$9"),0),FALSE))))))</f>
        <v xml:space="preserve"> </v>
      </c>
      <c r="K112" s="53" t="str">
        <f ca="1">IF($B112=0," ",IF(LEFT(EDTC11516171819[[#Headers],[EnterQ8]],6)="EnterQ","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"'!$A$9:$AD$120"),MATCH("6. Reason for Transfer and/or Plan of Care",INDIRECT("'" &amp; $D$33 &amp; "'!$A$9:$AD$9"),0),FALSE)/VLOOKUP($B112,INDIRECT("'" &amp; $D$33 &amp; "'!$A$9:$AD$120"),MATCH("# of Records Reviewed (denominator):",INDIRECT("'" &amp; $D$33 &amp; "'!$A$9:$AD$9"),0),FALSE))))))</f>
        <v xml:space="preserve"> </v>
      </c>
    </row>
    <row r="113" spans="2:11" x14ac:dyDescent="0.25">
      <c r="B113" s="52">
        <f>IF('Update Master Hospital List'!D80=0,0,'Update Master Hospital List'!D80)</f>
        <v>0</v>
      </c>
      <c r="C113" s="52">
        <f>IF('Update Master Hospital List'!E80=0,0,'Update Master Hospital List'!E80)</f>
        <v>0</v>
      </c>
      <c r="D113" s="53" t="str">
        <f ca="1">IF($B113=0," ",IF(LEFT(EDTC11516171819[[#Headers],[EnterQ1]],6)="EnterQ","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"'!$A$9:$AD$120"),MATCH("6. Reason for Transfer and/or Plan of Care",INDIRECT("'" &amp; $D$33 &amp; "'!$A$9:$AD$9"),0),FALSE)/VLOOKUP($B113,INDIRECT("'" &amp; $D$33 &amp; "'!$A$9:$AD$120"),MATCH("# of Records Reviewed (denominator):",INDIRECT("'" &amp; $D$33 &amp; "'!$A$9:$AD$9"),0),FALSE))))))</f>
        <v xml:space="preserve"> </v>
      </c>
      <c r="E113" s="53" t="str">
        <f ca="1">IF($B113=0," ",IF(LEFT(EDTC11516171819[[#Headers],[EnterQ2]],6)="EnterQ","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"'!$A$9:$AD$120"),MATCH("6. Reason for Transfer and/or Plan of Care",INDIRECT("'" &amp; $D$33 &amp; "'!$A$9:$AD$9"),0),FALSE)/VLOOKUP($B113,INDIRECT("'" &amp; $D$33 &amp; "'!$A$9:$AD$120"),MATCH("# of Records Reviewed (denominator):",INDIRECT("'" &amp; $D$33 &amp; "'!$A$9:$AD$9"),0),FALSE))))))</f>
        <v xml:space="preserve"> </v>
      </c>
      <c r="F113" s="53" t="str">
        <f ca="1">IF($B113=0," ",IF(LEFT(EDTC11516171819[[#Headers],[EnterQ3]],6)="EnterQ","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"'!$A$9:$AD$120"),MATCH("6. Reason for Transfer and/or Plan of Care",INDIRECT("'" &amp; $D$33 &amp; "'!$A$9:$AD$9"),0),FALSE)/VLOOKUP($B113,INDIRECT("'" &amp; $D$33 &amp; "'!$A$9:$AD$120"),MATCH("# of Records Reviewed (denominator):",INDIRECT("'" &amp; $D$33 &amp; "'!$A$9:$AD$9"),0),FALSE))))))</f>
        <v xml:space="preserve"> </v>
      </c>
      <c r="G113" s="53" t="str">
        <f ca="1">IF($B113=0," ",IF(LEFT(EDTC11516171819[[#Headers],[EnterQ4]],6)="EnterQ","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"'!$A$9:$AD$120"),MATCH("6. Reason for Transfer and/or Plan of Care",INDIRECT("'" &amp; $D$33 &amp; "'!$A$9:$AD$9"),0),FALSE)/VLOOKUP($B113,INDIRECT("'" &amp; $D$33 &amp; "'!$A$9:$AD$120"),MATCH("# of Records Reviewed (denominator):",INDIRECT("'" &amp; $D$33 &amp; "'!$A$9:$AD$9"),0),FALSE))))))</f>
        <v xml:space="preserve"> </v>
      </c>
      <c r="H113" s="53" t="str">
        <f ca="1">IF($B113=0," ",IF(LEFT(EDTC11516171819[[#Headers],[EnterQ5]],6)="EnterQ","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"'!$A$9:$AD$120"),MATCH("6. Reason for Transfer and/or Plan of Care",INDIRECT("'" &amp; $D$33 &amp; "'!$A$9:$AD$9"),0),FALSE)/VLOOKUP($B113,INDIRECT("'" &amp; $D$33 &amp; "'!$A$9:$AD$120"),MATCH("# of Records Reviewed (denominator):",INDIRECT("'" &amp; $D$33 &amp; "'!$A$9:$AD$9"),0),FALSE))))))</f>
        <v xml:space="preserve"> </v>
      </c>
      <c r="I113" s="53" t="str">
        <f ca="1">IF($B113=0," ",IF(LEFT(EDTC11516171819[[#Headers],[EnterQ6]],6)="EnterQ","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"'!$A$9:$AD$120"),MATCH("6. Reason for Transfer and/or Plan of Care",INDIRECT("'" &amp; $D$33 &amp; "'!$A$9:$AD$9"),0),FALSE)/VLOOKUP($B113,INDIRECT("'" &amp; $D$33 &amp; "'!$A$9:$AD$120"),MATCH("# of Records Reviewed (denominator):",INDIRECT("'" &amp; $D$33 &amp; "'!$A$9:$AD$9"),0),FALSE))))))</f>
        <v xml:space="preserve"> </v>
      </c>
      <c r="J113" s="53" t="str">
        <f ca="1">IF($B113=0," ",IF(LEFT(EDTC11516171819[[#Headers],[EnterQ7]],6)="EnterQ","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"'!$A$9:$AD$120"),MATCH("6. Reason for Transfer and/or Plan of Care",INDIRECT("'" &amp; $D$33 &amp; "'!$A$9:$AD$9"),0),FALSE)/VLOOKUP($B113,INDIRECT("'" &amp; $D$33 &amp; "'!$A$9:$AD$120"),MATCH("# of Records Reviewed (denominator):",INDIRECT("'" &amp; $D$33 &amp; "'!$A$9:$AD$9"),0),FALSE))))))</f>
        <v xml:space="preserve"> </v>
      </c>
      <c r="K113" s="53" t="str">
        <f ca="1">IF($B113=0," ",IF(LEFT(EDTC11516171819[[#Headers],[EnterQ8]],6)="EnterQ","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"'!$A$9:$AD$120"),MATCH("6. Reason for Transfer and/or Plan of Care",INDIRECT("'" &amp; $D$33 &amp; "'!$A$9:$AD$9"),0),FALSE)/VLOOKUP($B113,INDIRECT("'" &amp; $D$33 &amp; "'!$A$9:$AD$120"),MATCH("# of Records Reviewed (denominator):",INDIRECT("'" &amp; $D$33 &amp; "'!$A$9:$AD$9"),0),FALSE))))))</f>
        <v xml:space="preserve"> </v>
      </c>
    </row>
    <row r="114" spans="2:11" x14ac:dyDescent="0.25">
      <c r="B114" s="52">
        <f>IF('Update Master Hospital List'!D81=0,0,'Update Master Hospital List'!D81)</f>
        <v>0</v>
      </c>
      <c r="C114" s="52">
        <f>IF('Update Master Hospital List'!E81=0,0,'Update Master Hospital List'!E81)</f>
        <v>0</v>
      </c>
      <c r="D114" s="53" t="str">
        <f ca="1">IF($B114=0," ",IF(LEFT(EDTC11516171819[[#Headers],[EnterQ1]],6)="EnterQ","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"'!$A$9:$AD$120"),MATCH("6. Reason for Transfer and/or Plan of Care",INDIRECT("'" &amp; $D$33 &amp; "'!$A$9:$AD$9"),0),FALSE)/VLOOKUP($B114,INDIRECT("'" &amp; $D$33 &amp; "'!$A$9:$AD$120"),MATCH("# of Records Reviewed (denominator):",INDIRECT("'" &amp; $D$33 &amp; "'!$A$9:$AD$9"),0),FALSE))))))</f>
        <v xml:space="preserve"> </v>
      </c>
      <c r="E114" s="53" t="str">
        <f ca="1">IF($B114=0," ",IF(LEFT(EDTC11516171819[[#Headers],[EnterQ2]],6)="EnterQ","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"'!$A$9:$AD$120"),MATCH("6. Reason for Transfer and/or Plan of Care",INDIRECT("'" &amp; $D$33 &amp; "'!$A$9:$AD$9"),0),FALSE)/VLOOKUP($B114,INDIRECT("'" &amp; $D$33 &amp; "'!$A$9:$AD$120"),MATCH("# of Records Reviewed (denominator):",INDIRECT("'" &amp; $D$33 &amp; "'!$A$9:$AD$9"),0),FALSE))))))</f>
        <v xml:space="preserve"> </v>
      </c>
      <c r="F114" s="53" t="str">
        <f ca="1">IF($B114=0," ",IF(LEFT(EDTC11516171819[[#Headers],[EnterQ3]],6)="EnterQ","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"'!$A$9:$AD$120"),MATCH("6. Reason for Transfer and/or Plan of Care",INDIRECT("'" &amp; $D$33 &amp; "'!$A$9:$AD$9"),0),FALSE)/VLOOKUP($B114,INDIRECT("'" &amp; $D$33 &amp; "'!$A$9:$AD$120"),MATCH("# of Records Reviewed (denominator):",INDIRECT("'" &amp; $D$33 &amp; "'!$A$9:$AD$9"),0),FALSE))))))</f>
        <v xml:space="preserve"> </v>
      </c>
      <c r="G114" s="53" t="str">
        <f ca="1">IF($B114=0," ",IF(LEFT(EDTC11516171819[[#Headers],[EnterQ4]],6)="EnterQ","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"'!$A$9:$AD$120"),MATCH("6. Reason for Transfer and/or Plan of Care",INDIRECT("'" &amp; $D$33 &amp; "'!$A$9:$AD$9"),0),FALSE)/VLOOKUP($B114,INDIRECT("'" &amp; $D$33 &amp; "'!$A$9:$AD$120"),MATCH("# of Records Reviewed (denominator):",INDIRECT("'" &amp; $D$33 &amp; "'!$A$9:$AD$9"),0),FALSE))))))</f>
        <v xml:space="preserve"> </v>
      </c>
      <c r="H114" s="53" t="str">
        <f ca="1">IF($B114=0," ",IF(LEFT(EDTC11516171819[[#Headers],[EnterQ5]],6)="EnterQ","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"'!$A$9:$AD$120"),MATCH("6. Reason for Transfer and/or Plan of Care",INDIRECT("'" &amp; $D$33 &amp; "'!$A$9:$AD$9"),0),FALSE)/VLOOKUP($B114,INDIRECT("'" &amp; $D$33 &amp; "'!$A$9:$AD$120"),MATCH("# of Records Reviewed (denominator):",INDIRECT("'" &amp; $D$33 &amp; "'!$A$9:$AD$9"),0),FALSE))))))</f>
        <v xml:space="preserve"> </v>
      </c>
      <c r="I114" s="53" t="str">
        <f ca="1">IF($B114=0," ",IF(LEFT(EDTC11516171819[[#Headers],[EnterQ6]],6)="EnterQ","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"'!$A$9:$AD$120"),MATCH("6. Reason for Transfer and/or Plan of Care",INDIRECT("'" &amp; $D$33 &amp; "'!$A$9:$AD$9"),0),FALSE)/VLOOKUP($B114,INDIRECT("'" &amp; $D$33 &amp; "'!$A$9:$AD$120"),MATCH("# of Records Reviewed (denominator):",INDIRECT("'" &amp; $D$33 &amp; "'!$A$9:$AD$9"),0),FALSE))))))</f>
        <v xml:space="preserve"> </v>
      </c>
      <c r="J114" s="53" t="str">
        <f ca="1">IF($B114=0," ",IF(LEFT(EDTC11516171819[[#Headers],[EnterQ7]],6)="EnterQ","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"'!$A$9:$AD$120"),MATCH("6. Reason for Transfer and/or Plan of Care",INDIRECT("'" &amp; $D$33 &amp; "'!$A$9:$AD$9"),0),FALSE)/VLOOKUP($B114,INDIRECT("'" &amp; $D$33 &amp; "'!$A$9:$AD$120"),MATCH("# of Records Reviewed (denominator):",INDIRECT("'" &amp; $D$33 &amp; "'!$A$9:$AD$9"),0),FALSE))))))</f>
        <v xml:space="preserve"> </v>
      </c>
      <c r="K114" s="53" t="str">
        <f ca="1">IF($B114=0," ",IF(LEFT(EDTC11516171819[[#Headers],[EnterQ8]],6)="EnterQ","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"'!$A$9:$AD$120"),MATCH("6. Reason for Transfer and/or Plan of Care",INDIRECT("'" &amp; $D$33 &amp; "'!$A$9:$AD$9"),0),FALSE)/VLOOKUP($B114,INDIRECT("'" &amp; $D$33 &amp; "'!$A$9:$AD$120"),MATCH("# of Records Reviewed (denominator):",INDIRECT("'" &amp; $D$33 &amp; "'!$A$9:$AD$9"),0),FALSE))))))</f>
        <v xml:space="preserve"> </v>
      </c>
    </row>
    <row r="115" spans="2:11" x14ac:dyDescent="0.25">
      <c r="B115" s="52">
        <f>IF('Update Master Hospital List'!D82=0,0,'Update Master Hospital List'!D82)</f>
        <v>0</v>
      </c>
      <c r="C115" s="52">
        <f>IF('Update Master Hospital List'!E82=0,0,'Update Master Hospital List'!E82)</f>
        <v>0</v>
      </c>
      <c r="D115" s="53" t="str">
        <f ca="1">IF($B115=0," ",IF(LEFT(EDTC11516171819[[#Headers],[EnterQ1]],6)="EnterQ","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"'!$A$9:$AD$120"),MATCH("6. Reason for Transfer and/or Plan of Care",INDIRECT("'" &amp; $D$33 &amp; "'!$A$9:$AD$9"),0),FALSE)/VLOOKUP($B115,INDIRECT("'" &amp; $D$33 &amp; "'!$A$9:$AD$120"),MATCH("# of Records Reviewed (denominator):",INDIRECT("'" &amp; $D$33 &amp; "'!$A$9:$AD$9"),0),FALSE))))))</f>
        <v xml:space="preserve"> </v>
      </c>
      <c r="E115" s="53" t="str">
        <f ca="1">IF($B115=0," ",IF(LEFT(EDTC11516171819[[#Headers],[EnterQ2]],6)="EnterQ","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"'!$A$9:$AD$120"),MATCH("6. Reason for Transfer and/or Plan of Care",INDIRECT("'" &amp; $D$33 &amp; "'!$A$9:$AD$9"),0),FALSE)/VLOOKUP($B115,INDIRECT("'" &amp; $D$33 &amp; "'!$A$9:$AD$120"),MATCH("# of Records Reviewed (denominator):",INDIRECT("'" &amp; $D$33 &amp; "'!$A$9:$AD$9"),0),FALSE))))))</f>
        <v xml:space="preserve"> </v>
      </c>
      <c r="F115" s="53" t="str">
        <f ca="1">IF($B115=0," ",IF(LEFT(EDTC11516171819[[#Headers],[EnterQ3]],6)="EnterQ","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"'!$A$9:$AD$120"),MATCH("6. Reason for Transfer and/or Plan of Care",INDIRECT("'" &amp; $D$33 &amp; "'!$A$9:$AD$9"),0),FALSE)/VLOOKUP($B115,INDIRECT("'" &amp; $D$33 &amp; "'!$A$9:$AD$120"),MATCH("# of Records Reviewed (denominator):",INDIRECT("'" &amp; $D$33 &amp; "'!$A$9:$AD$9"),0),FALSE))))))</f>
        <v xml:space="preserve"> </v>
      </c>
      <c r="G115" s="53" t="str">
        <f ca="1">IF($B115=0," ",IF(LEFT(EDTC11516171819[[#Headers],[EnterQ4]],6)="EnterQ","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"'!$A$9:$AD$120"),MATCH("6. Reason for Transfer and/or Plan of Care",INDIRECT("'" &amp; $D$33 &amp; "'!$A$9:$AD$9"),0),FALSE)/VLOOKUP($B115,INDIRECT("'" &amp; $D$33 &amp; "'!$A$9:$AD$120"),MATCH("# of Records Reviewed (denominator):",INDIRECT("'" &amp; $D$33 &amp; "'!$A$9:$AD$9"),0),FALSE))))))</f>
        <v xml:space="preserve"> </v>
      </c>
      <c r="H115" s="53" t="str">
        <f ca="1">IF($B115=0," ",IF(LEFT(EDTC11516171819[[#Headers],[EnterQ5]],6)="EnterQ","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"'!$A$9:$AD$120"),MATCH("6. Reason for Transfer and/or Plan of Care",INDIRECT("'" &amp; $D$33 &amp; "'!$A$9:$AD$9"),0),FALSE)/VLOOKUP($B115,INDIRECT("'" &amp; $D$33 &amp; "'!$A$9:$AD$120"),MATCH("# of Records Reviewed (denominator):",INDIRECT("'" &amp; $D$33 &amp; "'!$A$9:$AD$9"),0),FALSE))))))</f>
        <v xml:space="preserve"> </v>
      </c>
      <c r="I115" s="53" t="str">
        <f ca="1">IF($B115=0," ",IF(LEFT(EDTC11516171819[[#Headers],[EnterQ6]],6)="EnterQ","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"'!$A$9:$AD$120"),MATCH("6. Reason for Transfer and/or Plan of Care",INDIRECT("'" &amp; $D$33 &amp; "'!$A$9:$AD$9"),0),FALSE)/VLOOKUP($B115,INDIRECT("'" &amp; $D$33 &amp; "'!$A$9:$AD$120"),MATCH("# of Records Reviewed (denominator):",INDIRECT("'" &amp; $D$33 &amp; "'!$A$9:$AD$9"),0),FALSE))))))</f>
        <v xml:space="preserve"> </v>
      </c>
      <c r="J115" s="53" t="str">
        <f ca="1">IF($B115=0," ",IF(LEFT(EDTC11516171819[[#Headers],[EnterQ7]],6)="EnterQ","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"'!$A$9:$AD$120"),MATCH("6. Reason for Transfer and/or Plan of Care",INDIRECT("'" &amp; $D$33 &amp; "'!$A$9:$AD$9"),0),FALSE)/VLOOKUP($B115,INDIRECT("'" &amp; $D$33 &amp; "'!$A$9:$AD$120"),MATCH("# of Records Reviewed (denominator):",INDIRECT("'" &amp; $D$33 &amp; "'!$A$9:$AD$9"),0),FALSE))))))</f>
        <v xml:space="preserve"> </v>
      </c>
      <c r="K115" s="53" t="str">
        <f ca="1">IF($B115=0," ",IF(LEFT(EDTC11516171819[[#Headers],[EnterQ8]],6)="EnterQ","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"'!$A$9:$AD$120"),MATCH("6. Reason for Transfer and/or Plan of Care",INDIRECT("'" &amp; $D$33 &amp; "'!$A$9:$AD$9"),0),FALSE)/VLOOKUP($B115,INDIRECT("'" &amp; $D$33 &amp; "'!$A$9:$AD$120"),MATCH("# of Records Reviewed (denominator):",INDIRECT("'" &amp; $D$33 &amp; "'!$A$9:$AD$9"),0),FALSE))))))</f>
        <v xml:space="preserve"> </v>
      </c>
    </row>
    <row r="116" spans="2:11" x14ac:dyDescent="0.25">
      <c r="B116" s="52">
        <f>IF('Update Master Hospital List'!D83=0,0,'Update Master Hospital List'!D83)</f>
        <v>0</v>
      </c>
      <c r="C116" s="52">
        <f>IF('Update Master Hospital List'!E83=0,0,'Update Master Hospital List'!E83)</f>
        <v>0</v>
      </c>
      <c r="D116" s="53" t="str">
        <f ca="1">IF($B116=0," ",IF(LEFT(EDTC11516171819[[#Headers],[EnterQ1]],6)="EnterQ","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"'!$A$9:$AD$120"),MATCH("6. Reason for Transfer and/or Plan of Care",INDIRECT("'" &amp; $D$33 &amp; "'!$A$9:$AD$9"),0),FALSE)/VLOOKUP($B116,INDIRECT("'" &amp; $D$33 &amp; "'!$A$9:$AD$120"),MATCH("# of Records Reviewed (denominator):",INDIRECT("'" &amp; $D$33 &amp; "'!$A$9:$AD$9"),0),FALSE))))))</f>
        <v xml:space="preserve"> </v>
      </c>
      <c r="E116" s="53" t="str">
        <f ca="1">IF($B116=0," ",IF(LEFT(EDTC11516171819[[#Headers],[EnterQ2]],6)="EnterQ","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"'!$A$9:$AD$120"),MATCH("6. Reason for Transfer and/or Plan of Care",INDIRECT("'" &amp; $D$33 &amp; "'!$A$9:$AD$9"),0),FALSE)/VLOOKUP($B116,INDIRECT("'" &amp; $D$33 &amp; "'!$A$9:$AD$120"),MATCH("# of Records Reviewed (denominator):",INDIRECT("'" &amp; $D$33 &amp; "'!$A$9:$AD$9"),0),FALSE))))))</f>
        <v xml:space="preserve"> </v>
      </c>
      <c r="F116" s="53" t="str">
        <f ca="1">IF($B116=0," ",IF(LEFT(EDTC11516171819[[#Headers],[EnterQ3]],6)="EnterQ","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"'!$A$9:$AD$120"),MATCH("6. Reason for Transfer and/or Plan of Care",INDIRECT("'" &amp; $D$33 &amp; "'!$A$9:$AD$9"),0),FALSE)/VLOOKUP($B116,INDIRECT("'" &amp; $D$33 &amp; "'!$A$9:$AD$120"),MATCH("# of Records Reviewed (denominator):",INDIRECT("'" &amp; $D$33 &amp; "'!$A$9:$AD$9"),0),FALSE))))))</f>
        <v xml:space="preserve"> </v>
      </c>
      <c r="G116" s="53" t="str">
        <f ca="1">IF($B116=0," ",IF(LEFT(EDTC11516171819[[#Headers],[EnterQ4]],6)="EnterQ","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"'!$A$9:$AD$120"),MATCH("6. Reason for Transfer and/or Plan of Care",INDIRECT("'" &amp; $D$33 &amp; "'!$A$9:$AD$9"),0),FALSE)/VLOOKUP($B116,INDIRECT("'" &amp; $D$33 &amp; "'!$A$9:$AD$120"),MATCH("# of Records Reviewed (denominator):",INDIRECT("'" &amp; $D$33 &amp; "'!$A$9:$AD$9"),0),FALSE))))))</f>
        <v xml:space="preserve"> </v>
      </c>
      <c r="H116" s="53" t="str">
        <f ca="1">IF($B116=0," ",IF(LEFT(EDTC11516171819[[#Headers],[EnterQ5]],6)="EnterQ","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"'!$A$9:$AD$120"),MATCH("6. Reason for Transfer and/or Plan of Care",INDIRECT("'" &amp; $D$33 &amp; "'!$A$9:$AD$9"),0),FALSE)/VLOOKUP($B116,INDIRECT("'" &amp; $D$33 &amp; "'!$A$9:$AD$120"),MATCH("# of Records Reviewed (denominator):",INDIRECT("'" &amp; $D$33 &amp; "'!$A$9:$AD$9"),0),FALSE))))))</f>
        <v xml:space="preserve"> </v>
      </c>
      <c r="I116" s="53" t="str">
        <f ca="1">IF($B116=0," ",IF(LEFT(EDTC11516171819[[#Headers],[EnterQ6]],6)="EnterQ","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"'!$A$9:$AD$120"),MATCH("6. Reason for Transfer and/or Plan of Care",INDIRECT("'" &amp; $D$33 &amp; "'!$A$9:$AD$9"),0),FALSE)/VLOOKUP($B116,INDIRECT("'" &amp; $D$33 &amp; "'!$A$9:$AD$120"),MATCH("# of Records Reviewed (denominator):",INDIRECT("'" &amp; $D$33 &amp; "'!$A$9:$AD$9"),0),FALSE))))))</f>
        <v xml:space="preserve"> </v>
      </c>
      <c r="J116" s="53" t="str">
        <f ca="1">IF($B116=0," ",IF(LEFT(EDTC11516171819[[#Headers],[EnterQ7]],6)="EnterQ","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"'!$A$9:$AD$120"),MATCH("6. Reason for Transfer and/or Plan of Care",INDIRECT("'" &amp; $D$33 &amp; "'!$A$9:$AD$9"),0),FALSE)/VLOOKUP($B116,INDIRECT("'" &amp; $D$33 &amp; "'!$A$9:$AD$120"),MATCH("# of Records Reviewed (denominator):",INDIRECT("'" &amp; $D$33 &amp; "'!$A$9:$AD$9"),0),FALSE))))))</f>
        <v xml:space="preserve"> </v>
      </c>
      <c r="K116" s="53" t="str">
        <f ca="1">IF($B116=0," ",IF(LEFT(EDTC11516171819[[#Headers],[EnterQ8]],6)="EnterQ","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"'!$A$9:$AD$120"),MATCH("6. Reason for Transfer and/or Plan of Care",INDIRECT("'" &amp; $D$33 &amp; "'!$A$9:$AD$9"),0),FALSE)/VLOOKUP($B116,INDIRECT("'" &amp; $D$33 &amp; "'!$A$9:$AD$120"),MATCH("# of Records Reviewed (denominator):",INDIRECT("'" &amp; $D$33 &amp; "'!$A$9:$AD$9"),0),FALSE))))))</f>
        <v xml:space="preserve"> </v>
      </c>
    </row>
    <row r="117" spans="2:11" x14ac:dyDescent="0.25">
      <c r="B117" s="52">
        <f>IF('Update Master Hospital List'!D84=0,0,'Update Master Hospital List'!D84)</f>
        <v>0</v>
      </c>
      <c r="C117" s="52">
        <f>IF('Update Master Hospital List'!E84=0,0,'Update Master Hospital List'!E84)</f>
        <v>0</v>
      </c>
      <c r="D117" s="53" t="str">
        <f ca="1">IF($B117=0," ",IF(LEFT(EDTC11516171819[[#Headers],[EnterQ1]],6)="EnterQ","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"'!$A$9:$AD$120"),MATCH("6. Reason for Transfer and/or Plan of Care",INDIRECT("'" &amp; $D$33 &amp; "'!$A$9:$AD$9"),0),FALSE)/VLOOKUP($B117,INDIRECT("'" &amp; $D$33 &amp; "'!$A$9:$AD$120"),MATCH("# of Records Reviewed (denominator):",INDIRECT("'" &amp; $D$33 &amp; "'!$A$9:$AD$9"),0),FALSE))))))</f>
        <v xml:space="preserve"> </v>
      </c>
      <c r="E117" s="53" t="str">
        <f ca="1">IF($B117=0," ",IF(LEFT(EDTC11516171819[[#Headers],[EnterQ2]],6)="EnterQ","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"'!$A$9:$AD$120"),MATCH("6. Reason for Transfer and/or Plan of Care",INDIRECT("'" &amp; $D$33 &amp; "'!$A$9:$AD$9"),0),FALSE)/VLOOKUP($B117,INDIRECT("'" &amp; $D$33 &amp; "'!$A$9:$AD$120"),MATCH("# of Records Reviewed (denominator):",INDIRECT("'" &amp; $D$33 &amp; "'!$A$9:$AD$9"),0),FALSE))))))</f>
        <v xml:space="preserve"> </v>
      </c>
      <c r="F117" s="53" t="str">
        <f ca="1">IF($B117=0," ",IF(LEFT(EDTC11516171819[[#Headers],[EnterQ3]],6)="EnterQ","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"'!$A$9:$AD$120"),MATCH("6. Reason for Transfer and/or Plan of Care",INDIRECT("'" &amp; $D$33 &amp; "'!$A$9:$AD$9"),0),FALSE)/VLOOKUP($B117,INDIRECT("'" &amp; $D$33 &amp; "'!$A$9:$AD$120"),MATCH("# of Records Reviewed (denominator):",INDIRECT("'" &amp; $D$33 &amp; "'!$A$9:$AD$9"),0),FALSE))))))</f>
        <v xml:space="preserve"> </v>
      </c>
      <c r="G117" s="53" t="str">
        <f ca="1">IF($B117=0," ",IF(LEFT(EDTC11516171819[[#Headers],[EnterQ4]],6)="EnterQ","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"'!$A$9:$AD$120"),MATCH("6. Reason for Transfer and/or Plan of Care",INDIRECT("'" &amp; $D$33 &amp; "'!$A$9:$AD$9"),0),FALSE)/VLOOKUP($B117,INDIRECT("'" &amp; $D$33 &amp; "'!$A$9:$AD$120"),MATCH("# of Records Reviewed (denominator):",INDIRECT("'" &amp; $D$33 &amp; "'!$A$9:$AD$9"),0),FALSE))))))</f>
        <v xml:space="preserve"> </v>
      </c>
      <c r="H117" s="53" t="str">
        <f ca="1">IF($B117=0," ",IF(LEFT(EDTC11516171819[[#Headers],[EnterQ5]],6)="EnterQ","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"'!$A$9:$AD$120"),MATCH("6. Reason for Transfer and/or Plan of Care",INDIRECT("'" &amp; $D$33 &amp; "'!$A$9:$AD$9"),0),FALSE)/VLOOKUP($B117,INDIRECT("'" &amp; $D$33 &amp; "'!$A$9:$AD$120"),MATCH("# of Records Reviewed (denominator):",INDIRECT("'" &amp; $D$33 &amp; "'!$A$9:$AD$9"),0),FALSE))))))</f>
        <v xml:space="preserve"> </v>
      </c>
      <c r="I117" s="53" t="str">
        <f ca="1">IF($B117=0," ",IF(LEFT(EDTC11516171819[[#Headers],[EnterQ6]],6)="EnterQ","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"'!$A$9:$AD$120"),MATCH("6. Reason for Transfer and/or Plan of Care",INDIRECT("'" &amp; $D$33 &amp; "'!$A$9:$AD$9"),0),FALSE)/VLOOKUP($B117,INDIRECT("'" &amp; $D$33 &amp; "'!$A$9:$AD$120"),MATCH("# of Records Reviewed (denominator):",INDIRECT("'" &amp; $D$33 &amp; "'!$A$9:$AD$9"),0),FALSE))))))</f>
        <v xml:space="preserve"> </v>
      </c>
      <c r="J117" s="53" t="str">
        <f ca="1">IF($B117=0," ",IF(LEFT(EDTC11516171819[[#Headers],[EnterQ7]],6)="EnterQ","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"'!$A$9:$AD$120"),MATCH("6. Reason for Transfer and/or Plan of Care",INDIRECT("'" &amp; $D$33 &amp; "'!$A$9:$AD$9"),0),FALSE)/VLOOKUP($B117,INDIRECT("'" &amp; $D$33 &amp; "'!$A$9:$AD$120"),MATCH("# of Records Reviewed (denominator):",INDIRECT("'" &amp; $D$33 &amp; "'!$A$9:$AD$9"),0),FALSE))))))</f>
        <v xml:space="preserve"> </v>
      </c>
      <c r="K117" s="53" t="str">
        <f ca="1">IF($B117=0," ",IF(LEFT(EDTC11516171819[[#Headers],[EnterQ8]],6)="EnterQ","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"'!$A$9:$AD$120"),MATCH("6. Reason for Transfer and/or Plan of Care",INDIRECT("'" &amp; $D$33 &amp; "'!$A$9:$AD$9"),0),FALSE)/VLOOKUP($B117,INDIRECT("'" &amp; $D$33 &amp; "'!$A$9:$AD$120"),MATCH("# of Records Reviewed (denominator):",INDIRECT("'" &amp; $D$33 &amp; "'!$A$9:$AD$9"),0),FALSE))))))</f>
        <v xml:space="preserve"> </v>
      </c>
    </row>
    <row r="118" spans="2:11" x14ac:dyDescent="0.25">
      <c r="B118" s="52">
        <f>IF('Update Master Hospital List'!D85=0,0,'Update Master Hospital List'!D85)</f>
        <v>0</v>
      </c>
      <c r="C118" s="52">
        <f>IF('Update Master Hospital List'!E85=0,0,'Update Master Hospital List'!E85)</f>
        <v>0</v>
      </c>
      <c r="D118" s="53" t="str">
        <f ca="1">IF($B118=0," ",IF(LEFT(EDTC11516171819[[#Headers],[EnterQ1]],6)="EnterQ","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"'!$A$9:$AD$120"),MATCH("6. Reason for Transfer and/or Plan of Care",INDIRECT("'" &amp; $D$33 &amp; "'!$A$9:$AD$9"),0),FALSE)/VLOOKUP($B118,INDIRECT("'" &amp; $D$33 &amp; "'!$A$9:$AD$120"),MATCH("# of Records Reviewed (denominator):",INDIRECT("'" &amp; $D$33 &amp; "'!$A$9:$AD$9"),0),FALSE))))))</f>
        <v xml:space="preserve"> </v>
      </c>
      <c r="E118" s="53" t="str">
        <f ca="1">IF($B118=0," ",IF(LEFT(EDTC11516171819[[#Headers],[EnterQ2]],6)="EnterQ","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"'!$A$9:$AD$120"),MATCH("6. Reason for Transfer and/or Plan of Care",INDIRECT("'" &amp; $D$33 &amp; "'!$A$9:$AD$9"),0),FALSE)/VLOOKUP($B118,INDIRECT("'" &amp; $D$33 &amp; "'!$A$9:$AD$120"),MATCH("# of Records Reviewed (denominator):",INDIRECT("'" &amp; $D$33 &amp; "'!$A$9:$AD$9"),0),FALSE))))))</f>
        <v xml:space="preserve"> </v>
      </c>
      <c r="F118" s="53" t="str">
        <f ca="1">IF($B118=0," ",IF(LEFT(EDTC11516171819[[#Headers],[EnterQ3]],6)="EnterQ","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"'!$A$9:$AD$120"),MATCH("6. Reason for Transfer and/or Plan of Care",INDIRECT("'" &amp; $D$33 &amp; "'!$A$9:$AD$9"),0),FALSE)/VLOOKUP($B118,INDIRECT("'" &amp; $D$33 &amp; "'!$A$9:$AD$120"),MATCH("# of Records Reviewed (denominator):",INDIRECT("'" &amp; $D$33 &amp; "'!$A$9:$AD$9"),0),FALSE))))))</f>
        <v xml:space="preserve"> </v>
      </c>
      <c r="G118" s="53" t="str">
        <f ca="1">IF($B118=0," ",IF(LEFT(EDTC11516171819[[#Headers],[EnterQ4]],6)="EnterQ","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"'!$A$9:$AD$120"),MATCH("6. Reason for Transfer and/or Plan of Care",INDIRECT("'" &amp; $D$33 &amp; "'!$A$9:$AD$9"),0),FALSE)/VLOOKUP($B118,INDIRECT("'" &amp; $D$33 &amp; "'!$A$9:$AD$120"),MATCH("# of Records Reviewed (denominator):",INDIRECT("'" &amp; $D$33 &amp; "'!$A$9:$AD$9"),0),FALSE))))))</f>
        <v xml:space="preserve"> </v>
      </c>
      <c r="H118" s="53" t="str">
        <f ca="1">IF($B118=0," ",IF(LEFT(EDTC11516171819[[#Headers],[EnterQ5]],6)="EnterQ","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"'!$A$9:$AD$120"),MATCH("6. Reason for Transfer and/or Plan of Care",INDIRECT("'" &amp; $D$33 &amp; "'!$A$9:$AD$9"),0),FALSE)/VLOOKUP($B118,INDIRECT("'" &amp; $D$33 &amp; "'!$A$9:$AD$120"),MATCH("# of Records Reviewed (denominator):",INDIRECT("'" &amp; $D$33 &amp; "'!$A$9:$AD$9"),0),FALSE))))))</f>
        <v xml:space="preserve"> </v>
      </c>
      <c r="I118" s="53" t="str">
        <f ca="1">IF($B118=0," ",IF(LEFT(EDTC11516171819[[#Headers],[EnterQ6]],6)="EnterQ","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"'!$A$9:$AD$120"),MATCH("6. Reason for Transfer and/or Plan of Care",INDIRECT("'" &amp; $D$33 &amp; "'!$A$9:$AD$9"),0),FALSE)/VLOOKUP($B118,INDIRECT("'" &amp; $D$33 &amp; "'!$A$9:$AD$120"),MATCH("# of Records Reviewed (denominator):",INDIRECT("'" &amp; $D$33 &amp; "'!$A$9:$AD$9"),0),FALSE))))))</f>
        <v xml:space="preserve"> </v>
      </c>
      <c r="J118" s="53" t="str">
        <f ca="1">IF($B118=0," ",IF(LEFT(EDTC11516171819[[#Headers],[EnterQ7]],6)="EnterQ","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"'!$A$9:$AD$120"),MATCH("6. Reason for Transfer and/or Plan of Care",INDIRECT("'" &amp; $D$33 &amp; "'!$A$9:$AD$9"),0),FALSE)/VLOOKUP($B118,INDIRECT("'" &amp; $D$33 &amp; "'!$A$9:$AD$120"),MATCH("# of Records Reviewed (denominator):",INDIRECT("'" &amp; $D$33 &amp; "'!$A$9:$AD$9"),0),FALSE))))))</f>
        <v xml:space="preserve"> </v>
      </c>
      <c r="K118" s="53" t="str">
        <f ca="1">IF($B118=0," ",IF(LEFT(EDTC11516171819[[#Headers],[EnterQ8]],6)="EnterQ","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"'!$A$9:$AD$120"),MATCH("6. Reason for Transfer and/or Plan of Care",INDIRECT("'" &amp; $D$33 &amp; "'!$A$9:$AD$9"),0),FALSE)/VLOOKUP($B118,INDIRECT("'" &amp; $D$33 &amp; "'!$A$9:$AD$120"),MATCH("# of Records Reviewed (denominator):",INDIRECT("'" &amp; $D$33 &amp; "'!$A$9:$AD$9"),0),FALSE))))))</f>
        <v xml:space="preserve"> </v>
      </c>
    </row>
    <row r="119" spans="2:11" x14ac:dyDescent="0.25">
      <c r="B119" s="52">
        <f>IF('Update Master Hospital List'!D86=0,0,'Update Master Hospital List'!D86)</f>
        <v>0</v>
      </c>
      <c r="C119" s="52">
        <f>IF('Update Master Hospital List'!E86=0,0,'Update Master Hospital List'!E86)</f>
        <v>0</v>
      </c>
      <c r="D119" s="53" t="str">
        <f ca="1">IF($B119=0," ",IF(LEFT(EDTC11516171819[[#Headers],[EnterQ1]],6)="EnterQ","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"'!$A$9:$AD$120"),MATCH("6. Reason for Transfer and/or Plan of Care",INDIRECT("'" &amp; $D$33 &amp; "'!$A$9:$AD$9"),0),FALSE)/VLOOKUP($B119,INDIRECT("'" &amp; $D$33 &amp; "'!$A$9:$AD$120"),MATCH("# of Records Reviewed (denominator):",INDIRECT("'" &amp; $D$33 &amp; "'!$A$9:$AD$9"),0),FALSE))))))</f>
        <v xml:space="preserve"> </v>
      </c>
      <c r="E119" s="53" t="str">
        <f ca="1">IF($B119=0," ",IF(LEFT(EDTC11516171819[[#Headers],[EnterQ2]],6)="EnterQ","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"'!$A$9:$AD$120"),MATCH("6. Reason for Transfer and/or Plan of Care",INDIRECT("'" &amp; $D$33 &amp; "'!$A$9:$AD$9"),0),FALSE)/VLOOKUP($B119,INDIRECT("'" &amp; $D$33 &amp; "'!$A$9:$AD$120"),MATCH("# of Records Reviewed (denominator):",INDIRECT("'" &amp; $D$33 &amp; "'!$A$9:$AD$9"),0),FALSE))))))</f>
        <v xml:space="preserve"> </v>
      </c>
      <c r="F119" s="53" t="str">
        <f ca="1">IF($B119=0," ",IF(LEFT(EDTC11516171819[[#Headers],[EnterQ3]],6)="EnterQ","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"'!$A$9:$AD$120"),MATCH("6. Reason for Transfer and/or Plan of Care",INDIRECT("'" &amp; $D$33 &amp; "'!$A$9:$AD$9"),0),FALSE)/VLOOKUP($B119,INDIRECT("'" &amp; $D$33 &amp; "'!$A$9:$AD$120"),MATCH("# of Records Reviewed (denominator):",INDIRECT("'" &amp; $D$33 &amp; "'!$A$9:$AD$9"),0),FALSE))))))</f>
        <v xml:space="preserve"> </v>
      </c>
      <c r="G119" s="53" t="str">
        <f ca="1">IF($B119=0," ",IF(LEFT(EDTC11516171819[[#Headers],[EnterQ4]],6)="EnterQ","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"'!$A$9:$AD$120"),MATCH("6. Reason for Transfer and/or Plan of Care",INDIRECT("'" &amp; $D$33 &amp; "'!$A$9:$AD$9"),0),FALSE)/VLOOKUP($B119,INDIRECT("'" &amp; $D$33 &amp; "'!$A$9:$AD$120"),MATCH("# of Records Reviewed (denominator):",INDIRECT("'" &amp; $D$33 &amp; "'!$A$9:$AD$9"),0),FALSE))))))</f>
        <v xml:space="preserve"> </v>
      </c>
      <c r="H119" s="53" t="str">
        <f ca="1">IF($B119=0," ",IF(LEFT(EDTC11516171819[[#Headers],[EnterQ5]],6)="EnterQ","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"'!$A$9:$AD$120"),MATCH("6. Reason for Transfer and/or Plan of Care",INDIRECT("'" &amp; $D$33 &amp; "'!$A$9:$AD$9"),0),FALSE)/VLOOKUP($B119,INDIRECT("'" &amp; $D$33 &amp; "'!$A$9:$AD$120"),MATCH("# of Records Reviewed (denominator):",INDIRECT("'" &amp; $D$33 &amp; "'!$A$9:$AD$9"),0),FALSE))))))</f>
        <v xml:space="preserve"> </v>
      </c>
      <c r="I119" s="53" t="str">
        <f ca="1">IF($B119=0," ",IF(LEFT(EDTC11516171819[[#Headers],[EnterQ6]],6)="EnterQ","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"'!$A$9:$AD$120"),MATCH("6. Reason for Transfer and/or Plan of Care",INDIRECT("'" &amp; $D$33 &amp; "'!$A$9:$AD$9"),0),FALSE)/VLOOKUP($B119,INDIRECT("'" &amp; $D$33 &amp; "'!$A$9:$AD$120"),MATCH("# of Records Reviewed (denominator):",INDIRECT("'" &amp; $D$33 &amp; "'!$A$9:$AD$9"),0),FALSE))))))</f>
        <v xml:space="preserve"> </v>
      </c>
      <c r="J119" s="53" t="str">
        <f ca="1">IF($B119=0," ",IF(LEFT(EDTC11516171819[[#Headers],[EnterQ7]],6)="EnterQ","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"'!$A$9:$AD$120"),MATCH("6. Reason for Transfer and/or Plan of Care",INDIRECT("'" &amp; $D$33 &amp; "'!$A$9:$AD$9"),0),FALSE)/VLOOKUP($B119,INDIRECT("'" &amp; $D$33 &amp; "'!$A$9:$AD$120"),MATCH("# of Records Reviewed (denominator):",INDIRECT("'" &amp; $D$33 &amp; "'!$A$9:$AD$9"),0),FALSE))))))</f>
        <v xml:space="preserve"> </v>
      </c>
      <c r="K119" s="53" t="str">
        <f ca="1">IF($B119=0," ",IF(LEFT(EDTC11516171819[[#Headers],[EnterQ8]],6)="EnterQ","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"'!$A$9:$AD$120"),MATCH("6. Reason for Transfer and/or Plan of Care",INDIRECT("'" &amp; $D$33 &amp; "'!$A$9:$AD$9"),0),FALSE)/VLOOKUP($B119,INDIRECT("'" &amp; $D$33 &amp; "'!$A$9:$AD$120"),MATCH("# of Records Reviewed (denominator):",INDIRECT("'" &amp; $D$33 &amp; "'!$A$9:$AD$9"),0),FALSE))))))</f>
        <v xml:space="preserve"> </v>
      </c>
    </row>
    <row r="120" spans="2:11" x14ac:dyDescent="0.25">
      <c r="B120" s="52">
        <f>IF('Update Master Hospital List'!D87=0,0,'Update Master Hospital List'!D87)</f>
        <v>0</v>
      </c>
      <c r="C120" s="52">
        <f>IF('Update Master Hospital List'!E87=0,0,'Update Master Hospital List'!E87)</f>
        <v>0</v>
      </c>
      <c r="D120" s="53" t="str">
        <f ca="1">IF($B120=0," ",IF(LEFT(EDTC11516171819[[#Headers],[EnterQ1]],6)="EnterQ","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"'!$A$9:$AD$120"),MATCH("6. Reason for Transfer and/or Plan of Care",INDIRECT("'" &amp; $D$33 &amp; "'!$A$9:$AD$9"),0),FALSE)/VLOOKUP($B120,INDIRECT("'" &amp; $D$33 &amp; "'!$A$9:$AD$120"),MATCH("# of Records Reviewed (denominator):",INDIRECT("'" &amp; $D$33 &amp; "'!$A$9:$AD$9"),0),FALSE))))))</f>
        <v xml:space="preserve"> </v>
      </c>
      <c r="E120" s="53" t="str">
        <f ca="1">IF($B120=0," ",IF(LEFT(EDTC11516171819[[#Headers],[EnterQ2]],6)="EnterQ","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"'!$A$9:$AD$120"),MATCH("6. Reason for Transfer and/or Plan of Care",INDIRECT("'" &amp; $D$33 &amp; "'!$A$9:$AD$9"),0),FALSE)/VLOOKUP($B120,INDIRECT("'" &amp; $D$33 &amp; "'!$A$9:$AD$120"),MATCH("# of Records Reviewed (denominator):",INDIRECT("'" &amp; $D$33 &amp; "'!$A$9:$AD$9"),0),FALSE))))))</f>
        <v xml:space="preserve"> </v>
      </c>
      <c r="F120" s="53" t="str">
        <f ca="1">IF($B120=0," ",IF(LEFT(EDTC11516171819[[#Headers],[EnterQ3]],6)="EnterQ","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"'!$A$9:$AD$120"),MATCH("6. Reason for Transfer and/or Plan of Care",INDIRECT("'" &amp; $D$33 &amp; "'!$A$9:$AD$9"),0),FALSE)/VLOOKUP($B120,INDIRECT("'" &amp; $D$33 &amp; "'!$A$9:$AD$120"),MATCH("# of Records Reviewed (denominator):",INDIRECT("'" &amp; $D$33 &amp; "'!$A$9:$AD$9"),0),FALSE))))))</f>
        <v xml:space="preserve"> </v>
      </c>
      <c r="G120" s="53" t="str">
        <f ca="1">IF($B120=0," ",IF(LEFT(EDTC11516171819[[#Headers],[EnterQ4]],6)="EnterQ","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"'!$A$9:$AD$120"),MATCH("6. Reason for Transfer and/or Plan of Care",INDIRECT("'" &amp; $D$33 &amp; "'!$A$9:$AD$9"),0),FALSE)/VLOOKUP($B120,INDIRECT("'" &amp; $D$33 &amp; "'!$A$9:$AD$120"),MATCH("# of Records Reviewed (denominator):",INDIRECT("'" &amp; $D$33 &amp; "'!$A$9:$AD$9"),0),FALSE))))))</f>
        <v xml:space="preserve"> </v>
      </c>
      <c r="H120" s="53" t="str">
        <f ca="1">IF($B120=0," ",IF(LEFT(EDTC11516171819[[#Headers],[EnterQ5]],6)="EnterQ","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"'!$A$9:$AD$120"),MATCH("6. Reason for Transfer and/or Plan of Care",INDIRECT("'" &amp; $D$33 &amp; "'!$A$9:$AD$9"),0),FALSE)/VLOOKUP($B120,INDIRECT("'" &amp; $D$33 &amp; "'!$A$9:$AD$120"),MATCH("# of Records Reviewed (denominator):",INDIRECT("'" &amp; $D$33 &amp; "'!$A$9:$AD$9"),0),FALSE))))))</f>
        <v xml:space="preserve"> </v>
      </c>
      <c r="I120" s="53" t="str">
        <f ca="1">IF($B120=0," ",IF(LEFT(EDTC11516171819[[#Headers],[EnterQ6]],6)="EnterQ","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"'!$A$9:$AD$120"),MATCH("6. Reason for Transfer and/or Plan of Care",INDIRECT("'" &amp; $D$33 &amp; "'!$A$9:$AD$9"),0),FALSE)/VLOOKUP($B120,INDIRECT("'" &amp; $D$33 &amp; "'!$A$9:$AD$120"),MATCH("# of Records Reviewed (denominator):",INDIRECT("'" &amp; $D$33 &amp; "'!$A$9:$AD$9"),0),FALSE))))))</f>
        <v xml:space="preserve"> </v>
      </c>
      <c r="J120" s="53" t="str">
        <f ca="1">IF($B120=0," ",IF(LEFT(EDTC11516171819[[#Headers],[EnterQ7]],6)="EnterQ","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"'!$A$9:$AD$120"),MATCH("6. Reason for Transfer and/or Plan of Care",INDIRECT("'" &amp; $D$33 &amp; "'!$A$9:$AD$9"),0),FALSE)/VLOOKUP($B120,INDIRECT("'" &amp; $D$33 &amp; "'!$A$9:$AD$120"),MATCH("# of Records Reviewed (denominator):",INDIRECT("'" &amp; $D$33 &amp; "'!$A$9:$AD$9"),0),FALSE))))))</f>
        <v xml:space="preserve"> </v>
      </c>
      <c r="K120" s="53" t="str">
        <f ca="1">IF($B120=0," ",IF(LEFT(EDTC11516171819[[#Headers],[EnterQ8]],6)="EnterQ","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"'!$A$9:$AD$120"),MATCH("6. Reason for Transfer and/or Plan of Care",INDIRECT("'" &amp; $D$33 &amp; "'!$A$9:$AD$9"),0),FALSE)/VLOOKUP($B120,INDIRECT("'" &amp; $D$33 &amp; "'!$A$9:$AD$120"),MATCH("# of Records Reviewed (denominator):",INDIRECT("'" &amp; $D$33 &amp; "'!$A$9:$AD$9"),0),FALSE))))))</f>
        <v xml:space="preserve"> </v>
      </c>
    </row>
    <row r="121" spans="2:11" x14ac:dyDescent="0.25">
      <c r="B121" s="52">
        <f>IF('Update Master Hospital List'!D88=0,0,'Update Master Hospital List'!D88)</f>
        <v>0</v>
      </c>
      <c r="C121" s="52">
        <f>IF('Update Master Hospital List'!E88=0,0,'Update Master Hospital List'!E88)</f>
        <v>0</v>
      </c>
      <c r="D121" s="53" t="str">
        <f ca="1">IF($B121=0," ",IF(LEFT(EDTC11516171819[[#Headers],[EnterQ1]],6)="EnterQ","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"'!$A$9:$AD$120"),MATCH("6. Reason for Transfer and/or Plan of Care",INDIRECT("'" &amp; $D$33 &amp; "'!$A$9:$AD$9"),0),FALSE)/VLOOKUP($B121,INDIRECT("'" &amp; $D$33 &amp; "'!$A$9:$AD$120"),MATCH("# of Records Reviewed (denominator):",INDIRECT("'" &amp; $D$33 &amp; "'!$A$9:$AD$9"),0),FALSE))))))</f>
        <v xml:space="preserve"> </v>
      </c>
      <c r="E121" s="53" t="str">
        <f ca="1">IF($B121=0," ",IF(LEFT(EDTC11516171819[[#Headers],[EnterQ2]],6)="EnterQ","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"'!$A$9:$AD$120"),MATCH("6. Reason for Transfer and/or Plan of Care",INDIRECT("'" &amp; $D$33 &amp; "'!$A$9:$AD$9"),0),FALSE)/VLOOKUP($B121,INDIRECT("'" &amp; $D$33 &amp; "'!$A$9:$AD$120"),MATCH("# of Records Reviewed (denominator):",INDIRECT("'" &amp; $D$33 &amp; "'!$A$9:$AD$9"),0),FALSE))))))</f>
        <v xml:space="preserve"> </v>
      </c>
      <c r="F121" s="53" t="str">
        <f ca="1">IF($B121=0," ",IF(LEFT(EDTC11516171819[[#Headers],[EnterQ3]],6)="EnterQ","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"'!$A$9:$AD$120"),MATCH("6. Reason for Transfer and/or Plan of Care",INDIRECT("'" &amp; $D$33 &amp; "'!$A$9:$AD$9"),0),FALSE)/VLOOKUP($B121,INDIRECT("'" &amp; $D$33 &amp; "'!$A$9:$AD$120"),MATCH("# of Records Reviewed (denominator):",INDIRECT("'" &amp; $D$33 &amp; "'!$A$9:$AD$9"),0),FALSE))))))</f>
        <v xml:space="preserve"> </v>
      </c>
      <c r="G121" s="53" t="str">
        <f ca="1">IF($B121=0," ",IF(LEFT(EDTC11516171819[[#Headers],[EnterQ4]],6)="EnterQ","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"'!$A$9:$AD$120"),MATCH("6. Reason for Transfer and/or Plan of Care",INDIRECT("'" &amp; $D$33 &amp; "'!$A$9:$AD$9"),0),FALSE)/VLOOKUP($B121,INDIRECT("'" &amp; $D$33 &amp; "'!$A$9:$AD$120"),MATCH("# of Records Reviewed (denominator):",INDIRECT("'" &amp; $D$33 &amp; "'!$A$9:$AD$9"),0),FALSE))))))</f>
        <v xml:space="preserve"> </v>
      </c>
      <c r="H121" s="53" t="str">
        <f ca="1">IF($B121=0," ",IF(LEFT(EDTC11516171819[[#Headers],[EnterQ5]],6)="EnterQ","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"'!$A$9:$AD$120"),MATCH("6. Reason for Transfer and/or Plan of Care",INDIRECT("'" &amp; $D$33 &amp; "'!$A$9:$AD$9"),0),FALSE)/VLOOKUP($B121,INDIRECT("'" &amp; $D$33 &amp; "'!$A$9:$AD$120"),MATCH("# of Records Reviewed (denominator):",INDIRECT("'" &amp; $D$33 &amp; "'!$A$9:$AD$9"),0),FALSE))))))</f>
        <v xml:space="preserve"> </v>
      </c>
      <c r="I121" s="53" t="str">
        <f ca="1">IF($B121=0," ",IF(LEFT(EDTC11516171819[[#Headers],[EnterQ6]],6)="EnterQ","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"'!$A$9:$AD$120"),MATCH("6. Reason for Transfer and/or Plan of Care",INDIRECT("'" &amp; $D$33 &amp; "'!$A$9:$AD$9"),0),FALSE)/VLOOKUP($B121,INDIRECT("'" &amp; $D$33 &amp; "'!$A$9:$AD$120"),MATCH("# of Records Reviewed (denominator):",INDIRECT("'" &amp; $D$33 &amp; "'!$A$9:$AD$9"),0),FALSE))))))</f>
        <v xml:space="preserve"> </v>
      </c>
      <c r="J121" s="53" t="str">
        <f ca="1">IF($B121=0," ",IF(LEFT(EDTC11516171819[[#Headers],[EnterQ7]],6)="EnterQ","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"'!$A$9:$AD$120"),MATCH("6. Reason for Transfer and/or Plan of Care",INDIRECT("'" &amp; $D$33 &amp; "'!$A$9:$AD$9"),0),FALSE)/VLOOKUP($B121,INDIRECT("'" &amp; $D$33 &amp; "'!$A$9:$AD$120"),MATCH("# of Records Reviewed (denominator):",INDIRECT("'" &amp; $D$33 &amp; "'!$A$9:$AD$9"),0),FALSE))))))</f>
        <v xml:space="preserve"> </v>
      </c>
      <c r="K121" s="53" t="str">
        <f ca="1">IF($B121=0," ",IF(LEFT(EDTC11516171819[[#Headers],[EnterQ8]],6)="EnterQ","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"'!$A$9:$AD$120"),MATCH("6. Reason for Transfer and/or Plan of Care",INDIRECT("'" &amp; $D$33 &amp; "'!$A$9:$AD$9"),0),FALSE)/VLOOKUP($B121,INDIRECT("'" &amp; $D$33 &amp; "'!$A$9:$AD$120"),MATCH("# of Records Reviewed (denominator):",INDIRECT("'" &amp; $D$33 &amp; "'!$A$9:$AD$9"),0),FALSE))))))</f>
        <v xml:space="preserve"> </v>
      </c>
    </row>
    <row r="122" spans="2:11" x14ac:dyDescent="0.25">
      <c r="B122" s="52">
        <f>IF('Update Master Hospital List'!D89=0,0,'Update Master Hospital List'!D89)</f>
        <v>0</v>
      </c>
      <c r="C122" s="52">
        <f>IF('Update Master Hospital List'!E89=0,0,'Update Master Hospital List'!E89)</f>
        <v>0</v>
      </c>
      <c r="D122" s="53" t="str">
        <f ca="1">IF($B122=0," ",IF(LEFT(EDTC11516171819[[#Headers],[EnterQ1]],6)="EnterQ","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"'!$A$9:$AD$120"),MATCH("6. Reason for Transfer and/or Plan of Care",INDIRECT("'" &amp; $D$33 &amp; "'!$A$9:$AD$9"),0),FALSE)/VLOOKUP($B122,INDIRECT("'" &amp; $D$33 &amp; "'!$A$9:$AD$120"),MATCH("# of Records Reviewed (denominator):",INDIRECT("'" &amp; $D$33 &amp; "'!$A$9:$AD$9"),0),FALSE))))))</f>
        <v xml:space="preserve"> </v>
      </c>
      <c r="E122" s="53" t="str">
        <f ca="1">IF($B122=0," ",IF(LEFT(EDTC11516171819[[#Headers],[EnterQ2]],6)="EnterQ","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"'!$A$9:$AD$120"),MATCH("6. Reason for Transfer and/or Plan of Care",INDIRECT("'" &amp; $D$33 &amp; "'!$A$9:$AD$9"),0),FALSE)/VLOOKUP($B122,INDIRECT("'" &amp; $D$33 &amp; "'!$A$9:$AD$120"),MATCH("# of Records Reviewed (denominator):",INDIRECT("'" &amp; $D$33 &amp; "'!$A$9:$AD$9"),0),FALSE))))))</f>
        <v xml:space="preserve"> </v>
      </c>
      <c r="F122" s="53" t="str">
        <f ca="1">IF($B122=0," ",IF(LEFT(EDTC11516171819[[#Headers],[EnterQ3]],6)="EnterQ","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"'!$A$9:$AD$120"),MATCH("6. Reason for Transfer and/or Plan of Care",INDIRECT("'" &amp; $D$33 &amp; "'!$A$9:$AD$9"),0),FALSE)/VLOOKUP($B122,INDIRECT("'" &amp; $D$33 &amp; "'!$A$9:$AD$120"),MATCH("# of Records Reviewed (denominator):",INDIRECT("'" &amp; $D$33 &amp; "'!$A$9:$AD$9"),0),FALSE))))))</f>
        <v xml:space="preserve"> </v>
      </c>
      <c r="G122" s="53" t="str">
        <f ca="1">IF($B122=0," ",IF(LEFT(EDTC11516171819[[#Headers],[EnterQ4]],6)="EnterQ","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"'!$A$9:$AD$120"),MATCH("6. Reason for Transfer and/or Plan of Care",INDIRECT("'" &amp; $D$33 &amp; "'!$A$9:$AD$9"),0),FALSE)/VLOOKUP($B122,INDIRECT("'" &amp; $D$33 &amp; "'!$A$9:$AD$120"),MATCH("# of Records Reviewed (denominator):",INDIRECT("'" &amp; $D$33 &amp; "'!$A$9:$AD$9"),0),FALSE))))))</f>
        <v xml:space="preserve"> </v>
      </c>
      <c r="H122" s="53" t="str">
        <f ca="1">IF($B122=0," ",IF(LEFT(EDTC11516171819[[#Headers],[EnterQ5]],6)="EnterQ","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"'!$A$9:$AD$120"),MATCH("6. Reason for Transfer and/or Plan of Care",INDIRECT("'" &amp; $D$33 &amp; "'!$A$9:$AD$9"),0),FALSE)/VLOOKUP($B122,INDIRECT("'" &amp; $D$33 &amp; "'!$A$9:$AD$120"),MATCH("# of Records Reviewed (denominator):",INDIRECT("'" &amp; $D$33 &amp; "'!$A$9:$AD$9"),0),FALSE))))))</f>
        <v xml:space="preserve"> </v>
      </c>
      <c r="I122" s="53" t="str">
        <f ca="1">IF($B122=0," ",IF(LEFT(EDTC11516171819[[#Headers],[EnterQ6]],6)="EnterQ","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"'!$A$9:$AD$120"),MATCH("6. Reason for Transfer and/or Plan of Care",INDIRECT("'" &amp; $D$33 &amp; "'!$A$9:$AD$9"),0),FALSE)/VLOOKUP($B122,INDIRECT("'" &amp; $D$33 &amp; "'!$A$9:$AD$120"),MATCH("# of Records Reviewed (denominator):",INDIRECT("'" &amp; $D$33 &amp; "'!$A$9:$AD$9"),0),FALSE))))))</f>
        <v xml:space="preserve"> </v>
      </c>
      <c r="J122" s="53" t="str">
        <f ca="1">IF($B122=0," ",IF(LEFT(EDTC11516171819[[#Headers],[EnterQ7]],6)="EnterQ","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"'!$A$9:$AD$120"),MATCH("6. Reason for Transfer and/or Plan of Care",INDIRECT("'" &amp; $D$33 &amp; "'!$A$9:$AD$9"),0),FALSE)/VLOOKUP($B122,INDIRECT("'" &amp; $D$33 &amp; "'!$A$9:$AD$120"),MATCH("# of Records Reviewed (denominator):",INDIRECT("'" &amp; $D$33 &amp; "'!$A$9:$AD$9"),0),FALSE))))))</f>
        <v xml:space="preserve"> </v>
      </c>
      <c r="K122" s="53" t="str">
        <f ca="1">IF($B122=0," ",IF(LEFT(EDTC11516171819[[#Headers],[EnterQ8]],6)="EnterQ","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"'!$A$9:$AD$120"),MATCH("6. Reason for Transfer and/or Plan of Care",INDIRECT("'" &amp; $D$33 &amp; "'!$A$9:$AD$9"),0),FALSE)/VLOOKUP($B122,INDIRECT("'" &amp; $D$33 &amp; "'!$A$9:$AD$120"),MATCH("# of Records Reviewed (denominator):",INDIRECT("'" &amp; $D$33 &amp; "'!$A$9:$AD$9"),0),FALSE))))))</f>
        <v xml:space="preserve"> </v>
      </c>
    </row>
    <row r="123" spans="2:11" x14ac:dyDescent="0.25">
      <c r="B123" s="52">
        <f>IF('Update Master Hospital List'!D90=0,0,'Update Master Hospital List'!D90)</f>
        <v>0</v>
      </c>
      <c r="C123" s="52">
        <f>IF('Update Master Hospital List'!E90=0,0,'Update Master Hospital List'!E90)</f>
        <v>0</v>
      </c>
      <c r="D123" s="53" t="str">
        <f ca="1">IF($B123=0," ",IF(LEFT(EDTC11516171819[[#Headers],[EnterQ1]],6)="EnterQ","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"'!$A$9:$AD$120"),MATCH("6. Reason for Transfer and/or Plan of Care",INDIRECT("'" &amp; $D$33 &amp; "'!$A$9:$AD$9"),0),FALSE)/VLOOKUP($B123,INDIRECT("'" &amp; $D$33 &amp; "'!$A$9:$AD$120"),MATCH("# of Records Reviewed (denominator):",INDIRECT("'" &amp; $D$33 &amp; "'!$A$9:$AD$9"),0),FALSE))))))</f>
        <v xml:space="preserve"> </v>
      </c>
      <c r="E123" s="53" t="str">
        <f ca="1">IF($B123=0," ",IF(LEFT(EDTC11516171819[[#Headers],[EnterQ2]],6)="EnterQ","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"'!$A$9:$AD$120"),MATCH("6. Reason for Transfer and/or Plan of Care",INDIRECT("'" &amp; $D$33 &amp; "'!$A$9:$AD$9"),0),FALSE)/VLOOKUP($B123,INDIRECT("'" &amp; $D$33 &amp; "'!$A$9:$AD$120"),MATCH("# of Records Reviewed (denominator):",INDIRECT("'" &amp; $D$33 &amp; "'!$A$9:$AD$9"),0),FALSE))))))</f>
        <v xml:space="preserve"> </v>
      </c>
      <c r="F123" s="53" t="str">
        <f ca="1">IF($B123=0," ",IF(LEFT(EDTC11516171819[[#Headers],[EnterQ3]],6)="EnterQ","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"'!$A$9:$AD$120"),MATCH("6. Reason for Transfer and/or Plan of Care",INDIRECT("'" &amp; $D$33 &amp; "'!$A$9:$AD$9"),0),FALSE)/VLOOKUP($B123,INDIRECT("'" &amp; $D$33 &amp; "'!$A$9:$AD$120"),MATCH("# of Records Reviewed (denominator):",INDIRECT("'" &amp; $D$33 &amp; "'!$A$9:$AD$9"),0),FALSE))))))</f>
        <v xml:space="preserve"> </v>
      </c>
      <c r="G123" s="53" t="str">
        <f ca="1">IF($B123=0," ",IF(LEFT(EDTC11516171819[[#Headers],[EnterQ4]],6)="EnterQ","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"'!$A$9:$AD$120"),MATCH("6. Reason for Transfer and/or Plan of Care",INDIRECT("'" &amp; $D$33 &amp; "'!$A$9:$AD$9"),0),FALSE)/VLOOKUP($B123,INDIRECT("'" &amp; $D$33 &amp; "'!$A$9:$AD$120"),MATCH("# of Records Reviewed (denominator):",INDIRECT("'" &amp; $D$33 &amp; "'!$A$9:$AD$9"),0),FALSE))))))</f>
        <v xml:space="preserve"> </v>
      </c>
      <c r="H123" s="53" t="str">
        <f ca="1">IF($B123=0," ",IF(LEFT(EDTC11516171819[[#Headers],[EnterQ5]],6)="EnterQ","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"'!$A$9:$AD$120"),MATCH("6. Reason for Transfer and/or Plan of Care",INDIRECT("'" &amp; $D$33 &amp; "'!$A$9:$AD$9"),0),FALSE)/VLOOKUP($B123,INDIRECT("'" &amp; $D$33 &amp; "'!$A$9:$AD$120"),MATCH("# of Records Reviewed (denominator):",INDIRECT("'" &amp; $D$33 &amp; "'!$A$9:$AD$9"),0),FALSE))))))</f>
        <v xml:space="preserve"> </v>
      </c>
      <c r="I123" s="53" t="str">
        <f ca="1">IF($B123=0," ",IF(LEFT(EDTC11516171819[[#Headers],[EnterQ6]],6)="EnterQ","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"'!$A$9:$AD$120"),MATCH("6. Reason for Transfer and/or Plan of Care",INDIRECT("'" &amp; $D$33 &amp; "'!$A$9:$AD$9"),0),FALSE)/VLOOKUP($B123,INDIRECT("'" &amp; $D$33 &amp; "'!$A$9:$AD$120"),MATCH("# of Records Reviewed (denominator):",INDIRECT("'" &amp; $D$33 &amp; "'!$A$9:$AD$9"),0),FALSE))))))</f>
        <v xml:space="preserve"> </v>
      </c>
      <c r="J123" s="53" t="str">
        <f ca="1">IF($B123=0," ",IF(LEFT(EDTC11516171819[[#Headers],[EnterQ7]],6)="EnterQ","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"'!$A$9:$AD$120"),MATCH("6. Reason for Transfer and/or Plan of Care",INDIRECT("'" &amp; $D$33 &amp; "'!$A$9:$AD$9"),0),FALSE)/VLOOKUP($B123,INDIRECT("'" &amp; $D$33 &amp; "'!$A$9:$AD$120"),MATCH("# of Records Reviewed (denominator):",INDIRECT("'" &amp; $D$33 &amp; "'!$A$9:$AD$9"),0),FALSE))))))</f>
        <v xml:space="preserve"> </v>
      </c>
      <c r="K123" s="53" t="str">
        <f ca="1">IF($B123=0," ",IF(LEFT(EDTC11516171819[[#Headers],[EnterQ8]],6)="EnterQ","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"'!$A$9:$AD$120"),MATCH("6. Reason for Transfer and/or Plan of Care",INDIRECT("'" &amp; $D$33 &amp; "'!$A$9:$AD$9"),0),FALSE)/VLOOKUP($B123,INDIRECT("'" &amp; $D$33 &amp; "'!$A$9:$AD$120"),MATCH("# of Records Reviewed (denominator):",INDIRECT("'" &amp; $D$33 &amp; "'!$A$9:$AD$9"),0),FALSE))))))</f>
        <v xml:space="preserve"> </v>
      </c>
    </row>
    <row r="124" spans="2:11" x14ac:dyDescent="0.25">
      <c r="B124" s="52">
        <f>IF('Update Master Hospital List'!D91=0,0,'Update Master Hospital List'!D91)</f>
        <v>0</v>
      </c>
      <c r="C124" s="52">
        <f>IF('Update Master Hospital List'!E91=0,0,'Update Master Hospital List'!E91)</f>
        <v>0</v>
      </c>
      <c r="D124" s="53" t="str">
        <f ca="1">IF($B124=0," ",IF(LEFT(EDTC11516171819[[#Headers],[EnterQ1]],6)="EnterQ","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"'!$A$9:$AD$120"),MATCH("6. Reason for Transfer and/or Plan of Care",INDIRECT("'" &amp; $D$33 &amp; "'!$A$9:$AD$9"),0),FALSE)/VLOOKUP($B124,INDIRECT("'" &amp; $D$33 &amp; "'!$A$9:$AD$120"),MATCH("# of Records Reviewed (denominator):",INDIRECT("'" &amp; $D$33 &amp; "'!$A$9:$AD$9"),0),FALSE))))))</f>
        <v xml:space="preserve"> </v>
      </c>
      <c r="E124" s="53" t="str">
        <f ca="1">IF($B124=0," ",IF(LEFT(EDTC11516171819[[#Headers],[EnterQ2]],6)="EnterQ","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"'!$A$9:$AD$120"),MATCH("6. Reason for Transfer and/or Plan of Care",INDIRECT("'" &amp; $D$33 &amp; "'!$A$9:$AD$9"),0),FALSE)/VLOOKUP($B124,INDIRECT("'" &amp; $D$33 &amp; "'!$A$9:$AD$120"),MATCH("# of Records Reviewed (denominator):",INDIRECT("'" &amp; $D$33 &amp; "'!$A$9:$AD$9"),0),FALSE))))))</f>
        <v xml:space="preserve"> </v>
      </c>
      <c r="F124" s="53" t="str">
        <f ca="1">IF($B124=0," ",IF(LEFT(EDTC11516171819[[#Headers],[EnterQ3]],6)="EnterQ","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"'!$A$9:$AD$120"),MATCH("6. Reason for Transfer and/or Plan of Care",INDIRECT("'" &amp; $D$33 &amp; "'!$A$9:$AD$9"),0),FALSE)/VLOOKUP($B124,INDIRECT("'" &amp; $D$33 &amp; "'!$A$9:$AD$120"),MATCH("# of Records Reviewed (denominator):",INDIRECT("'" &amp; $D$33 &amp; "'!$A$9:$AD$9"),0),FALSE))))))</f>
        <v xml:space="preserve"> </v>
      </c>
      <c r="G124" s="53" t="str">
        <f ca="1">IF($B124=0," ",IF(LEFT(EDTC11516171819[[#Headers],[EnterQ4]],6)="EnterQ","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"'!$A$9:$AD$120"),MATCH("6. Reason for Transfer and/or Plan of Care",INDIRECT("'" &amp; $D$33 &amp; "'!$A$9:$AD$9"),0),FALSE)/VLOOKUP($B124,INDIRECT("'" &amp; $D$33 &amp; "'!$A$9:$AD$120"),MATCH("# of Records Reviewed (denominator):",INDIRECT("'" &amp; $D$33 &amp; "'!$A$9:$AD$9"),0),FALSE))))))</f>
        <v xml:space="preserve"> </v>
      </c>
      <c r="H124" s="53" t="str">
        <f ca="1">IF($B124=0," ",IF(LEFT(EDTC11516171819[[#Headers],[EnterQ5]],6)="EnterQ","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"'!$A$9:$AD$120"),MATCH("6. Reason for Transfer and/or Plan of Care",INDIRECT("'" &amp; $D$33 &amp; "'!$A$9:$AD$9"),0),FALSE)/VLOOKUP($B124,INDIRECT("'" &amp; $D$33 &amp; "'!$A$9:$AD$120"),MATCH("# of Records Reviewed (denominator):",INDIRECT("'" &amp; $D$33 &amp; "'!$A$9:$AD$9"),0),FALSE))))))</f>
        <v xml:space="preserve"> </v>
      </c>
      <c r="I124" s="53" t="str">
        <f ca="1">IF($B124=0," ",IF(LEFT(EDTC11516171819[[#Headers],[EnterQ6]],6)="EnterQ","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"'!$A$9:$AD$120"),MATCH("6. Reason for Transfer and/or Plan of Care",INDIRECT("'" &amp; $D$33 &amp; "'!$A$9:$AD$9"),0),FALSE)/VLOOKUP($B124,INDIRECT("'" &amp; $D$33 &amp; "'!$A$9:$AD$120"),MATCH("# of Records Reviewed (denominator):",INDIRECT("'" &amp; $D$33 &amp; "'!$A$9:$AD$9"),0),FALSE))))))</f>
        <v xml:space="preserve"> </v>
      </c>
      <c r="J124" s="53" t="str">
        <f ca="1">IF($B124=0," ",IF(LEFT(EDTC11516171819[[#Headers],[EnterQ7]],6)="EnterQ","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"'!$A$9:$AD$120"),MATCH("6. Reason for Transfer and/or Plan of Care",INDIRECT("'" &amp; $D$33 &amp; "'!$A$9:$AD$9"),0),FALSE)/VLOOKUP($B124,INDIRECT("'" &amp; $D$33 &amp; "'!$A$9:$AD$120"),MATCH("# of Records Reviewed (denominator):",INDIRECT("'" &amp; $D$33 &amp; "'!$A$9:$AD$9"),0),FALSE))))))</f>
        <v xml:space="preserve"> </v>
      </c>
      <c r="K124" s="53" t="str">
        <f ca="1">IF($B124=0," ",IF(LEFT(EDTC11516171819[[#Headers],[EnterQ8]],6)="EnterQ","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"'!$A$9:$AD$120"),MATCH("6. Reason for Transfer and/or Plan of Care",INDIRECT("'" &amp; $D$33 &amp; "'!$A$9:$AD$9"),0),FALSE)/VLOOKUP($B124,INDIRECT("'" &amp; $D$33 &amp; "'!$A$9:$AD$120"),MATCH("# of Records Reviewed (denominator):",INDIRECT("'" &amp; $D$33 &amp; "'!$A$9:$AD$9"),0),FALSE))))))</f>
        <v xml:space="preserve"> </v>
      </c>
    </row>
    <row r="125" spans="2:11" x14ac:dyDescent="0.25">
      <c r="B125" s="52">
        <f>IF('Update Master Hospital List'!D92=0,0,'Update Master Hospital List'!D92)</f>
        <v>0</v>
      </c>
      <c r="C125" s="52">
        <f>IF('Update Master Hospital List'!E92=0,0,'Update Master Hospital List'!E92)</f>
        <v>0</v>
      </c>
      <c r="D125" s="53" t="str">
        <f ca="1">IF($B125=0," ",IF(LEFT(EDTC11516171819[[#Headers],[EnterQ1]],6)="EnterQ","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"'!$A$9:$AD$120"),MATCH("6. Reason for Transfer and/or Plan of Care",INDIRECT("'" &amp; $D$33 &amp; "'!$A$9:$AD$9"),0),FALSE)/VLOOKUP($B125,INDIRECT("'" &amp; $D$33 &amp; "'!$A$9:$AD$120"),MATCH("# of Records Reviewed (denominator):",INDIRECT("'" &amp; $D$33 &amp; "'!$A$9:$AD$9"),0),FALSE))))))</f>
        <v xml:space="preserve"> </v>
      </c>
      <c r="E125" s="53" t="str">
        <f ca="1">IF($B125=0," ",IF(LEFT(EDTC11516171819[[#Headers],[EnterQ2]],6)="EnterQ","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"'!$A$9:$AD$120"),MATCH("6. Reason for Transfer and/or Plan of Care",INDIRECT("'" &amp; $D$33 &amp; "'!$A$9:$AD$9"),0),FALSE)/VLOOKUP($B125,INDIRECT("'" &amp; $D$33 &amp; "'!$A$9:$AD$120"),MATCH("# of Records Reviewed (denominator):",INDIRECT("'" &amp; $D$33 &amp; "'!$A$9:$AD$9"),0),FALSE))))))</f>
        <v xml:space="preserve"> </v>
      </c>
      <c r="F125" s="53" t="str">
        <f ca="1">IF($B125=0," ",IF(LEFT(EDTC11516171819[[#Headers],[EnterQ3]],6)="EnterQ","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"'!$A$9:$AD$120"),MATCH("6. Reason for Transfer and/or Plan of Care",INDIRECT("'" &amp; $D$33 &amp; "'!$A$9:$AD$9"),0),FALSE)/VLOOKUP($B125,INDIRECT("'" &amp; $D$33 &amp; "'!$A$9:$AD$120"),MATCH("# of Records Reviewed (denominator):",INDIRECT("'" &amp; $D$33 &amp; "'!$A$9:$AD$9"),0),FALSE))))))</f>
        <v xml:space="preserve"> </v>
      </c>
      <c r="G125" s="53" t="str">
        <f ca="1">IF($B125=0," ",IF(LEFT(EDTC11516171819[[#Headers],[EnterQ4]],6)="EnterQ","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"'!$A$9:$AD$120"),MATCH("6. Reason for Transfer and/or Plan of Care",INDIRECT("'" &amp; $D$33 &amp; "'!$A$9:$AD$9"),0),FALSE)/VLOOKUP($B125,INDIRECT("'" &amp; $D$33 &amp; "'!$A$9:$AD$120"),MATCH("# of Records Reviewed (denominator):",INDIRECT("'" &amp; $D$33 &amp; "'!$A$9:$AD$9"),0),FALSE))))))</f>
        <v xml:space="preserve"> </v>
      </c>
      <c r="H125" s="53" t="str">
        <f ca="1">IF($B125=0," ",IF(LEFT(EDTC11516171819[[#Headers],[EnterQ5]],6)="EnterQ","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"'!$A$9:$AD$120"),MATCH("6. Reason for Transfer and/or Plan of Care",INDIRECT("'" &amp; $D$33 &amp; "'!$A$9:$AD$9"),0),FALSE)/VLOOKUP($B125,INDIRECT("'" &amp; $D$33 &amp; "'!$A$9:$AD$120"),MATCH("# of Records Reviewed (denominator):",INDIRECT("'" &amp; $D$33 &amp; "'!$A$9:$AD$9"),0),FALSE))))))</f>
        <v xml:space="preserve"> </v>
      </c>
      <c r="I125" s="53" t="str">
        <f ca="1">IF($B125=0," ",IF(LEFT(EDTC11516171819[[#Headers],[EnterQ6]],6)="EnterQ","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"'!$A$9:$AD$120"),MATCH("6. Reason for Transfer and/or Plan of Care",INDIRECT("'" &amp; $D$33 &amp; "'!$A$9:$AD$9"),0),FALSE)/VLOOKUP($B125,INDIRECT("'" &amp; $D$33 &amp; "'!$A$9:$AD$120"),MATCH("# of Records Reviewed (denominator):",INDIRECT("'" &amp; $D$33 &amp; "'!$A$9:$AD$9"),0),FALSE))))))</f>
        <v xml:space="preserve"> </v>
      </c>
      <c r="J125" s="53" t="str">
        <f ca="1">IF($B125=0," ",IF(LEFT(EDTC11516171819[[#Headers],[EnterQ7]],6)="EnterQ","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"'!$A$9:$AD$120"),MATCH("6. Reason for Transfer and/or Plan of Care",INDIRECT("'" &amp; $D$33 &amp; "'!$A$9:$AD$9"),0),FALSE)/VLOOKUP($B125,INDIRECT("'" &amp; $D$33 &amp; "'!$A$9:$AD$120"),MATCH("# of Records Reviewed (denominator):",INDIRECT("'" &amp; $D$33 &amp; "'!$A$9:$AD$9"),0),FALSE))))))</f>
        <v xml:space="preserve"> </v>
      </c>
      <c r="K125" s="53" t="str">
        <f ca="1">IF($B125=0," ",IF(LEFT(EDTC11516171819[[#Headers],[EnterQ8]],6)="EnterQ","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"'!$A$9:$AD$120"),MATCH("6. Reason for Transfer and/or Plan of Care",INDIRECT("'" &amp; $D$33 &amp; "'!$A$9:$AD$9"),0),FALSE)/VLOOKUP($B125,INDIRECT("'" &amp; $D$33 &amp; "'!$A$9:$AD$120"),MATCH("# of Records Reviewed (denominator):",INDIRECT("'" &amp; $D$33 &amp; "'!$A$9:$AD$9"),0),FALSE))))))</f>
        <v xml:space="preserve"> </v>
      </c>
    </row>
    <row r="126" spans="2:11" x14ac:dyDescent="0.25">
      <c r="B126" s="52">
        <f>IF('Update Master Hospital List'!D93=0,0,'Update Master Hospital List'!D93)</f>
        <v>0</v>
      </c>
      <c r="C126" s="52">
        <f>IF('Update Master Hospital List'!E93=0,0,'Update Master Hospital List'!E93)</f>
        <v>0</v>
      </c>
      <c r="D126" s="53" t="str">
        <f ca="1">IF($B126=0," ",IF(LEFT(EDTC11516171819[[#Headers],[EnterQ1]],6)="EnterQ","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"'!$A$9:$AD$120"),MATCH("6. Reason for Transfer and/or Plan of Care",INDIRECT("'" &amp; $D$33 &amp; "'!$A$9:$AD$9"),0),FALSE)/VLOOKUP($B126,INDIRECT("'" &amp; $D$33 &amp; "'!$A$9:$AD$120"),MATCH("# of Records Reviewed (denominator):",INDIRECT("'" &amp; $D$33 &amp; "'!$A$9:$AD$9"),0),FALSE))))))</f>
        <v xml:space="preserve"> </v>
      </c>
      <c r="E126" s="53" t="str">
        <f ca="1">IF($B126=0," ",IF(LEFT(EDTC11516171819[[#Headers],[EnterQ2]],6)="EnterQ","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"'!$A$9:$AD$120"),MATCH("6. Reason for Transfer and/or Plan of Care",INDIRECT("'" &amp; $D$33 &amp; "'!$A$9:$AD$9"),0),FALSE)/VLOOKUP($B126,INDIRECT("'" &amp; $D$33 &amp; "'!$A$9:$AD$120"),MATCH("# of Records Reviewed (denominator):",INDIRECT("'" &amp; $D$33 &amp; "'!$A$9:$AD$9"),0),FALSE))))))</f>
        <v xml:space="preserve"> </v>
      </c>
      <c r="F126" s="53" t="str">
        <f ca="1">IF($B126=0," ",IF(LEFT(EDTC11516171819[[#Headers],[EnterQ3]],6)="EnterQ","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"'!$A$9:$AD$120"),MATCH("6. Reason for Transfer and/or Plan of Care",INDIRECT("'" &amp; $D$33 &amp; "'!$A$9:$AD$9"),0),FALSE)/VLOOKUP($B126,INDIRECT("'" &amp; $D$33 &amp; "'!$A$9:$AD$120"),MATCH("# of Records Reviewed (denominator):",INDIRECT("'" &amp; $D$33 &amp; "'!$A$9:$AD$9"),0),FALSE))))))</f>
        <v xml:space="preserve"> </v>
      </c>
      <c r="G126" s="53" t="str">
        <f ca="1">IF($B126=0," ",IF(LEFT(EDTC11516171819[[#Headers],[EnterQ4]],6)="EnterQ","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"'!$A$9:$AD$120"),MATCH("6. Reason for Transfer and/or Plan of Care",INDIRECT("'" &amp; $D$33 &amp; "'!$A$9:$AD$9"),0),FALSE)/VLOOKUP($B126,INDIRECT("'" &amp; $D$33 &amp; "'!$A$9:$AD$120"),MATCH("# of Records Reviewed (denominator):",INDIRECT("'" &amp; $D$33 &amp; "'!$A$9:$AD$9"),0),FALSE))))))</f>
        <v xml:space="preserve"> </v>
      </c>
      <c r="H126" s="53" t="str">
        <f ca="1">IF($B126=0," ",IF(LEFT(EDTC11516171819[[#Headers],[EnterQ5]],6)="EnterQ","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"'!$A$9:$AD$120"),MATCH("6. Reason for Transfer and/or Plan of Care",INDIRECT("'" &amp; $D$33 &amp; "'!$A$9:$AD$9"),0),FALSE)/VLOOKUP($B126,INDIRECT("'" &amp; $D$33 &amp; "'!$A$9:$AD$120"),MATCH("# of Records Reviewed (denominator):",INDIRECT("'" &amp; $D$33 &amp; "'!$A$9:$AD$9"),0),FALSE))))))</f>
        <v xml:space="preserve"> </v>
      </c>
      <c r="I126" s="53" t="str">
        <f ca="1">IF($B126=0," ",IF(LEFT(EDTC11516171819[[#Headers],[EnterQ6]],6)="EnterQ","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"'!$A$9:$AD$120"),MATCH("6. Reason for Transfer and/or Plan of Care",INDIRECT("'" &amp; $D$33 &amp; "'!$A$9:$AD$9"),0),FALSE)/VLOOKUP($B126,INDIRECT("'" &amp; $D$33 &amp; "'!$A$9:$AD$120"),MATCH("# of Records Reviewed (denominator):",INDIRECT("'" &amp; $D$33 &amp; "'!$A$9:$AD$9"),0),FALSE))))))</f>
        <v xml:space="preserve"> </v>
      </c>
      <c r="J126" s="53" t="str">
        <f ca="1">IF($B126=0," ",IF(LEFT(EDTC11516171819[[#Headers],[EnterQ7]],6)="EnterQ","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"'!$A$9:$AD$120"),MATCH("6. Reason for Transfer and/or Plan of Care",INDIRECT("'" &amp; $D$33 &amp; "'!$A$9:$AD$9"),0),FALSE)/VLOOKUP($B126,INDIRECT("'" &amp; $D$33 &amp; "'!$A$9:$AD$120"),MATCH("# of Records Reviewed (denominator):",INDIRECT("'" &amp; $D$33 &amp; "'!$A$9:$AD$9"),0),FALSE))))))</f>
        <v xml:space="preserve"> </v>
      </c>
      <c r="K126" s="53" t="str">
        <f ca="1">IF($B126=0," ",IF(LEFT(EDTC11516171819[[#Headers],[EnterQ8]],6)="EnterQ","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"'!$A$9:$AD$120"),MATCH("6. Reason for Transfer and/or Plan of Care",INDIRECT("'" &amp; $D$33 &amp; "'!$A$9:$AD$9"),0),FALSE)/VLOOKUP($B126,INDIRECT("'" &amp; $D$33 &amp; "'!$A$9:$AD$120"),MATCH("# of Records Reviewed (denominator):",INDIRECT("'" &amp; $D$33 &amp; "'!$A$9:$AD$9"),0),FALSE))))))</f>
        <v xml:space="preserve"> </v>
      </c>
    </row>
    <row r="127" spans="2:11" x14ac:dyDescent="0.25">
      <c r="B127" s="52">
        <f>IF('Update Master Hospital List'!D94=0,0,'Update Master Hospital List'!D94)</f>
        <v>0</v>
      </c>
      <c r="C127" s="52">
        <f>IF('Update Master Hospital List'!E94=0,0,'Update Master Hospital List'!E94)</f>
        <v>0</v>
      </c>
      <c r="D127" s="53" t="str">
        <f ca="1">IF($B127=0," ",IF(LEFT(EDTC11516171819[[#Headers],[EnterQ1]],6)="EnterQ","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"'!$A$9:$AD$120"),MATCH("6. Reason for Transfer and/or Plan of Care",INDIRECT("'" &amp; $D$33 &amp; "'!$A$9:$AD$9"),0),FALSE)/VLOOKUP($B127,INDIRECT("'" &amp; $D$33 &amp; "'!$A$9:$AD$120"),MATCH("# of Records Reviewed (denominator):",INDIRECT("'" &amp; $D$33 &amp; "'!$A$9:$AD$9"),0),FALSE))))))</f>
        <v xml:space="preserve"> </v>
      </c>
      <c r="E127" s="53" t="str">
        <f ca="1">IF($B127=0," ",IF(LEFT(EDTC11516171819[[#Headers],[EnterQ2]],6)="EnterQ","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"'!$A$9:$AD$120"),MATCH("6. Reason for Transfer and/or Plan of Care",INDIRECT("'" &amp; $D$33 &amp; "'!$A$9:$AD$9"),0),FALSE)/VLOOKUP($B127,INDIRECT("'" &amp; $D$33 &amp; "'!$A$9:$AD$120"),MATCH("# of Records Reviewed (denominator):",INDIRECT("'" &amp; $D$33 &amp; "'!$A$9:$AD$9"),0),FALSE))))))</f>
        <v xml:space="preserve"> </v>
      </c>
      <c r="F127" s="53" t="str">
        <f ca="1">IF($B127=0," ",IF(LEFT(EDTC11516171819[[#Headers],[EnterQ3]],6)="EnterQ","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"'!$A$9:$AD$120"),MATCH("6. Reason for Transfer and/or Plan of Care",INDIRECT("'" &amp; $D$33 &amp; "'!$A$9:$AD$9"),0),FALSE)/VLOOKUP($B127,INDIRECT("'" &amp; $D$33 &amp; "'!$A$9:$AD$120"),MATCH("# of Records Reviewed (denominator):",INDIRECT("'" &amp; $D$33 &amp; "'!$A$9:$AD$9"),0),FALSE))))))</f>
        <v xml:space="preserve"> </v>
      </c>
      <c r="G127" s="53" t="str">
        <f ca="1">IF($B127=0," ",IF(LEFT(EDTC11516171819[[#Headers],[EnterQ4]],6)="EnterQ","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"'!$A$9:$AD$120"),MATCH("6. Reason for Transfer and/or Plan of Care",INDIRECT("'" &amp; $D$33 &amp; "'!$A$9:$AD$9"),0),FALSE)/VLOOKUP($B127,INDIRECT("'" &amp; $D$33 &amp; "'!$A$9:$AD$120"),MATCH("# of Records Reviewed (denominator):",INDIRECT("'" &amp; $D$33 &amp; "'!$A$9:$AD$9"),0),FALSE))))))</f>
        <v xml:space="preserve"> </v>
      </c>
      <c r="H127" s="53" t="str">
        <f ca="1">IF($B127=0," ",IF(LEFT(EDTC11516171819[[#Headers],[EnterQ5]],6)="EnterQ","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"'!$A$9:$AD$120"),MATCH("6. Reason for Transfer and/or Plan of Care",INDIRECT("'" &amp; $D$33 &amp; "'!$A$9:$AD$9"),0),FALSE)/VLOOKUP($B127,INDIRECT("'" &amp; $D$33 &amp; "'!$A$9:$AD$120"),MATCH("# of Records Reviewed (denominator):",INDIRECT("'" &amp; $D$33 &amp; "'!$A$9:$AD$9"),0),FALSE))))))</f>
        <v xml:space="preserve"> </v>
      </c>
      <c r="I127" s="53" t="str">
        <f ca="1">IF($B127=0," ",IF(LEFT(EDTC11516171819[[#Headers],[EnterQ6]],6)="EnterQ","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"'!$A$9:$AD$120"),MATCH("6. Reason for Transfer and/or Plan of Care",INDIRECT("'" &amp; $D$33 &amp; "'!$A$9:$AD$9"),0),FALSE)/VLOOKUP($B127,INDIRECT("'" &amp; $D$33 &amp; "'!$A$9:$AD$120"),MATCH("# of Records Reviewed (denominator):",INDIRECT("'" &amp; $D$33 &amp; "'!$A$9:$AD$9"),0),FALSE))))))</f>
        <v xml:space="preserve"> </v>
      </c>
      <c r="J127" s="53" t="str">
        <f ca="1">IF($B127=0," ",IF(LEFT(EDTC11516171819[[#Headers],[EnterQ7]],6)="EnterQ","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"'!$A$9:$AD$120"),MATCH("6. Reason for Transfer and/or Plan of Care",INDIRECT("'" &amp; $D$33 &amp; "'!$A$9:$AD$9"),0),FALSE)/VLOOKUP($B127,INDIRECT("'" &amp; $D$33 &amp; "'!$A$9:$AD$120"),MATCH("# of Records Reviewed (denominator):",INDIRECT("'" &amp; $D$33 &amp; "'!$A$9:$AD$9"),0),FALSE))))))</f>
        <v xml:space="preserve"> </v>
      </c>
      <c r="K127" s="53" t="str">
        <f ca="1">IF($B127=0," ",IF(LEFT(EDTC11516171819[[#Headers],[EnterQ8]],6)="EnterQ","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"'!$A$9:$AD$120"),MATCH("6. Reason for Transfer and/or Plan of Care",INDIRECT("'" &amp; $D$33 &amp; "'!$A$9:$AD$9"),0),FALSE)/VLOOKUP($B127,INDIRECT("'" &amp; $D$33 &amp; "'!$A$9:$AD$120"),MATCH("# of Records Reviewed (denominator):",INDIRECT("'" &amp; $D$33 &amp; "'!$A$9:$AD$9"),0),FALSE))))))</f>
        <v xml:space="preserve"> </v>
      </c>
    </row>
    <row r="128" spans="2:11" x14ac:dyDescent="0.25">
      <c r="B128" s="52">
        <f>IF('Update Master Hospital List'!D95=0,0,'Update Master Hospital List'!D95)</f>
        <v>0</v>
      </c>
      <c r="C128" s="52">
        <f>IF('Update Master Hospital List'!E95=0,0,'Update Master Hospital List'!E95)</f>
        <v>0</v>
      </c>
      <c r="D128" s="53" t="str">
        <f ca="1">IF($B128=0," ",IF(LEFT(EDTC11516171819[[#Headers],[EnterQ1]],6)="EnterQ","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"'!$A$9:$AD$120"),MATCH("6. Reason for Transfer and/or Plan of Care",INDIRECT("'" &amp; $D$33 &amp; "'!$A$9:$AD$9"),0),FALSE)/VLOOKUP($B128,INDIRECT("'" &amp; $D$33 &amp; "'!$A$9:$AD$120"),MATCH("# of Records Reviewed (denominator):",INDIRECT("'" &amp; $D$33 &amp; "'!$A$9:$AD$9"),0),FALSE))))))</f>
        <v xml:space="preserve"> </v>
      </c>
      <c r="E128" s="53" t="str">
        <f ca="1">IF($B128=0," ",IF(LEFT(EDTC11516171819[[#Headers],[EnterQ2]],6)="EnterQ","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"'!$A$9:$AD$120"),MATCH("6. Reason for Transfer and/or Plan of Care",INDIRECT("'" &amp; $D$33 &amp; "'!$A$9:$AD$9"),0),FALSE)/VLOOKUP($B128,INDIRECT("'" &amp; $D$33 &amp; "'!$A$9:$AD$120"),MATCH("# of Records Reviewed (denominator):",INDIRECT("'" &amp; $D$33 &amp; "'!$A$9:$AD$9"),0),FALSE))))))</f>
        <v xml:space="preserve"> </v>
      </c>
      <c r="F128" s="53" t="str">
        <f ca="1">IF($B128=0," ",IF(LEFT(EDTC11516171819[[#Headers],[EnterQ3]],6)="EnterQ","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"'!$A$9:$AD$120"),MATCH("6. Reason for Transfer and/or Plan of Care",INDIRECT("'" &amp; $D$33 &amp; "'!$A$9:$AD$9"),0),FALSE)/VLOOKUP($B128,INDIRECT("'" &amp; $D$33 &amp; "'!$A$9:$AD$120"),MATCH("# of Records Reviewed (denominator):",INDIRECT("'" &amp; $D$33 &amp; "'!$A$9:$AD$9"),0),FALSE))))))</f>
        <v xml:space="preserve"> </v>
      </c>
      <c r="G128" s="53" t="str">
        <f ca="1">IF($B128=0," ",IF(LEFT(EDTC11516171819[[#Headers],[EnterQ4]],6)="EnterQ","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"'!$A$9:$AD$120"),MATCH("6. Reason for Transfer and/or Plan of Care",INDIRECT("'" &amp; $D$33 &amp; "'!$A$9:$AD$9"),0),FALSE)/VLOOKUP($B128,INDIRECT("'" &amp; $D$33 &amp; "'!$A$9:$AD$120"),MATCH("# of Records Reviewed (denominator):",INDIRECT("'" &amp; $D$33 &amp; "'!$A$9:$AD$9"),0),FALSE))))))</f>
        <v xml:space="preserve"> </v>
      </c>
      <c r="H128" s="53" t="str">
        <f ca="1">IF($B128=0," ",IF(LEFT(EDTC11516171819[[#Headers],[EnterQ5]],6)="EnterQ","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"'!$A$9:$AD$120"),MATCH("6. Reason for Transfer and/or Plan of Care",INDIRECT("'" &amp; $D$33 &amp; "'!$A$9:$AD$9"),0),FALSE)/VLOOKUP($B128,INDIRECT("'" &amp; $D$33 &amp; "'!$A$9:$AD$120"),MATCH("# of Records Reviewed (denominator):",INDIRECT("'" &amp; $D$33 &amp; "'!$A$9:$AD$9"),0),FALSE))))))</f>
        <v xml:space="preserve"> </v>
      </c>
      <c r="I128" s="53" t="str">
        <f ca="1">IF($B128=0," ",IF(LEFT(EDTC11516171819[[#Headers],[EnterQ6]],6)="EnterQ","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"'!$A$9:$AD$120"),MATCH("6. Reason for Transfer and/or Plan of Care",INDIRECT("'" &amp; $D$33 &amp; "'!$A$9:$AD$9"),0),FALSE)/VLOOKUP($B128,INDIRECT("'" &amp; $D$33 &amp; "'!$A$9:$AD$120"),MATCH("# of Records Reviewed (denominator):",INDIRECT("'" &amp; $D$33 &amp; "'!$A$9:$AD$9"),0),FALSE))))))</f>
        <v xml:space="preserve"> </v>
      </c>
      <c r="J128" s="53" t="str">
        <f ca="1">IF($B128=0," ",IF(LEFT(EDTC11516171819[[#Headers],[EnterQ7]],6)="EnterQ","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"'!$A$9:$AD$120"),MATCH("6. Reason for Transfer and/or Plan of Care",INDIRECT("'" &amp; $D$33 &amp; "'!$A$9:$AD$9"),0),FALSE)/VLOOKUP($B128,INDIRECT("'" &amp; $D$33 &amp; "'!$A$9:$AD$120"),MATCH("# of Records Reviewed (denominator):",INDIRECT("'" &amp; $D$33 &amp; "'!$A$9:$AD$9"),0),FALSE))))))</f>
        <v xml:space="preserve"> </v>
      </c>
      <c r="K128" s="53" t="str">
        <f ca="1">IF($B128=0," ",IF(LEFT(EDTC11516171819[[#Headers],[EnterQ8]],6)="EnterQ","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"'!$A$9:$AD$120"),MATCH("6. Reason for Transfer and/or Plan of Care",INDIRECT("'" &amp; $D$33 &amp; "'!$A$9:$AD$9"),0),FALSE)/VLOOKUP($B128,INDIRECT("'" &amp; $D$33 &amp; "'!$A$9:$AD$120"),MATCH("# of Records Reviewed (denominator):",INDIRECT("'" &amp; $D$33 &amp; "'!$A$9:$AD$9"),0),FALSE))))))</f>
        <v xml:space="preserve"> </v>
      </c>
    </row>
    <row r="129" spans="2:11" x14ac:dyDescent="0.25">
      <c r="B129" s="52">
        <f>IF('Update Master Hospital List'!D96=0,0,'Update Master Hospital List'!D96)</f>
        <v>0</v>
      </c>
      <c r="C129" s="52">
        <f>IF('Update Master Hospital List'!E96=0,0,'Update Master Hospital List'!E96)</f>
        <v>0</v>
      </c>
      <c r="D129" s="53" t="str">
        <f ca="1">IF($B129=0," ",IF(LEFT(EDTC11516171819[[#Headers],[EnterQ1]],6)="EnterQ","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"'!$A$9:$AD$120"),MATCH("6. Reason for Transfer and/or Plan of Care",INDIRECT("'" &amp; $D$33 &amp; "'!$A$9:$AD$9"),0),FALSE)/VLOOKUP($B129,INDIRECT("'" &amp; $D$33 &amp; "'!$A$9:$AD$120"),MATCH("# of Records Reviewed (denominator):",INDIRECT("'" &amp; $D$33 &amp; "'!$A$9:$AD$9"),0),FALSE))))))</f>
        <v xml:space="preserve"> </v>
      </c>
      <c r="E129" s="53" t="str">
        <f ca="1">IF($B129=0," ",IF(LEFT(EDTC11516171819[[#Headers],[EnterQ2]],6)="EnterQ","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"'!$A$9:$AD$120"),MATCH("6. Reason for Transfer and/or Plan of Care",INDIRECT("'" &amp; $D$33 &amp; "'!$A$9:$AD$9"),0),FALSE)/VLOOKUP($B129,INDIRECT("'" &amp; $D$33 &amp; "'!$A$9:$AD$120"),MATCH("# of Records Reviewed (denominator):",INDIRECT("'" &amp; $D$33 &amp; "'!$A$9:$AD$9"),0),FALSE))))))</f>
        <v xml:space="preserve"> </v>
      </c>
      <c r="F129" s="53" t="str">
        <f ca="1">IF($B129=0," ",IF(LEFT(EDTC11516171819[[#Headers],[EnterQ3]],6)="EnterQ","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"'!$A$9:$AD$120"),MATCH("6. Reason for Transfer and/or Plan of Care",INDIRECT("'" &amp; $D$33 &amp; "'!$A$9:$AD$9"),0),FALSE)/VLOOKUP($B129,INDIRECT("'" &amp; $D$33 &amp; "'!$A$9:$AD$120"),MATCH("# of Records Reviewed (denominator):",INDIRECT("'" &amp; $D$33 &amp; "'!$A$9:$AD$9"),0),FALSE))))))</f>
        <v xml:space="preserve"> </v>
      </c>
      <c r="G129" s="53" t="str">
        <f ca="1">IF($B129=0," ",IF(LEFT(EDTC11516171819[[#Headers],[EnterQ4]],6)="EnterQ","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"'!$A$9:$AD$120"),MATCH("6. Reason for Transfer and/or Plan of Care",INDIRECT("'" &amp; $D$33 &amp; "'!$A$9:$AD$9"),0),FALSE)/VLOOKUP($B129,INDIRECT("'" &amp; $D$33 &amp; "'!$A$9:$AD$120"),MATCH("# of Records Reviewed (denominator):",INDIRECT("'" &amp; $D$33 &amp; "'!$A$9:$AD$9"),0),FALSE))))))</f>
        <v xml:space="preserve"> </v>
      </c>
      <c r="H129" s="53" t="str">
        <f ca="1">IF($B129=0," ",IF(LEFT(EDTC11516171819[[#Headers],[EnterQ5]],6)="EnterQ","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"'!$A$9:$AD$120"),MATCH("6. Reason for Transfer and/or Plan of Care",INDIRECT("'" &amp; $D$33 &amp; "'!$A$9:$AD$9"),0),FALSE)/VLOOKUP($B129,INDIRECT("'" &amp; $D$33 &amp; "'!$A$9:$AD$120"),MATCH("# of Records Reviewed (denominator):",INDIRECT("'" &amp; $D$33 &amp; "'!$A$9:$AD$9"),0),FALSE))))))</f>
        <v xml:space="preserve"> </v>
      </c>
      <c r="I129" s="53" t="str">
        <f ca="1">IF($B129=0," ",IF(LEFT(EDTC11516171819[[#Headers],[EnterQ6]],6)="EnterQ","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"'!$A$9:$AD$120"),MATCH("6. Reason for Transfer and/or Plan of Care",INDIRECT("'" &amp; $D$33 &amp; "'!$A$9:$AD$9"),0),FALSE)/VLOOKUP($B129,INDIRECT("'" &amp; $D$33 &amp; "'!$A$9:$AD$120"),MATCH("# of Records Reviewed (denominator):",INDIRECT("'" &amp; $D$33 &amp; "'!$A$9:$AD$9"),0),FALSE))))))</f>
        <v xml:space="preserve"> </v>
      </c>
      <c r="J129" s="53" t="str">
        <f ca="1">IF($B129=0," ",IF(LEFT(EDTC11516171819[[#Headers],[EnterQ7]],6)="EnterQ","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"'!$A$9:$AD$120"),MATCH("6. Reason for Transfer and/or Plan of Care",INDIRECT("'" &amp; $D$33 &amp; "'!$A$9:$AD$9"),0),FALSE)/VLOOKUP($B129,INDIRECT("'" &amp; $D$33 &amp; "'!$A$9:$AD$120"),MATCH("# of Records Reviewed (denominator):",INDIRECT("'" &amp; $D$33 &amp; "'!$A$9:$AD$9"),0),FALSE))))))</f>
        <v xml:space="preserve"> </v>
      </c>
      <c r="K129" s="53" t="str">
        <f ca="1">IF($B129=0," ",IF(LEFT(EDTC11516171819[[#Headers],[EnterQ8]],6)="EnterQ","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"'!$A$9:$AD$120"),MATCH("6. Reason for Transfer and/or Plan of Care",INDIRECT("'" &amp; $D$33 &amp; "'!$A$9:$AD$9"),0),FALSE)/VLOOKUP($B129,INDIRECT("'" &amp; $D$33 &amp; "'!$A$9:$AD$120"),MATCH("# of Records Reviewed (denominator):",INDIRECT("'" &amp; $D$33 &amp; "'!$A$9:$AD$9"),0),FALSE))))))</f>
        <v xml:space="preserve"> </v>
      </c>
    </row>
    <row r="130" spans="2:11" x14ac:dyDescent="0.25">
      <c r="B130" s="52">
        <f>IF('Update Master Hospital List'!D97=0,0,'Update Master Hospital List'!D97)</f>
        <v>0</v>
      </c>
      <c r="C130" s="52">
        <f>IF('Update Master Hospital List'!E97=0,0,'Update Master Hospital List'!E97)</f>
        <v>0</v>
      </c>
      <c r="D130" s="53" t="str">
        <f ca="1">IF($B130=0," ",IF(LEFT(EDTC11516171819[[#Headers],[EnterQ1]],6)="EnterQ","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"'!$A$9:$AD$120"),MATCH("6. Reason for Transfer and/or Plan of Care",INDIRECT("'" &amp; $D$33 &amp; "'!$A$9:$AD$9"),0),FALSE)/VLOOKUP($B130,INDIRECT("'" &amp; $D$33 &amp; "'!$A$9:$AD$120"),MATCH("# of Records Reviewed (denominator):",INDIRECT("'" &amp; $D$33 &amp; "'!$A$9:$AD$9"),0),FALSE))))))</f>
        <v xml:space="preserve"> </v>
      </c>
      <c r="E130" s="53" t="str">
        <f ca="1">IF($B130=0," ",IF(LEFT(EDTC11516171819[[#Headers],[EnterQ2]],6)="EnterQ","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"'!$A$9:$AD$120"),MATCH("6. Reason for Transfer and/or Plan of Care",INDIRECT("'" &amp; $D$33 &amp; "'!$A$9:$AD$9"),0),FALSE)/VLOOKUP($B130,INDIRECT("'" &amp; $D$33 &amp; "'!$A$9:$AD$120"),MATCH("# of Records Reviewed (denominator):",INDIRECT("'" &amp; $D$33 &amp; "'!$A$9:$AD$9"),0),FALSE))))))</f>
        <v xml:space="preserve"> </v>
      </c>
      <c r="F130" s="53" t="str">
        <f ca="1">IF($B130=0," ",IF(LEFT(EDTC11516171819[[#Headers],[EnterQ3]],6)="EnterQ","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"'!$A$9:$AD$120"),MATCH("6. Reason for Transfer and/or Plan of Care",INDIRECT("'" &amp; $D$33 &amp; "'!$A$9:$AD$9"),0),FALSE)/VLOOKUP($B130,INDIRECT("'" &amp; $D$33 &amp; "'!$A$9:$AD$120"),MATCH("# of Records Reviewed (denominator):",INDIRECT("'" &amp; $D$33 &amp; "'!$A$9:$AD$9"),0),FALSE))))))</f>
        <v xml:space="preserve"> </v>
      </c>
      <c r="G130" s="53" t="str">
        <f ca="1">IF($B130=0," ",IF(LEFT(EDTC11516171819[[#Headers],[EnterQ4]],6)="EnterQ","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"'!$A$9:$AD$120"),MATCH("6. Reason for Transfer and/or Plan of Care",INDIRECT("'" &amp; $D$33 &amp; "'!$A$9:$AD$9"),0),FALSE)/VLOOKUP($B130,INDIRECT("'" &amp; $D$33 &amp; "'!$A$9:$AD$120"),MATCH("# of Records Reviewed (denominator):",INDIRECT("'" &amp; $D$33 &amp; "'!$A$9:$AD$9"),0),FALSE))))))</f>
        <v xml:space="preserve"> </v>
      </c>
      <c r="H130" s="53" t="str">
        <f ca="1">IF($B130=0," ",IF(LEFT(EDTC11516171819[[#Headers],[EnterQ5]],6)="EnterQ","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"'!$A$9:$AD$120"),MATCH("6. Reason for Transfer and/or Plan of Care",INDIRECT("'" &amp; $D$33 &amp; "'!$A$9:$AD$9"),0),FALSE)/VLOOKUP($B130,INDIRECT("'" &amp; $D$33 &amp; "'!$A$9:$AD$120"),MATCH("# of Records Reviewed (denominator):",INDIRECT("'" &amp; $D$33 &amp; "'!$A$9:$AD$9"),0),FALSE))))))</f>
        <v xml:space="preserve"> </v>
      </c>
      <c r="I130" s="53" t="str">
        <f ca="1">IF($B130=0," ",IF(LEFT(EDTC11516171819[[#Headers],[EnterQ6]],6)="EnterQ","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"'!$A$9:$AD$120"),MATCH("6. Reason for Transfer and/or Plan of Care",INDIRECT("'" &amp; $D$33 &amp; "'!$A$9:$AD$9"),0),FALSE)/VLOOKUP($B130,INDIRECT("'" &amp; $D$33 &amp; "'!$A$9:$AD$120"),MATCH("# of Records Reviewed (denominator):",INDIRECT("'" &amp; $D$33 &amp; "'!$A$9:$AD$9"),0),FALSE))))))</f>
        <v xml:space="preserve"> </v>
      </c>
      <c r="J130" s="53" t="str">
        <f ca="1">IF($B130=0," ",IF(LEFT(EDTC11516171819[[#Headers],[EnterQ7]],6)="EnterQ","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"'!$A$9:$AD$120"),MATCH("6. Reason for Transfer and/or Plan of Care",INDIRECT("'" &amp; $D$33 &amp; "'!$A$9:$AD$9"),0),FALSE)/VLOOKUP($B130,INDIRECT("'" &amp; $D$33 &amp; "'!$A$9:$AD$120"),MATCH("# of Records Reviewed (denominator):",INDIRECT("'" &amp; $D$33 &amp; "'!$A$9:$AD$9"),0),FALSE))))))</f>
        <v xml:space="preserve"> </v>
      </c>
      <c r="K130" s="53" t="str">
        <f ca="1">IF($B130=0," ",IF(LEFT(EDTC11516171819[[#Headers],[EnterQ8]],6)="EnterQ","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"'!$A$9:$AD$120"),MATCH("6. Reason for Transfer and/or Plan of Care",INDIRECT("'" &amp; $D$33 &amp; "'!$A$9:$AD$9"),0),FALSE)/VLOOKUP($B130,INDIRECT("'" &amp; $D$33 &amp; "'!$A$9:$AD$120"),MATCH("# of Records Reviewed (denominator):",INDIRECT("'" &amp; $D$33 &amp; "'!$A$9:$AD$9"),0),FALSE))))))</f>
        <v xml:space="preserve"> </v>
      </c>
    </row>
    <row r="131" spans="2:11" x14ac:dyDescent="0.25">
      <c r="B131" s="52">
        <f>IF('Update Master Hospital List'!D98=0,0,'Update Master Hospital List'!D98)</f>
        <v>0</v>
      </c>
      <c r="C131" s="52">
        <f>IF('Update Master Hospital List'!E98=0,0,'Update Master Hospital List'!E98)</f>
        <v>0</v>
      </c>
      <c r="D131" s="53" t="str">
        <f ca="1">IF($B131=0," ",IF(LEFT(EDTC11516171819[[#Headers],[EnterQ1]],6)="EnterQ","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"'!$A$9:$AD$120"),MATCH("6. Reason for Transfer and/or Plan of Care",INDIRECT("'" &amp; $D$33 &amp; "'!$A$9:$AD$9"),0),FALSE)/VLOOKUP($B131,INDIRECT("'" &amp; $D$33 &amp; "'!$A$9:$AD$120"),MATCH("# of Records Reviewed (denominator):",INDIRECT("'" &amp; $D$33 &amp; "'!$A$9:$AD$9"),0),FALSE))))))</f>
        <v xml:space="preserve"> </v>
      </c>
      <c r="E131" s="53" t="str">
        <f ca="1">IF($B131=0," ",IF(LEFT(EDTC11516171819[[#Headers],[EnterQ2]],6)="EnterQ","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"'!$A$9:$AD$120"),MATCH("6. Reason for Transfer and/or Plan of Care",INDIRECT("'" &amp; $D$33 &amp; "'!$A$9:$AD$9"),0),FALSE)/VLOOKUP($B131,INDIRECT("'" &amp; $D$33 &amp; "'!$A$9:$AD$120"),MATCH("# of Records Reviewed (denominator):",INDIRECT("'" &amp; $D$33 &amp; "'!$A$9:$AD$9"),0),FALSE))))))</f>
        <v xml:space="preserve"> </v>
      </c>
      <c r="F131" s="53" t="str">
        <f ca="1">IF($B131=0," ",IF(LEFT(EDTC11516171819[[#Headers],[EnterQ3]],6)="EnterQ","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"'!$A$9:$AD$120"),MATCH("6. Reason for Transfer and/or Plan of Care",INDIRECT("'" &amp; $D$33 &amp; "'!$A$9:$AD$9"),0),FALSE)/VLOOKUP($B131,INDIRECT("'" &amp; $D$33 &amp; "'!$A$9:$AD$120"),MATCH("# of Records Reviewed (denominator):",INDIRECT("'" &amp; $D$33 &amp; "'!$A$9:$AD$9"),0),FALSE))))))</f>
        <v xml:space="preserve"> </v>
      </c>
      <c r="G131" s="53" t="str">
        <f ca="1">IF($B131=0," ",IF(LEFT(EDTC11516171819[[#Headers],[EnterQ4]],6)="EnterQ","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"'!$A$9:$AD$120"),MATCH("6. Reason for Transfer and/or Plan of Care",INDIRECT("'" &amp; $D$33 &amp; "'!$A$9:$AD$9"),0),FALSE)/VLOOKUP($B131,INDIRECT("'" &amp; $D$33 &amp; "'!$A$9:$AD$120"),MATCH("# of Records Reviewed (denominator):",INDIRECT("'" &amp; $D$33 &amp; "'!$A$9:$AD$9"),0),FALSE))))))</f>
        <v xml:space="preserve"> </v>
      </c>
      <c r="H131" s="53" t="str">
        <f ca="1">IF($B131=0," ",IF(LEFT(EDTC11516171819[[#Headers],[EnterQ5]],6)="EnterQ","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"'!$A$9:$AD$120"),MATCH("6. Reason for Transfer and/or Plan of Care",INDIRECT("'" &amp; $D$33 &amp; "'!$A$9:$AD$9"),0),FALSE)/VLOOKUP($B131,INDIRECT("'" &amp; $D$33 &amp; "'!$A$9:$AD$120"),MATCH("# of Records Reviewed (denominator):",INDIRECT("'" &amp; $D$33 &amp; "'!$A$9:$AD$9"),0),FALSE))))))</f>
        <v xml:space="preserve"> </v>
      </c>
      <c r="I131" s="53" t="str">
        <f ca="1">IF($B131=0," ",IF(LEFT(EDTC11516171819[[#Headers],[EnterQ6]],6)="EnterQ","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"'!$A$9:$AD$120"),MATCH("6. Reason for Transfer and/or Plan of Care",INDIRECT("'" &amp; $D$33 &amp; "'!$A$9:$AD$9"),0),FALSE)/VLOOKUP($B131,INDIRECT("'" &amp; $D$33 &amp; "'!$A$9:$AD$120"),MATCH("# of Records Reviewed (denominator):",INDIRECT("'" &amp; $D$33 &amp; "'!$A$9:$AD$9"),0),FALSE))))))</f>
        <v xml:space="preserve"> </v>
      </c>
      <c r="J131" s="53" t="str">
        <f ca="1">IF($B131=0," ",IF(LEFT(EDTC11516171819[[#Headers],[EnterQ7]],6)="EnterQ","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"'!$A$9:$AD$120"),MATCH("6. Reason for Transfer and/or Plan of Care",INDIRECT("'" &amp; $D$33 &amp; "'!$A$9:$AD$9"),0),FALSE)/VLOOKUP($B131,INDIRECT("'" &amp; $D$33 &amp; "'!$A$9:$AD$120"),MATCH("# of Records Reviewed (denominator):",INDIRECT("'" &amp; $D$33 &amp; "'!$A$9:$AD$9"),0),FALSE))))))</f>
        <v xml:space="preserve"> </v>
      </c>
      <c r="K131" s="53" t="str">
        <f ca="1">IF($B131=0," ",IF(LEFT(EDTC11516171819[[#Headers],[EnterQ8]],6)="EnterQ","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"'!$A$9:$AD$120"),MATCH("6. Reason for Transfer and/or Plan of Care",INDIRECT("'" &amp; $D$33 &amp; "'!$A$9:$AD$9"),0),FALSE)/VLOOKUP($B131,INDIRECT("'" &amp; $D$33 &amp; "'!$A$9:$AD$120"),MATCH("# of Records Reviewed (denominator):",INDIRECT("'" &amp; $D$33 &amp; "'!$A$9:$AD$9"),0),FALSE))))))</f>
        <v xml:space="preserve"> </v>
      </c>
    </row>
    <row r="132" spans="2:11" x14ac:dyDescent="0.25">
      <c r="B132" s="52">
        <f>IF('Update Master Hospital List'!D99=0,0,'Update Master Hospital List'!D99)</f>
        <v>0</v>
      </c>
      <c r="C132" s="52">
        <f>IF('Update Master Hospital List'!E99=0,0,'Update Master Hospital List'!E99)</f>
        <v>0</v>
      </c>
      <c r="D132" s="53" t="str">
        <f ca="1">IF($B132=0," ",IF(LEFT(EDTC11516171819[[#Headers],[EnterQ1]],6)="EnterQ","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"'!$A$9:$AD$120"),MATCH("6. Reason for Transfer and/or Plan of Care",INDIRECT("'" &amp; $D$33 &amp; "'!$A$9:$AD$9"),0),FALSE)/VLOOKUP($B132,INDIRECT("'" &amp; $D$33 &amp; "'!$A$9:$AD$120"),MATCH("# of Records Reviewed (denominator):",INDIRECT("'" &amp; $D$33 &amp; "'!$A$9:$AD$9"),0),FALSE))))))</f>
        <v xml:space="preserve"> </v>
      </c>
      <c r="E132" s="53" t="str">
        <f ca="1">IF($B132=0," ",IF(LEFT(EDTC11516171819[[#Headers],[EnterQ2]],6)="EnterQ","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"'!$A$9:$AD$120"),MATCH("6. Reason for Transfer and/or Plan of Care",INDIRECT("'" &amp; $D$33 &amp; "'!$A$9:$AD$9"),0),FALSE)/VLOOKUP($B132,INDIRECT("'" &amp; $D$33 &amp; "'!$A$9:$AD$120"),MATCH("# of Records Reviewed (denominator):",INDIRECT("'" &amp; $D$33 &amp; "'!$A$9:$AD$9"),0),FALSE))))))</f>
        <v xml:space="preserve"> </v>
      </c>
      <c r="F132" s="53" t="str">
        <f ca="1">IF($B132=0," ",IF(LEFT(EDTC11516171819[[#Headers],[EnterQ3]],6)="EnterQ","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"'!$A$9:$AD$120"),MATCH("6. Reason for Transfer and/or Plan of Care",INDIRECT("'" &amp; $D$33 &amp; "'!$A$9:$AD$9"),0),FALSE)/VLOOKUP($B132,INDIRECT("'" &amp; $D$33 &amp; "'!$A$9:$AD$120"),MATCH("# of Records Reviewed (denominator):",INDIRECT("'" &amp; $D$33 &amp; "'!$A$9:$AD$9"),0),FALSE))))))</f>
        <v xml:space="preserve"> </v>
      </c>
      <c r="G132" s="53" t="str">
        <f ca="1">IF($B132=0," ",IF(LEFT(EDTC11516171819[[#Headers],[EnterQ4]],6)="EnterQ","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"'!$A$9:$AD$120"),MATCH("6. Reason for Transfer and/or Plan of Care",INDIRECT("'" &amp; $D$33 &amp; "'!$A$9:$AD$9"),0),FALSE)/VLOOKUP($B132,INDIRECT("'" &amp; $D$33 &amp; "'!$A$9:$AD$120"),MATCH("# of Records Reviewed (denominator):",INDIRECT("'" &amp; $D$33 &amp; "'!$A$9:$AD$9"),0),FALSE))))))</f>
        <v xml:space="preserve"> </v>
      </c>
      <c r="H132" s="53" t="str">
        <f ca="1">IF($B132=0," ",IF(LEFT(EDTC11516171819[[#Headers],[EnterQ5]],6)="EnterQ","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"'!$A$9:$AD$120"),MATCH("6. Reason for Transfer and/or Plan of Care",INDIRECT("'" &amp; $D$33 &amp; "'!$A$9:$AD$9"),0),FALSE)/VLOOKUP($B132,INDIRECT("'" &amp; $D$33 &amp; "'!$A$9:$AD$120"),MATCH("# of Records Reviewed (denominator):",INDIRECT("'" &amp; $D$33 &amp; "'!$A$9:$AD$9"),0),FALSE))))))</f>
        <v xml:space="preserve"> </v>
      </c>
      <c r="I132" s="53" t="str">
        <f ca="1">IF($B132=0," ",IF(LEFT(EDTC11516171819[[#Headers],[EnterQ6]],6)="EnterQ","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"'!$A$9:$AD$120"),MATCH("6. Reason for Transfer and/or Plan of Care",INDIRECT("'" &amp; $D$33 &amp; "'!$A$9:$AD$9"),0),FALSE)/VLOOKUP($B132,INDIRECT("'" &amp; $D$33 &amp; "'!$A$9:$AD$120"),MATCH("# of Records Reviewed (denominator):",INDIRECT("'" &amp; $D$33 &amp; "'!$A$9:$AD$9"),0),FALSE))))))</f>
        <v xml:space="preserve"> </v>
      </c>
      <c r="J132" s="53" t="str">
        <f ca="1">IF($B132=0," ",IF(LEFT(EDTC11516171819[[#Headers],[EnterQ7]],6)="EnterQ","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"'!$A$9:$AD$120"),MATCH("6. Reason for Transfer and/or Plan of Care",INDIRECT("'" &amp; $D$33 &amp; "'!$A$9:$AD$9"),0),FALSE)/VLOOKUP($B132,INDIRECT("'" &amp; $D$33 &amp; "'!$A$9:$AD$120"),MATCH("# of Records Reviewed (denominator):",INDIRECT("'" &amp; $D$33 &amp; "'!$A$9:$AD$9"),0),FALSE))))))</f>
        <v xml:space="preserve"> </v>
      </c>
      <c r="K132" s="53" t="str">
        <f ca="1">IF($B132=0," ",IF(LEFT(EDTC11516171819[[#Headers],[EnterQ8]],6)="EnterQ","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"'!$A$9:$AD$120"),MATCH("6. Reason for Transfer and/or Plan of Care",INDIRECT("'" &amp; $D$33 &amp; "'!$A$9:$AD$9"),0),FALSE)/VLOOKUP($B132,INDIRECT("'" &amp; $D$33 &amp; "'!$A$9:$AD$120"),MATCH("# of Records Reviewed (denominator):",INDIRECT("'" &amp; $D$33 &amp; "'!$A$9:$AD$9"),0),FALSE))))))</f>
        <v xml:space="preserve"> </v>
      </c>
    </row>
    <row r="133" spans="2:11" x14ac:dyDescent="0.25">
      <c r="B133" s="52">
        <f>IF('Update Master Hospital List'!D100=0,0,'Update Master Hospital List'!D100)</f>
        <v>0</v>
      </c>
      <c r="C133" s="52">
        <f>IF('Update Master Hospital List'!E100=0,0,'Update Master Hospital List'!E100)</f>
        <v>0</v>
      </c>
      <c r="D133" s="53" t="str">
        <f ca="1">IF($B133=0," ",IF(LEFT(EDTC11516171819[[#Headers],[EnterQ1]],6)="EnterQ","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"'!$A$9:$AD$120"),MATCH("6. Reason for Transfer and/or Plan of Care",INDIRECT("'" &amp; $D$33 &amp; "'!$A$9:$AD$9"),0),FALSE)/VLOOKUP($B133,INDIRECT("'" &amp; $D$33 &amp; "'!$A$9:$AD$120"),MATCH("# of Records Reviewed (denominator):",INDIRECT("'" &amp; $D$33 &amp; "'!$A$9:$AD$9"),0),FALSE))))))</f>
        <v xml:space="preserve"> </v>
      </c>
      <c r="E133" s="53" t="str">
        <f ca="1">IF($B133=0," ",IF(LEFT(EDTC11516171819[[#Headers],[EnterQ2]],6)="EnterQ","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"'!$A$9:$AD$120"),MATCH("6. Reason for Transfer and/or Plan of Care",INDIRECT("'" &amp; $D$33 &amp; "'!$A$9:$AD$9"),0),FALSE)/VLOOKUP($B133,INDIRECT("'" &amp; $D$33 &amp; "'!$A$9:$AD$120"),MATCH("# of Records Reviewed (denominator):",INDIRECT("'" &amp; $D$33 &amp; "'!$A$9:$AD$9"),0),FALSE))))))</f>
        <v xml:space="preserve"> </v>
      </c>
      <c r="F133" s="53" t="str">
        <f ca="1">IF($B133=0," ",IF(LEFT(EDTC11516171819[[#Headers],[EnterQ3]],6)="EnterQ","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"'!$A$9:$AD$120"),MATCH("6. Reason for Transfer and/or Plan of Care",INDIRECT("'" &amp; $D$33 &amp; "'!$A$9:$AD$9"),0),FALSE)/VLOOKUP($B133,INDIRECT("'" &amp; $D$33 &amp; "'!$A$9:$AD$120"),MATCH("# of Records Reviewed (denominator):",INDIRECT("'" &amp; $D$33 &amp; "'!$A$9:$AD$9"),0),FALSE))))))</f>
        <v xml:space="preserve"> </v>
      </c>
      <c r="G133" s="53" t="str">
        <f ca="1">IF($B133=0," ",IF(LEFT(EDTC11516171819[[#Headers],[EnterQ4]],6)="EnterQ","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"'!$A$9:$AD$120"),MATCH("6. Reason for Transfer and/or Plan of Care",INDIRECT("'" &amp; $D$33 &amp; "'!$A$9:$AD$9"),0),FALSE)/VLOOKUP($B133,INDIRECT("'" &amp; $D$33 &amp; "'!$A$9:$AD$120"),MATCH("# of Records Reviewed (denominator):",INDIRECT("'" &amp; $D$33 &amp; "'!$A$9:$AD$9"),0),FALSE))))))</f>
        <v xml:space="preserve"> </v>
      </c>
      <c r="H133" s="53" t="str">
        <f ca="1">IF($B133=0," ",IF(LEFT(EDTC11516171819[[#Headers],[EnterQ5]],6)="EnterQ","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"'!$A$9:$AD$120"),MATCH("6. Reason for Transfer and/or Plan of Care",INDIRECT("'" &amp; $D$33 &amp; "'!$A$9:$AD$9"),0),FALSE)/VLOOKUP($B133,INDIRECT("'" &amp; $D$33 &amp; "'!$A$9:$AD$120"),MATCH("# of Records Reviewed (denominator):",INDIRECT("'" &amp; $D$33 &amp; "'!$A$9:$AD$9"),0),FALSE))))))</f>
        <v xml:space="preserve"> </v>
      </c>
      <c r="I133" s="53" t="str">
        <f ca="1">IF($B133=0," ",IF(LEFT(EDTC11516171819[[#Headers],[EnterQ6]],6)="EnterQ","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"'!$A$9:$AD$120"),MATCH("6. Reason for Transfer and/or Plan of Care",INDIRECT("'" &amp; $D$33 &amp; "'!$A$9:$AD$9"),0),FALSE)/VLOOKUP($B133,INDIRECT("'" &amp; $D$33 &amp; "'!$A$9:$AD$120"),MATCH("# of Records Reviewed (denominator):",INDIRECT("'" &amp; $D$33 &amp; "'!$A$9:$AD$9"),0),FALSE))))))</f>
        <v xml:space="preserve"> </v>
      </c>
      <c r="J133" s="53" t="str">
        <f ca="1">IF($B133=0," ",IF(LEFT(EDTC11516171819[[#Headers],[EnterQ7]],6)="EnterQ","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"'!$A$9:$AD$120"),MATCH("6. Reason for Transfer and/or Plan of Care",INDIRECT("'" &amp; $D$33 &amp; "'!$A$9:$AD$9"),0),FALSE)/VLOOKUP($B133,INDIRECT("'" &amp; $D$33 &amp; "'!$A$9:$AD$120"),MATCH("# of Records Reviewed (denominator):",INDIRECT("'" &amp; $D$33 &amp; "'!$A$9:$AD$9"),0),FALSE))))))</f>
        <v xml:space="preserve"> </v>
      </c>
      <c r="K133" s="53" t="str">
        <f ca="1">IF($B133=0," ",IF(LEFT(EDTC11516171819[[#Headers],[EnterQ8]],6)="EnterQ","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"'!$A$9:$AD$120"),MATCH("6. Reason for Transfer and/or Plan of Care",INDIRECT("'" &amp; $D$33 &amp; "'!$A$9:$AD$9"),0),FALSE)/VLOOKUP($B133,INDIRECT("'" &amp; $D$33 &amp; "'!$A$9:$AD$120"),MATCH("# of Records Reviewed (denominator):",INDIRECT("'" &amp; $D$33 &amp; "'!$A$9:$AD$9"),0),FALSE))))))</f>
        <v xml:space="preserve"> </v>
      </c>
    </row>
    <row r="134" spans="2:11" x14ac:dyDescent="0.25">
      <c r="B134" s="52">
        <f>IF('Update Master Hospital List'!D101=0,0,'Update Master Hospital List'!D101)</f>
        <v>0</v>
      </c>
      <c r="C134" s="52">
        <f>IF('Update Master Hospital List'!E101=0,0,'Update Master Hospital List'!E101)</f>
        <v>0</v>
      </c>
      <c r="D134" s="53" t="str">
        <f ca="1">IF($B134=0," ",IF(LEFT(EDTC11516171819[[#Headers],[EnterQ1]],6)="EnterQ","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"'!$A$9:$AD$120"),MATCH("6. Reason for Transfer and/or Plan of Care",INDIRECT("'" &amp; $D$33 &amp; "'!$A$9:$AD$9"),0),FALSE)/VLOOKUP($B134,INDIRECT("'" &amp; $D$33 &amp; "'!$A$9:$AD$120"),MATCH("# of Records Reviewed (denominator):",INDIRECT("'" &amp; $D$33 &amp; "'!$A$9:$AD$9"),0),FALSE))))))</f>
        <v xml:space="preserve"> </v>
      </c>
      <c r="E134" s="53" t="str">
        <f ca="1">IF($B134=0," ",IF(LEFT(EDTC11516171819[[#Headers],[EnterQ2]],6)="EnterQ","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"'!$A$9:$AD$120"),MATCH("6. Reason for Transfer and/or Plan of Care",INDIRECT("'" &amp; $D$33 &amp; "'!$A$9:$AD$9"),0),FALSE)/VLOOKUP($B134,INDIRECT("'" &amp; $D$33 &amp; "'!$A$9:$AD$120"),MATCH("# of Records Reviewed (denominator):",INDIRECT("'" &amp; $D$33 &amp; "'!$A$9:$AD$9"),0),FALSE))))))</f>
        <v xml:space="preserve"> </v>
      </c>
      <c r="F134" s="53" t="str">
        <f ca="1">IF($B134=0," ",IF(LEFT(EDTC11516171819[[#Headers],[EnterQ3]],6)="EnterQ","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"'!$A$9:$AD$120"),MATCH("6. Reason for Transfer and/or Plan of Care",INDIRECT("'" &amp; $D$33 &amp; "'!$A$9:$AD$9"),0),FALSE)/VLOOKUP($B134,INDIRECT("'" &amp; $D$33 &amp; "'!$A$9:$AD$120"),MATCH("# of Records Reviewed (denominator):",INDIRECT("'" &amp; $D$33 &amp; "'!$A$9:$AD$9"),0),FALSE))))))</f>
        <v xml:space="preserve"> </v>
      </c>
      <c r="G134" s="53" t="str">
        <f ca="1">IF($B134=0," ",IF(LEFT(EDTC11516171819[[#Headers],[EnterQ4]],6)="EnterQ","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"'!$A$9:$AD$120"),MATCH("6. Reason for Transfer and/or Plan of Care",INDIRECT("'" &amp; $D$33 &amp; "'!$A$9:$AD$9"),0),FALSE)/VLOOKUP($B134,INDIRECT("'" &amp; $D$33 &amp; "'!$A$9:$AD$120"),MATCH("# of Records Reviewed (denominator):",INDIRECT("'" &amp; $D$33 &amp; "'!$A$9:$AD$9"),0),FALSE))))))</f>
        <v xml:space="preserve"> </v>
      </c>
      <c r="H134" s="53" t="str">
        <f ca="1">IF($B134=0," ",IF(LEFT(EDTC11516171819[[#Headers],[EnterQ5]],6)="EnterQ","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"'!$A$9:$AD$120"),MATCH("6. Reason for Transfer and/or Plan of Care",INDIRECT("'" &amp; $D$33 &amp; "'!$A$9:$AD$9"),0),FALSE)/VLOOKUP($B134,INDIRECT("'" &amp; $D$33 &amp; "'!$A$9:$AD$120"),MATCH("# of Records Reviewed (denominator):",INDIRECT("'" &amp; $D$33 &amp; "'!$A$9:$AD$9"),0),FALSE))))))</f>
        <v xml:space="preserve"> </v>
      </c>
      <c r="I134" s="53" t="str">
        <f ca="1">IF($B134=0," ",IF(LEFT(EDTC11516171819[[#Headers],[EnterQ6]],6)="EnterQ","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"'!$A$9:$AD$120"),MATCH("6. Reason for Transfer and/or Plan of Care",INDIRECT("'" &amp; $D$33 &amp; "'!$A$9:$AD$9"),0),FALSE)/VLOOKUP($B134,INDIRECT("'" &amp; $D$33 &amp; "'!$A$9:$AD$120"),MATCH("# of Records Reviewed (denominator):",INDIRECT("'" &amp; $D$33 &amp; "'!$A$9:$AD$9"),0),FALSE))))))</f>
        <v xml:space="preserve"> </v>
      </c>
      <c r="J134" s="53" t="str">
        <f ca="1">IF($B134=0," ",IF(LEFT(EDTC11516171819[[#Headers],[EnterQ7]],6)="EnterQ","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"'!$A$9:$AD$120"),MATCH("6. Reason for Transfer and/or Plan of Care",INDIRECT("'" &amp; $D$33 &amp; "'!$A$9:$AD$9"),0),FALSE)/VLOOKUP($B134,INDIRECT("'" &amp; $D$33 &amp; "'!$A$9:$AD$120"),MATCH("# of Records Reviewed (denominator):",INDIRECT("'" &amp; $D$33 &amp; "'!$A$9:$AD$9"),0),FALSE))))))</f>
        <v xml:space="preserve"> </v>
      </c>
      <c r="K134" s="53" t="str">
        <f ca="1">IF($B134=0," ",IF(LEFT(EDTC11516171819[[#Headers],[EnterQ8]],6)="EnterQ","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"'!$A$9:$AD$120"),MATCH("6. Reason for Transfer and/or Plan of Care",INDIRECT("'" &amp; $D$33 &amp; "'!$A$9:$AD$9"),0),FALSE)/VLOOKUP($B134,INDIRECT("'" &amp; $D$33 &amp; "'!$A$9:$AD$120"),MATCH("# of Records Reviewed (denominator):",INDIRECT("'" &amp; $D$33 &amp; "'!$A$9:$AD$9"),0),FALSE))))))</f>
        <v xml:space="preserve"> </v>
      </c>
    </row>
    <row r="135" spans="2:11" x14ac:dyDescent="0.25">
      <c r="B135" s="52">
        <f>IF('Update Master Hospital List'!D102=0,0,'Update Master Hospital List'!D102)</f>
        <v>0</v>
      </c>
      <c r="C135" s="52">
        <f>IF('Update Master Hospital List'!E102=0,0,'Update Master Hospital List'!E102)</f>
        <v>0</v>
      </c>
      <c r="D135" s="53" t="str">
        <f ca="1">IF($B135=0," ",IF(LEFT(EDTC11516171819[[#Headers],[EnterQ1]],6)="EnterQ","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"'!$A$9:$AD$120"),MATCH("6. Reason for Transfer and/or Plan of Care",INDIRECT("'" &amp; $D$33 &amp; "'!$A$9:$AD$9"),0),FALSE)/VLOOKUP($B135,INDIRECT("'" &amp; $D$33 &amp; "'!$A$9:$AD$120"),MATCH("# of Records Reviewed (denominator):",INDIRECT("'" &amp; $D$33 &amp; "'!$A$9:$AD$9"),0),FALSE))))))</f>
        <v xml:space="preserve"> </v>
      </c>
      <c r="E135" s="53" t="str">
        <f ca="1">IF($B135=0," ",IF(LEFT(EDTC11516171819[[#Headers],[EnterQ2]],6)="EnterQ","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"'!$A$9:$AD$120"),MATCH("6. Reason for Transfer and/or Plan of Care",INDIRECT("'" &amp; $D$33 &amp; "'!$A$9:$AD$9"),0),FALSE)/VLOOKUP($B135,INDIRECT("'" &amp; $D$33 &amp; "'!$A$9:$AD$120"),MATCH("# of Records Reviewed (denominator):",INDIRECT("'" &amp; $D$33 &amp; "'!$A$9:$AD$9"),0),FALSE))))))</f>
        <v xml:space="preserve"> </v>
      </c>
      <c r="F135" s="53" t="str">
        <f ca="1">IF($B135=0," ",IF(LEFT(EDTC11516171819[[#Headers],[EnterQ3]],6)="EnterQ","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"'!$A$9:$AD$120"),MATCH("6. Reason for Transfer and/or Plan of Care",INDIRECT("'" &amp; $D$33 &amp; "'!$A$9:$AD$9"),0),FALSE)/VLOOKUP($B135,INDIRECT("'" &amp; $D$33 &amp; "'!$A$9:$AD$120"),MATCH("# of Records Reviewed (denominator):",INDIRECT("'" &amp; $D$33 &amp; "'!$A$9:$AD$9"),0),FALSE))))))</f>
        <v xml:space="preserve"> </v>
      </c>
      <c r="G135" s="53" t="str">
        <f ca="1">IF($B135=0," ",IF(LEFT(EDTC11516171819[[#Headers],[EnterQ4]],6)="EnterQ","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"'!$A$9:$AD$120"),MATCH("6. Reason for Transfer and/or Plan of Care",INDIRECT("'" &amp; $D$33 &amp; "'!$A$9:$AD$9"),0),FALSE)/VLOOKUP($B135,INDIRECT("'" &amp; $D$33 &amp; "'!$A$9:$AD$120"),MATCH("# of Records Reviewed (denominator):",INDIRECT("'" &amp; $D$33 &amp; "'!$A$9:$AD$9"),0),FALSE))))))</f>
        <v xml:space="preserve"> </v>
      </c>
      <c r="H135" s="53" t="str">
        <f ca="1">IF($B135=0," ",IF(LEFT(EDTC11516171819[[#Headers],[EnterQ5]],6)="EnterQ","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"'!$A$9:$AD$120"),MATCH("6. Reason for Transfer and/or Plan of Care",INDIRECT("'" &amp; $D$33 &amp; "'!$A$9:$AD$9"),0),FALSE)/VLOOKUP($B135,INDIRECT("'" &amp; $D$33 &amp; "'!$A$9:$AD$120"),MATCH("# of Records Reviewed (denominator):",INDIRECT("'" &amp; $D$33 &amp; "'!$A$9:$AD$9"),0),FALSE))))))</f>
        <v xml:space="preserve"> </v>
      </c>
      <c r="I135" s="53" t="str">
        <f ca="1">IF($B135=0," ",IF(LEFT(EDTC11516171819[[#Headers],[EnterQ6]],6)="EnterQ","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"'!$A$9:$AD$120"),MATCH("6. Reason for Transfer and/or Plan of Care",INDIRECT("'" &amp; $D$33 &amp; "'!$A$9:$AD$9"),0),FALSE)/VLOOKUP($B135,INDIRECT("'" &amp; $D$33 &amp; "'!$A$9:$AD$120"),MATCH("# of Records Reviewed (denominator):",INDIRECT("'" &amp; $D$33 &amp; "'!$A$9:$AD$9"),0),FALSE))))))</f>
        <v xml:space="preserve"> </v>
      </c>
      <c r="J135" s="53" t="str">
        <f ca="1">IF($B135=0," ",IF(LEFT(EDTC11516171819[[#Headers],[EnterQ7]],6)="EnterQ","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"'!$A$9:$AD$120"),MATCH("6. Reason for Transfer and/or Plan of Care",INDIRECT("'" &amp; $D$33 &amp; "'!$A$9:$AD$9"),0),FALSE)/VLOOKUP($B135,INDIRECT("'" &amp; $D$33 &amp; "'!$A$9:$AD$120"),MATCH("# of Records Reviewed (denominator):",INDIRECT("'" &amp; $D$33 &amp; "'!$A$9:$AD$9"),0),FALSE))))))</f>
        <v xml:space="preserve"> </v>
      </c>
      <c r="K135" s="53" t="str">
        <f ca="1">IF($B135=0," ",IF(LEFT(EDTC11516171819[[#Headers],[EnterQ8]],6)="EnterQ","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"'!$A$9:$AD$120"),MATCH("6. Reason for Transfer and/or Plan of Care",INDIRECT("'" &amp; $D$33 &amp; "'!$A$9:$AD$9"),0),FALSE)/VLOOKUP($B135,INDIRECT("'" &amp; $D$33 &amp; "'!$A$9:$AD$120"),MATCH("# of Records Reviewed (denominator):",INDIRECT("'" &amp; $D$33 &amp; "'!$A$9:$AD$9"),0),FALSE))))))</f>
        <v xml:space="preserve"> </v>
      </c>
    </row>
    <row r="136" spans="2:11" x14ac:dyDescent="0.25">
      <c r="B136" s="52">
        <f>IF('Update Master Hospital List'!D103=0,0,'Update Master Hospital List'!D103)</f>
        <v>0</v>
      </c>
      <c r="C136" s="52">
        <f>IF('Update Master Hospital List'!E103=0,0,'Update Master Hospital List'!E103)</f>
        <v>0</v>
      </c>
      <c r="D136" s="53" t="str">
        <f ca="1">IF($B136=0," ",IF(LEFT(EDTC11516171819[[#Headers],[EnterQ1]],6)="EnterQ","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"'!$A$9:$AD$120"),MATCH("6. Reason for Transfer and/or Plan of Care",INDIRECT("'" &amp; $D$33 &amp; "'!$A$9:$AD$9"),0),FALSE)/VLOOKUP($B136,INDIRECT("'" &amp; $D$33 &amp; "'!$A$9:$AD$120"),MATCH("# of Records Reviewed (denominator):",INDIRECT("'" &amp; $D$33 &amp; "'!$A$9:$AD$9"),0),FALSE))))))</f>
        <v xml:space="preserve"> </v>
      </c>
      <c r="E136" s="53" t="str">
        <f ca="1">IF($B136=0," ",IF(LEFT(EDTC11516171819[[#Headers],[EnterQ2]],6)="EnterQ","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"'!$A$9:$AD$120"),MATCH("6. Reason for Transfer and/or Plan of Care",INDIRECT("'" &amp; $D$33 &amp; "'!$A$9:$AD$9"),0),FALSE)/VLOOKUP($B136,INDIRECT("'" &amp; $D$33 &amp; "'!$A$9:$AD$120"),MATCH("# of Records Reviewed (denominator):",INDIRECT("'" &amp; $D$33 &amp; "'!$A$9:$AD$9"),0),FALSE))))))</f>
        <v xml:space="preserve"> </v>
      </c>
      <c r="F136" s="53" t="str">
        <f ca="1">IF($B136=0," ",IF(LEFT(EDTC11516171819[[#Headers],[EnterQ3]],6)="EnterQ","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"'!$A$9:$AD$120"),MATCH("6. Reason for Transfer and/or Plan of Care",INDIRECT("'" &amp; $D$33 &amp; "'!$A$9:$AD$9"),0),FALSE)/VLOOKUP($B136,INDIRECT("'" &amp; $D$33 &amp; "'!$A$9:$AD$120"),MATCH("# of Records Reviewed (denominator):",INDIRECT("'" &amp; $D$33 &amp; "'!$A$9:$AD$9"),0),FALSE))))))</f>
        <v xml:space="preserve"> </v>
      </c>
      <c r="G136" s="53" t="str">
        <f ca="1">IF($B136=0," ",IF(LEFT(EDTC11516171819[[#Headers],[EnterQ4]],6)="EnterQ","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"'!$A$9:$AD$120"),MATCH("6. Reason for Transfer and/or Plan of Care",INDIRECT("'" &amp; $D$33 &amp; "'!$A$9:$AD$9"),0),FALSE)/VLOOKUP($B136,INDIRECT("'" &amp; $D$33 &amp; "'!$A$9:$AD$120"),MATCH("# of Records Reviewed (denominator):",INDIRECT("'" &amp; $D$33 &amp; "'!$A$9:$AD$9"),0),FALSE))))))</f>
        <v xml:space="preserve"> </v>
      </c>
      <c r="H136" s="53" t="str">
        <f ca="1">IF($B136=0," ",IF(LEFT(EDTC11516171819[[#Headers],[EnterQ5]],6)="EnterQ","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"'!$A$9:$AD$120"),MATCH("6. Reason for Transfer and/or Plan of Care",INDIRECT("'" &amp; $D$33 &amp; "'!$A$9:$AD$9"),0),FALSE)/VLOOKUP($B136,INDIRECT("'" &amp; $D$33 &amp; "'!$A$9:$AD$120"),MATCH("# of Records Reviewed (denominator):",INDIRECT("'" &amp; $D$33 &amp; "'!$A$9:$AD$9"),0),FALSE))))))</f>
        <v xml:space="preserve"> </v>
      </c>
      <c r="I136" s="53" t="str">
        <f ca="1">IF($B136=0," ",IF(LEFT(EDTC11516171819[[#Headers],[EnterQ6]],6)="EnterQ","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"'!$A$9:$AD$120"),MATCH("6. Reason for Transfer and/or Plan of Care",INDIRECT("'" &amp; $D$33 &amp; "'!$A$9:$AD$9"),0),FALSE)/VLOOKUP($B136,INDIRECT("'" &amp; $D$33 &amp; "'!$A$9:$AD$120"),MATCH("# of Records Reviewed (denominator):",INDIRECT("'" &amp; $D$33 &amp; "'!$A$9:$AD$9"),0),FALSE))))))</f>
        <v xml:space="preserve"> </v>
      </c>
      <c r="J136" s="53" t="str">
        <f ca="1">IF($B136=0," ",IF(LEFT(EDTC11516171819[[#Headers],[EnterQ7]],6)="EnterQ","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"'!$A$9:$AD$120"),MATCH("6. Reason for Transfer and/or Plan of Care",INDIRECT("'" &amp; $D$33 &amp; "'!$A$9:$AD$9"),0),FALSE)/VLOOKUP($B136,INDIRECT("'" &amp; $D$33 &amp; "'!$A$9:$AD$120"),MATCH("# of Records Reviewed (denominator):",INDIRECT("'" &amp; $D$33 &amp; "'!$A$9:$AD$9"),0),FALSE))))))</f>
        <v xml:space="preserve"> </v>
      </c>
      <c r="K136" s="53" t="str">
        <f ca="1">IF($B136=0," ",IF(LEFT(EDTC11516171819[[#Headers],[EnterQ8]],6)="EnterQ","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"'!$A$9:$AD$120"),MATCH("6. Reason for Transfer and/or Plan of Care",INDIRECT("'" &amp; $D$33 &amp; "'!$A$9:$AD$9"),0),FALSE)/VLOOKUP($B136,INDIRECT("'" &amp; $D$33 &amp; "'!$A$9:$AD$120"),MATCH("# of Records Reviewed (denominator):",INDIRECT("'" &amp; $D$33 &amp; "'!$A$9:$AD$9"),0),FALSE))))))</f>
        <v xml:space="preserve"> </v>
      </c>
    </row>
    <row r="137" spans="2:11" x14ac:dyDescent="0.25">
      <c r="B137" s="52">
        <f>IF('Update Master Hospital List'!D104=0,0,'Update Master Hospital List'!D104)</f>
        <v>0</v>
      </c>
      <c r="C137" s="52">
        <f>IF('Update Master Hospital List'!E104=0,0,'Update Master Hospital List'!E104)</f>
        <v>0</v>
      </c>
      <c r="D137" s="53" t="str">
        <f ca="1">IF($B137=0," ",IF(LEFT(EDTC11516171819[[#Headers],[EnterQ1]],6)="EnterQ","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"'!$A$9:$AD$120"),MATCH("6. Reason for Transfer and/or Plan of Care",INDIRECT("'" &amp; $D$33 &amp; "'!$A$9:$AD$9"),0),FALSE)/VLOOKUP($B137,INDIRECT("'" &amp; $D$33 &amp; "'!$A$9:$AD$120"),MATCH("# of Records Reviewed (denominator):",INDIRECT("'" &amp; $D$33 &amp; "'!$A$9:$AD$9"),0),FALSE))))))</f>
        <v xml:space="preserve"> </v>
      </c>
      <c r="E137" s="53" t="str">
        <f ca="1">IF($B137=0," ",IF(LEFT(EDTC11516171819[[#Headers],[EnterQ2]],6)="EnterQ","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"'!$A$9:$AD$120"),MATCH("6. Reason for Transfer and/or Plan of Care",INDIRECT("'" &amp; $D$33 &amp; "'!$A$9:$AD$9"),0),FALSE)/VLOOKUP($B137,INDIRECT("'" &amp; $D$33 &amp; "'!$A$9:$AD$120"),MATCH("# of Records Reviewed (denominator):",INDIRECT("'" &amp; $D$33 &amp; "'!$A$9:$AD$9"),0),FALSE))))))</f>
        <v xml:space="preserve"> </v>
      </c>
      <c r="F137" s="53" t="str">
        <f ca="1">IF($B137=0," ",IF(LEFT(EDTC11516171819[[#Headers],[EnterQ3]],6)="EnterQ","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"'!$A$9:$AD$120"),MATCH("6. Reason for Transfer and/or Plan of Care",INDIRECT("'" &amp; $D$33 &amp; "'!$A$9:$AD$9"),0),FALSE)/VLOOKUP($B137,INDIRECT("'" &amp; $D$33 &amp; "'!$A$9:$AD$120"),MATCH("# of Records Reviewed (denominator):",INDIRECT("'" &amp; $D$33 &amp; "'!$A$9:$AD$9"),0),FALSE))))))</f>
        <v xml:space="preserve"> </v>
      </c>
      <c r="G137" s="53" t="str">
        <f ca="1">IF($B137=0," ",IF(LEFT(EDTC11516171819[[#Headers],[EnterQ4]],6)="EnterQ","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"'!$A$9:$AD$120"),MATCH("6. Reason for Transfer and/or Plan of Care",INDIRECT("'" &amp; $D$33 &amp; "'!$A$9:$AD$9"),0),FALSE)/VLOOKUP($B137,INDIRECT("'" &amp; $D$33 &amp; "'!$A$9:$AD$120"),MATCH("# of Records Reviewed (denominator):",INDIRECT("'" &amp; $D$33 &amp; "'!$A$9:$AD$9"),0),FALSE))))))</f>
        <v xml:space="preserve"> </v>
      </c>
      <c r="H137" s="53" t="str">
        <f ca="1">IF($B137=0," ",IF(LEFT(EDTC11516171819[[#Headers],[EnterQ5]],6)="EnterQ","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"'!$A$9:$AD$120"),MATCH("6. Reason for Transfer and/or Plan of Care",INDIRECT("'" &amp; $D$33 &amp; "'!$A$9:$AD$9"),0),FALSE)/VLOOKUP($B137,INDIRECT("'" &amp; $D$33 &amp; "'!$A$9:$AD$120"),MATCH("# of Records Reviewed (denominator):",INDIRECT("'" &amp; $D$33 &amp; "'!$A$9:$AD$9"),0),FALSE))))))</f>
        <v xml:space="preserve"> </v>
      </c>
      <c r="I137" s="53" t="str">
        <f ca="1">IF($B137=0," ",IF(LEFT(EDTC11516171819[[#Headers],[EnterQ6]],6)="EnterQ","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"'!$A$9:$AD$120"),MATCH("6. Reason for Transfer and/or Plan of Care",INDIRECT("'" &amp; $D$33 &amp; "'!$A$9:$AD$9"),0),FALSE)/VLOOKUP($B137,INDIRECT("'" &amp; $D$33 &amp; "'!$A$9:$AD$120"),MATCH("# of Records Reviewed (denominator):",INDIRECT("'" &amp; $D$33 &amp; "'!$A$9:$AD$9"),0),FALSE))))))</f>
        <v xml:space="preserve"> </v>
      </c>
      <c r="J137" s="53" t="str">
        <f ca="1">IF($B137=0," ",IF(LEFT(EDTC11516171819[[#Headers],[EnterQ7]],6)="EnterQ","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"'!$A$9:$AD$120"),MATCH("6. Reason for Transfer and/or Plan of Care",INDIRECT("'" &amp; $D$33 &amp; "'!$A$9:$AD$9"),0),FALSE)/VLOOKUP($B137,INDIRECT("'" &amp; $D$33 &amp; "'!$A$9:$AD$120"),MATCH("# of Records Reviewed (denominator):",INDIRECT("'" &amp; $D$33 &amp; "'!$A$9:$AD$9"),0),FALSE))))))</f>
        <v xml:space="preserve"> </v>
      </c>
      <c r="K137" s="53" t="str">
        <f ca="1">IF($B137=0," ",IF(LEFT(EDTC11516171819[[#Headers],[EnterQ8]],6)="EnterQ","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"'!$A$9:$AD$120"),MATCH("6. Reason for Transfer and/or Plan of Care",INDIRECT("'" &amp; $D$33 &amp; "'!$A$9:$AD$9"),0),FALSE)/VLOOKUP($B137,INDIRECT("'" &amp; $D$33 &amp; "'!$A$9:$AD$120"),MATCH("# of Records Reviewed (denominator):",INDIRECT("'" &amp; $D$33 &amp; "'!$A$9:$AD$9"),0),FALSE))))))</f>
        <v xml:space="preserve"> </v>
      </c>
    </row>
    <row r="138" spans="2:11" x14ac:dyDescent="0.25">
      <c r="B138" s="52">
        <f>IF('Update Master Hospital List'!D105=0,0,'Update Master Hospital List'!D105)</f>
        <v>0</v>
      </c>
      <c r="C138" s="52">
        <f>IF('Update Master Hospital List'!E105=0,0,'Update Master Hospital List'!E105)</f>
        <v>0</v>
      </c>
      <c r="D138" s="53" t="str">
        <f ca="1">IF($B138=0," ",IF(LEFT(EDTC11516171819[[#Headers],[EnterQ1]],6)="EnterQ","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"'!$A$9:$AD$120"),MATCH("6. Reason for Transfer and/or Plan of Care",INDIRECT("'" &amp; $D$33 &amp; "'!$A$9:$AD$9"),0),FALSE)/VLOOKUP($B138,INDIRECT("'" &amp; $D$33 &amp; "'!$A$9:$AD$120"),MATCH("# of Records Reviewed (denominator):",INDIRECT("'" &amp; $D$33 &amp; "'!$A$9:$AD$9"),0),FALSE))))))</f>
        <v xml:space="preserve"> </v>
      </c>
      <c r="E138" s="53" t="str">
        <f ca="1">IF($B138=0," ",IF(LEFT(EDTC11516171819[[#Headers],[EnterQ2]],6)="EnterQ","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"'!$A$9:$AD$120"),MATCH("6. Reason for Transfer and/or Plan of Care",INDIRECT("'" &amp; $D$33 &amp; "'!$A$9:$AD$9"),0),FALSE)/VLOOKUP($B138,INDIRECT("'" &amp; $D$33 &amp; "'!$A$9:$AD$120"),MATCH("# of Records Reviewed (denominator):",INDIRECT("'" &amp; $D$33 &amp; "'!$A$9:$AD$9"),0),FALSE))))))</f>
        <v xml:space="preserve"> </v>
      </c>
      <c r="F138" s="53" t="str">
        <f ca="1">IF($B138=0," ",IF(LEFT(EDTC11516171819[[#Headers],[EnterQ3]],6)="EnterQ","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"'!$A$9:$AD$120"),MATCH("6. Reason for Transfer and/or Plan of Care",INDIRECT("'" &amp; $D$33 &amp; "'!$A$9:$AD$9"),0),FALSE)/VLOOKUP($B138,INDIRECT("'" &amp; $D$33 &amp; "'!$A$9:$AD$120"),MATCH("# of Records Reviewed (denominator):",INDIRECT("'" &amp; $D$33 &amp; "'!$A$9:$AD$9"),0),FALSE))))))</f>
        <v xml:space="preserve"> </v>
      </c>
      <c r="G138" s="53" t="str">
        <f ca="1">IF($B138=0," ",IF(LEFT(EDTC11516171819[[#Headers],[EnterQ4]],6)="EnterQ","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"'!$A$9:$AD$120"),MATCH("6. Reason for Transfer and/or Plan of Care",INDIRECT("'" &amp; $D$33 &amp; "'!$A$9:$AD$9"),0),FALSE)/VLOOKUP($B138,INDIRECT("'" &amp; $D$33 &amp; "'!$A$9:$AD$120"),MATCH("# of Records Reviewed (denominator):",INDIRECT("'" &amp; $D$33 &amp; "'!$A$9:$AD$9"),0),FALSE))))))</f>
        <v xml:space="preserve"> </v>
      </c>
      <c r="H138" s="53" t="str">
        <f ca="1">IF($B138=0," ",IF(LEFT(EDTC11516171819[[#Headers],[EnterQ5]],6)="EnterQ","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"'!$A$9:$AD$120"),MATCH("6. Reason for Transfer and/or Plan of Care",INDIRECT("'" &amp; $D$33 &amp; "'!$A$9:$AD$9"),0),FALSE)/VLOOKUP($B138,INDIRECT("'" &amp; $D$33 &amp; "'!$A$9:$AD$120"),MATCH("# of Records Reviewed (denominator):",INDIRECT("'" &amp; $D$33 &amp; "'!$A$9:$AD$9"),0),FALSE))))))</f>
        <v xml:space="preserve"> </v>
      </c>
      <c r="I138" s="53" t="str">
        <f ca="1">IF($B138=0," ",IF(LEFT(EDTC11516171819[[#Headers],[EnterQ6]],6)="EnterQ","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"'!$A$9:$AD$120"),MATCH("6. Reason for Transfer and/or Plan of Care",INDIRECT("'" &amp; $D$33 &amp; "'!$A$9:$AD$9"),0),FALSE)/VLOOKUP($B138,INDIRECT("'" &amp; $D$33 &amp; "'!$A$9:$AD$120"),MATCH("# of Records Reviewed (denominator):",INDIRECT("'" &amp; $D$33 &amp; "'!$A$9:$AD$9"),0),FALSE))))))</f>
        <v xml:space="preserve"> </v>
      </c>
      <c r="J138" s="53" t="str">
        <f ca="1">IF($B138=0," ",IF(LEFT(EDTC11516171819[[#Headers],[EnterQ7]],6)="EnterQ","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"'!$A$9:$AD$120"),MATCH("6. Reason for Transfer and/or Plan of Care",INDIRECT("'" &amp; $D$33 &amp; "'!$A$9:$AD$9"),0),FALSE)/VLOOKUP($B138,INDIRECT("'" &amp; $D$33 &amp; "'!$A$9:$AD$120"),MATCH("# of Records Reviewed (denominator):",INDIRECT("'" &amp; $D$33 &amp; "'!$A$9:$AD$9"),0),FALSE))))))</f>
        <v xml:space="preserve"> </v>
      </c>
      <c r="K138" s="53" t="str">
        <f ca="1">IF($B138=0," ",IF(LEFT(EDTC11516171819[[#Headers],[EnterQ8]],6)="EnterQ","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"'!$A$9:$AD$120"),MATCH("6. Reason for Transfer and/or Plan of Care",INDIRECT("'" &amp; $D$33 &amp; "'!$A$9:$AD$9"),0),FALSE)/VLOOKUP($B138,INDIRECT("'" &amp; $D$33 &amp; "'!$A$9:$AD$120"),MATCH("# of Records Reviewed (denominator):",INDIRECT("'" &amp; $D$33 &amp; "'!$A$9:$AD$9"),0),FALSE))))))</f>
        <v xml:space="preserve"> </v>
      </c>
    </row>
    <row r="139" spans="2:11" x14ac:dyDescent="0.25">
      <c r="B139" s="52">
        <f>IF('Update Master Hospital List'!D106=0,0,'Update Master Hospital List'!D106)</f>
        <v>0</v>
      </c>
      <c r="C139" s="52">
        <f>IF('Update Master Hospital List'!E106=0,0,'Update Master Hospital List'!E106)</f>
        <v>0</v>
      </c>
      <c r="D139" s="53" t="str">
        <f ca="1">IF($B139=0," ",IF(LEFT(EDTC11516171819[[#Headers],[EnterQ1]],6)="EnterQ","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"'!$A$9:$AD$120"),MATCH("6. Reason for Transfer and/or Plan of Care",INDIRECT("'" &amp; $D$33 &amp; "'!$A$9:$AD$9"),0),FALSE)/VLOOKUP($B139,INDIRECT("'" &amp; $D$33 &amp; "'!$A$9:$AD$120"),MATCH("# of Records Reviewed (denominator):",INDIRECT("'" &amp; $D$33 &amp; "'!$A$9:$AD$9"),0),FALSE))))))</f>
        <v xml:space="preserve"> </v>
      </c>
      <c r="E139" s="53" t="str">
        <f ca="1">IF($B139=0," ",IF(LEFT(EDTC11516171819[[#Headers],[EnterQ2]],6)="EnterQ","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"'!$A$9:$AD$120"),MATCH("6. Reason for Transfer and/or Plan of Care",INDIRECT("'" &amp; $D$33 &amp; "'!$A$9:$AD$9"),0),FALSE)/VLOOKUP($B139,INDIRECT("'" &amp; $D$33 &amp; "'!$A$9:$AD$120"),MATCH("# of Records Reviewed (denominator):",INDIRECT("'" &amp; $D$33 &amp; "'!$A$9:$AD$9"),0),FALSE))))))</f>
        <v xml:space="preserve"> </v>
      </c>
      <c r="F139" s="53" t="str">
        <f ca="1">IF($B139=0," ",IF(LEFT(EDTC11516171819[[#Headers],[EnterQ3]],6)="EnterQ","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"'!$A$9:$AD$120"),MATCH("6. Reason for Transfer and/or Plan of Care",INDIRECT("'" &amp; $D$33 &amp; "'!$A$9:$AD$9"),0),FALSE)/VLOOKUP($B139,INDIRECT("'" &amp; $D$33 &amp; "'!$A$9:$AD$120"),MATCH("# of Records Reviewed (denominator):",INDIRECT("'" &amp; $D$33 &amp; "'!$A$9:$AD$9"),0),FALSE))))))</f>
        <v xml:space="preserve"> </v>
      </c>
      <c r="G139" s="53" t="str">
        <f ca="1">IF($B139=0," ",IF(LEFT(EDTC11516171819[[#Headers],[EnterQ4]],6)="EnterQ","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"'!$A$9:$AD$120"),MATCH("6. Reason for Transfer and/or Plan of Care",INDIRECT("'" &amp; $D$33 &amp; "'!$A$9:$AD$9"),0),FALSE)/VLOOKUP($B139,INDIRECT("'" &amp; $D$33 &amp; "'!$A$9:$AD$120"),MATCH("# of Records Reviewed (denominator):",INDIRECT("'" &amp; $D$33 &amp; "'!$A$9:$AD$9"),0),FALSE))))))</f>
        <v xml:space="preserve"> </v>
      </c>
      <c r="H139" s="53" t="str">
        <f ca="1">IF($B139=0," ",IF(LEFT(EDTC11516171819[[#Headers],[EnterQ5]],6)="EnterQ","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"'!$A$9:$AD$120"),MATCH("6. Reason for Transfer and/or Plan of Care",INDIRECT("'" &amp; $D$33 &amp; "'!$A$9:$AD$9"),0),FALSE)/VLOOKUP($B139,INDIRECT("'" &amp; $D$33 &amp; "'!$A$9:$AD$120"),MATCH("# of Records Reviewed (denominator):",INDIRECT("'" &amp; $D$33 &amp; "'!$A$9:$AD$9"),0),FALSE))))))</f>
        <v xml:space="preserve"> </v>
      </c>
      <c r="I139" s="53" t="str">
        <f ca="1">IF($B139=0," ",IF(LEFT(EDTC11516171819[[#Headers],[EnterQ6]],6)="EnterQ","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"'!$A$9:$AD$120"),MATCH("6. Reason for Transfer and/or Plan of Care",INDIRECT("'" &amp; $D$33 &amp; "'!$A$9:$AD$9"),0),FALSE)/VLOOKUP($B139,INDIRECT("'" &amp; $D$33 &amp; "'!$A$9:$AD$120"),MATCH("# of Records Reviewed (denominator):",INDIRECT("'" &amp; $D$33 &amp; "'!$A$9:$AD$9"),0),FALSE))))))</f>
        <v xml:space="preserve"> </v>
      </c>
      <c r="J139" s="53" t="str">
        <f ca="1">IF($B139=0," ",IF(LEFT(EDTC11516171819[[#Headers],[EnterQ7]],6)="EnterQ","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"'!$A$9:$AD$120"),MATCH("6. Reason for Transfer and/or Plan of Care",INDIRECT("'" &amp; $D$33 &amp; "'!$A$9:$AD$9"),0),FALSE)/VLOOKUP($B139,INDIRECT("'" &amp; $D$33 &amp; "'!$A$9:$AD$120"),MATCH("# of Records Reviewed (denominator):",INDIRECT("'" &amp; $D$33 &amp; "'!$A$9:$AD$9"),0),FALSE))))))</f>
        <v xml:space="preserve"> </v>
      </c>
      <c r="K139" s="53" t="str">
        <f ca="1">IF($B139=0," ",IF(LEFT(EDTC11516171819[[#Headers],[EnterQ8]],6)="EnterQ","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"'!$A$9:$AD$120"),MATCH("6. Reason for Transfer and/or Plan of Care",INDIRECT("'" &amp; $D$33 &amp; "'!$A$9:$AD$9"),0),FALSE)/VLOOKUP($B139,INDIRECT("'" &amp; $D$33 &amp; "'!$A$9:$AD$120"),MATCH("# of Records Reviewed (denominator):",INDIRECT("'" &amp; $D$33 &amp; "'!$A$9:$AD$9"),0),FALSE))))))</f>
        <v xml:space="preserve"> </v>
      </c>
    </row>
    <row r="140" spans="2:11" x14ac:dyDescent="0.25">
      <c r="B140" s="52">
        <f>IF('Update Master Hospital List'!D107=0,0,'Update Master Hospital List'!D107)</f>
        <v>0</v>
      </c>
      <c r="C140" s="52">
        <f>IF('Update Master Hospital List'!E107=0,0,'Update Master Hospital List'!E107)</f>
        <v>0</v>
      </c>
      <c r="D140" s="53" t="str">
        <f ca="1">IF($B140=0," ",IF(LEFT(EDTC11516171819[[#Headers],[EnterQ1]],6)="EnterQ","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"'!$A$9:$AD$120"),MATCH("6. Reason for Transfer and/or Plan of Care",INDIRECT("'" &amp; $D$33 &amp; "'!$A$9:$AD$9"),0),FALSE)/VLOOKUP($B140,INDIRECT("'" &amp; $D$33 &amp; "'!$A$9:$AD$120"),MATCH("# of Records Reviewed (denominator):",INDIRECT("'" &amp; $D$33 &amp; "'!$A$9:$AD$9"),0),FALSE))))))</f>
        <v xml:space="preserve"> </v>
      </c>
      <c r="E140" s="53" t="str">
        <f ca="1">IF($B140=0," ",IF(LEFT(EDTC11516171819[[#Headers],[EnterQ2]],6)="EnterQ","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"'!$A$9:$AD$120"),MATCH("6. Reason for Transfer and/or Plan of Care",INDIRECT("'" &amp; $D$33 &amp; "'!$A$9:$AD$9"),0),FALSE)/VLOOKUP($B140,INDIRECT("'" &amp; $D$33 &amp; "'!$A$9:$AD$120"),MATCH("# of Records Reviewed (denominator):",INDIRECT("'" &amp; $D$33 &amp; "'!$A$9:$AD$9"),0),FALSE))))))</f>
        <v xml:space="preserve"> </v>
      </c>
      <c r="F140" s="53" t="str">
        <f ca="1">IF($B140=0," ",IF(LEFT(EDTC11516171819[[#Headers],[EnterQ3]],6)="EnterQ","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"'!$A$9:$AD$120"),MATCH("6. Reason for Transfer and/or Plan of Care",INDIRECT("'" &amp; $D$33 &amp; "'!$A$9:$AD$9"),0),FALSE)/VLOOKUP($B140,INDIRECT("'" &amp; $D$33 &amp; "'!$A$9:$AD$120"),MATCH("# of Records Reviewed (denominator):",INDIRECT("'" &amp; $D$33 &amp; "'!$A$9:$AD$9"),0),FALSE))))))</f>
        <v xml:space="preserve"> </v>
      </c>
      <c r="G140" s="53" t="str">
        <f ca="1">IF($B140=0," ",IF(LEFT(EDTC11516171819[[#Headers],[EnterQ4]],6)="EnterQ","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"'!$A$9:$AD$120"),MATCH("6. Reason for Transfer and/or Plan of Care",INDIRECT("'" &amp; $D$33 &amp; "'!$A$9:$AD$9"),0),FALSE)/VLOOKUP($B140,INDIRECT("'" &amp; $D$33 &amp; "'!$A$9:$AD$120"),MATCH("# of Records Reviewed (denominator):",INDIRECT("'" &amp; $D$33 &amp; "'!$A$9:$AD$9"),0),FALSE))))))</f>
        <v xml:space="preserve"> </v>
      </c>
      <c r="H140" s="53" t="str">
        <f ca="1">IF($B140=0," ",IF(LEFT(EDTC11516171819[[#Headers],[EnterQ5]],6)="EnterQ","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"'!$A$9:$AD$120"),MATCH("6. Reason for Transfer and/or Plan of Care",INDIRECT("'" &amp; $D$33 &amp; "'!$A$9:$AD$9"),0),FALSE)/VLOOKUP($B140,INDIRECT("'" &amp; $D$33 &amp; "'!$A$9:$AD$120"),MATCH("# of Records Reviewed (denominator):",INDIRECT("'" &amp; $D$33 &amp; "'!$A$9:$AD$9"),0),FALSE))))))</f>
        <v xml:space="preserve"> </v>
      </c>
      <c r="I140" s="53" t="str">
        <f ca="1">IF($B140=0," ",IF(LEFT(EDTC11516171819[[#Headers],[EnterQ6]],6)="EnterQ","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"'!$A$9:$AD$120"),MATCH("6. Reason for Transfer and/or Plan of Care",INDIRECT("'" &amp; $D$33 &amp; "'!$A$9:$AD$9"),0),FALSE)/VLOOKUP($B140,INDIRECT("'" &amp; $D$33 &amp; "'!$A$9:$AD$120"),MATCH("# of Records Reviewed (denominator):",INDIRECT("'" &amp; $D$33 &amp; "'!$A$9:$AD$9"),0),FALSE))))))</f>
        <v xml:space="preserve"> </v>
      </c>
      <c r="J140" s="53" t="str">
        <f ca="1">IF($B140=0," ",IF(LEFT(EDTC11516171819[[#Headers],[EnterQ7]],6)="EnterQ","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"'!$A$9:$AD$120"),MATCH("6. Reason for Transfer and/or Plan of Care",INDIRECT("'" &amp; $D$33 &amp; "'!$A$9:$AD$9"),0),FALSE)/VLOOKUP($B140,INDIRECT("'" &amp; $D$33 &amp; "'!$A$9:$AD$120"),MATCH("# of Records Reviewed (denominator):",INDIRECT("'" &amp; $D$33 &amp; "'!$A$9:$AD$9"),0),FALSE))))))</f>
        <v xml:space="preserve"> </v>
      </c>
      <c r="K140" s="53" t="str">
        <f ca="1">IF($B140=0," ",IF(LEFT(EDTC11516171819[[#Headers],[EnterQ8]],6)="EnterQ","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"'!$A$9:$AD$120"),MATCH("6. Reason for Transfer and/or Plan of Care",INDIRECT("'" &amp; $D$33 &amp; "'!$A$9:$AD$9"),0),FALSE)/VLOOKUP($B140,INDIRECT("'" &amp; $D$33 &amp; "'!$A$9:$AD$120"),MATCH("# of Records Reviewed (denominator):",INDIRECT("'" &amp; $D$33 &amp; "'!$A$9:$AD$9"),0),FALSE))))))</f>
        <v xml:space="preserve"> </v>
      </c>
    </row>
    <row r="141" spans="2:11" x14ac:dyDescent="0.25">
      <c r="B141" s="52">
        <f>IF('Update Master Hospital List'!D108=0,0,'Update Master Hospital List'!D108)</f>
        <v>0</v>
      </c>
      <c r="C141" s="52">
        <f>IF('Update Master Hospital List'!E108=0,0,'Update Master Hospital List'!E108)</f>
        <v>0</v>
      </c>
      <c r="D141" s="53" t="str">
        <f ca="1">IF($B141=0," ",IF(LEFT(EDTC11516171819[[#Headers],[EnterQ1]],6)="EnterQ","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"'!$A$9:$AD$120"),MATCH("6. Reason for Transfer and/or Plan of Care",INDIRECT("'" &amp; $D$33 &amp; "'!$A$9:$AD$9"),0),FALSE)/VLOOKUP($B141,INDIRECT("'" &amp; $D$33 &amp; "'!$A$9:$AD$120"),MATCH("# of Records Reviewed (denominator):",INDIRECT("'" &amp; $D$33 &amp; "'!$A$9:$AD$9"),0),FALSE))))))</f>
        <v xml:space="preserve"> </v>
      </c>
      <c r="E141" s="53" t="str">
        <f ca="1">IF($B141=0," ",IF(LEFT(EDTC11516171819[[#Headers],[EnterQ2]],6)="EnterQ","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"'!$A$9:$AD$120"),MATCH("6. Reason for Transfer and/or Plan of Care",INDIRECT("'" &amp; $D$33 &amp; "'!$A$9:$AD$9"),0),FALSE)/VLOOKUP($B141,INDIRECT("'" &amp; $D$33 &amp; "'!$A$9:$AD$120"),MATCH("# of Records Reviewed (denominator):",INDIRECT("'" &amp; $D$33 &amp; "'!$A$9:$AD$9"),0),FALSE))))))</f>
        <v xml:space="preserve"> </v>
      </c>
      <c r="F141" s="53" t="str">
        <f ca="1">IF($B141=0," ",IF(LEFT(EDTC11516171819[[#Headers],[EnterQ3]],6)="EnterQ","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"'!$A$9:$AD$120"),MATCH("6. Reason for Transfer and/or Plan of Care",INDIRECT("'" &amp; $D$33 &amp; "'!$A$9:$AD$9"),0),FALSE)/VLOOKUP($B141,INDIRECT("'" &amp; $D$33 &amp; "'!$A$9:$AD$120"),MATCH("# of Records Reviewed (denominator):",INDIRECT("'" &amp; $D$33 &amp; "'!$A$9:$AD$9"),0),FALSE))))))</f>
        <v xml:space="preserve"> </v>
      </c>
      <c r="G141" s="53" t="str">
        <f ca="1">IF($B141=0," ",IF(LEFT(EDTC11516171819[[#Headers],[EnterQ4]],6)="EnterQ","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"'!$A$9:$AD$120"),MATCH("6. Reason for Transfer and/or Plan of Care",INDIRECT("'" &amp; $D$33 &amp; "'!$A$9:$AD$9"),0),FALSE)/VLOOKUP($B141,INDIRECT("'" &amp; $D$33 &amp; "'!$A$9:$AD$120"),MATCH("# of Records Reviewed (denominator):",INDIRECT("'" &amp; $D$33 &amp; "'!$A$9:$AD$9"),0),FALSE))))))</f>
        <v xml:space="preserve"> </v>
      </c>
      <c r="H141" s="53" t="str">
        <f ca="1">IF($B141=0," ",IF(LEFT(EDTC11516171819[[#Headers],[EnterQ5]],6)="EnterQ","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"'!$A$9:$AD$120"),MATCH("6. Reason for Transfer and/or Plan of Care",INDIRECT("'" &amp; $D$33 &amp; "'!$A$9:$AD$9"),0),FALSE)/VLOOKUP($B141,INDIRECT("'" &amp; $D$33 &amp; "'!$A$9:$AD$120"),MATCH("# of Records Reviewed (denominator):",INDIRECT("'" &amp; $D$33 &amp; "'!$A$9:$AD$9"),0),FALSE))))))</f>
        <v xml:space="preserve"> </v>
      </c>
      <c r="I141" s="53" t="str">
        <f ca="1">IF($B141=0," ",IF(LEFT(EDTC11516171819[[#Headers],[EnterQ6]],6)="EnterQ","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"'!$A$9:$AD$120"),MATCH("6. Reason for Transfer and/or Plan of Care",INDIRECT("'" &amp; $D$33 &amp; "'!$A$9:$AD$9"),0),FALSE)/VLOOKUP($B141,INDIRECT("'" &amp; $D$33 &amp; "'!$A$9:$AD$120"),MATCH("# of Records Reviewed (denominator):",INDIRECT("'" &amp; $D$33 &amp; "'!$A$9:$AD$9"),0),FALSE))))))</f>
        <v xml:space="preserve"> </v>
      </c>
      <c r="J141" s="53" t="str">
        <f ca="1">IF($B141=0," ",IF(LEFT(EDTC11516171819[[#Headers],[EnterQ7]],6)="EnterQ","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"'!$A$9:$AD$120"),MATCH("6. Reason for Transfer and/or Plan of Care",INDIRECT("'" &amp; $D$33 &amp; "'!$A$9:$AD$9"),0),FALSE)/VLOOKUP($B141,INDIRECT("'" &amp; $D$33 &amp; "'!$A$9:$AD$120"),MATCH("# of Records Reviewed (denominator):",INDIRECT("'" &amp; $D$33 &amp; "'!$A$9:$AD$9"),0),FALSE))))))</f>
        <v xml:space="preserve"> </v>
      </c>
      <c r="K141" s="53" t="str">
        <f ca="1">IF($B141=0," ",IF(LEFT(EDTC11516171819[[#Headers],[EnterQ8]],6)="EnterQ","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"'!$A$9:$AD$120"),MATCH("6. Reason for Transfer and/or Plan of Care",INDIRECT("'" &amp; $D$33 &amp; "'!$A$9:$AD$9"),0),FALSE)/VLOOKUP($B141,INDIRECT("'" &amp; $D$33 &amp; "'!$A$9:$AD$120"),MATCH("# of Records Reviewed (denominator):",INDIRECT("'" &amp; $D$33 &amp; "'!$A$9:$AD$9"),0),FALSE))))))</f>
        <v xml:space="preserve"> </v>
      </c>
    </row>
  </sheetData>
  <sheetProtection sheet="1" objects="1" scenarios="1"/>
  <protectedRanges>
    <protectedRange sqref="D33:K35" name="Range1"/>
  </protectedRanges>
  <mergeCells count="1">
    <mergeCell ref="B32:C32"/>
  </mergeCells>
  <pageMargins left="0.7" right="0.7" top="0.75" bottom="0.75" header="0.3" footer="0.3"/>
  <pageSetup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94BC3-FD7A-4856-9FF8-128C9B910490}">
  <sheetPr>
    <tabColor theme="7"/>
  </sheetPr>
  <dimension ref="B15:M141"/>
  <sheetViews>
    <sheetView workbookViewId="0">
      <selection activeCell="C35" sqref="C35"/>
    </sheetView>
  </sheetViews>
  <sheetFormatPr defaultRowHeight="15" x14ac:dyDescent="0.25"/>
  <cols>
    <col min="1" max="1" width="5.140625" style="2" customWidth="1"/>
    <col min="2" max="2" width="17" style="2" bestFit="1" customWidth="1"/>
    <col min="3" max="3" width="53.140625" style="2" customWidth="1"/>
    <col min="4" max="4" width="13.28515625" style="37" customWidth="1"/>
    <col min="5" max="10" width="13.28515625" style="36" customWidth="1"/>
    <col min="11" max="11" width="13.28515625" style="2" customWidth="1"/>
    <col min="12" max="12" width="7.28515625" style="2" customWidth="1"/>
    <col min="13" max="13" width="51.28515625" style="2" customWidth="1"/>
    <col min="14" max="16384" width="9.140625" style="2"/>
  </cols>
  <sheetData>
    <row r="15" spans="4:13" s="22" customFormat="1" x14ac:dyDescent="0.25">
      <c r="D15" s="35"/>
      <c r="E15" s="36"/>
      <c r="F15" s="36"/>
      <c r="G15" s="36"/>
      <c r="H15" s="36"/>
      <c r="I15" s="36"/>
      <c r="J15" s="36"/>
      <c r="K15" s="2"/>
      <c r="L15" s="2"/>
      <c r="M15" s="2"/>
    </row>
    <row r="24" spans="2:13" x14ac:dyDescent="0.25">
      <c r="C24" s="24"/>
    </row>
    <row r="32" spans="2:13" ht="15" customHeight="1" x14ac:dyDescent="0.25">
      <c r="B32" s="56" t="s">
        <v>29</v>
      </c>
      <c r="C32" s="57"/>
      <c r="D32" s="54" t="s">
        <v>24</v>
      </c>
      <c r="E32" s="38"/>
      <c r="F32" s="38"/>
      <c r="G32" s="38"/>
      <c r="H32" s="38"/>
      <c r="I32" s="38"/>
      <c r="J32" s="38"/>
      <c r="K32" s="39"/>
      <c r="M32" s="23" t="str">
        <f>"EDTC "&amp;$D$32&amp;" Percentages: "&amp;'Update Master Hospital List'!F2&amp;" CAHs"</f>
        <v>EDTC 7. Tests and/or Procedures Performed  Percentages:   CAHs</v>
      </c>
    </row>
    <row r="33" spans="2:13" x14ac:dyDescent="0.25">
      <c r="B33" s="40" t="s">
        <v>1</v>
      </c>
      <c r="C33" s="41" t="s">
        <v>2</v>
      </c>
      <c r="D33" s="42" t="s">
        <v>30</v>
      </c>
      <c r="E33" s="43" t="s">
        <v>31</v>
      </c>
      <c r="F33" s="43" t="s">
        <v>32</v>
      </c>
      <c r="G33" s="43" t="s">
        <v>33</v>
      </c>
      <c r="H33" s="43" t="s">
        <v>34</v>
      </c>
      <c r="I33" s="43" t="s">
        <v>35</v>
      </c>
      <c r="J33" s="44" t="s">
        <v>36</v>
      </c>
      <c r="K33" s="45" t="s">
        <v>37</v>
      </c>
    </row>
    <row r="34" spans="2:13" x14ac:dyDescent="0.25">
      <c r="B34" s="46" t="s">
        <v>38</v>
      </c>
      <c r="C34" s="47" t="s">
        <v>38</v>
      </c>
      <c r="D34" s="48"/>
      <c r="E34" s="48"/>
      <c r="F34" s="48"/>
      <c r="G34" s="48"/>
      <c r="H34" s="48"/>
      <c r="I34" s="48"/>
      <c r="J34" s="49"/>
      <c r="K34" s="49"/>
    </row>
    <row r="35" spans="2:13" x14ac:dyDescent="0.25">
      <c r="B35" s="46" t="s">
        <v>26</v>
      </c>
      <c r="C35" s="52" t="str">
        <f>IF('Update Master Hospital List'!E2=0,0,'Update Master Hospital List'!E2)</f>
        <v xml:space="preserve"> </v>
      </c>
      <c r="D35" s="50"/>
      <c r="E35" s="48"/>
      <c r="F35" s="48"/>
      <c r="G35" s="48"/>
      <c r="H35" s="48"/>
      <c r="I35" s="48"/>
      <c r="J35" s="49"/>
      <c r="K35" s="51"/>
    </row>
    <row r="36" spans="2:13" x14ac:dyDescent="0.25">
      <c r="B36" s="52">
        <f>IF('Update Master Hospital List'!D3=0,0,'Update Master Hospital List'!D3)</f>
        <v>0</v>
      </c>
      <c r="C36" s="52">
        <f>IF('Update Master Hospital List'!E3=0,0,'Update Master Hospital List'!E3)</f>
        <v>0</v>
      </c>
      <c r="D36" s="53" t="str">
        <f ca="1">IF($B36=0," ",IF(LEFT(EDTC1151617181920[[#Headers],[EnterQ1]],6)="EnterQ"," ",
IF((VLOOKUP($B36,INDIRECT("'"&amp;$D$33&amp;"'!$A$9:$AD$120"),MATCH("# of Records Reviewed (denominator):",INDIRECT("'" &amp; $D$33 &amp; "'!$A$9:$AD$9"),0),FALSE))="","N/A",
IF(VLOOKUP($B36,INDIRECT("'" &amp; $D$33 &amp; "'!$A$9:$AD$120"),MATCH("# of Records Reviewed (denominator):",INDIRECT("'" &amp; $D$33 &amp; "'!$A$9:$AD$9"),0),FALSE)="0","0 cases",
(VLOOKUP($B36,INDIRECT("'" &amp; $D$33 &amp; "'!$A$9:$AD$120"),MATCH("7. Tests and/or Procedures Performed",INDIRECT("'" &amp; $D$33 &amp; "'!$A$9:$AD$9"),0),FALSE)/VLOOKUP($B36,INDIRECT("'" &amp; $D$33 &amp; "'!$A$9:$AD$120"),MATCH("# of Records Reviewed (denominator):",INDIRECT("'" &amp; $D$33 &amp; "'!$A$9:$AD$9"),0),FALSE))))))</f>
        <v xml:space="preserve"> </v>
      </c>
      <c r="E36" s="53" t="str">
        <f ca="1">IF($B36=0," ",IF(LEFT(EDTC1151617181920[[#Headers],[EnterQ2]],6)="EnterQ"," ",
IF((VLOOKUP($B36,INDIRECT("'"&amp;$D$33&amp;"'!$A$9:$AD$120"),MATCH("# of Records Reviewed (denominator):",INDIRECT("'" &amp; $D$33 &amp; "'!$A$9:$AD$9"),0),FALSE))="","N/A",
IF(VLOOKUP($B36,INDIRECT("'" &amp; $D$33 &amp; "'!$A$9:$AD$120"),MATCH("# of Records Reviewed (denominator):",INDIRECT("'" &amp; $D$33 &amp; "'!$A$9:$AD$9"),0),FALSE)="0","0 cases",
(VLOOKUP($B36,INDIRECT("'" &amp; $D$33 &amp; "'!$A$9:$AD$120"),MATCH("7. Tests and/or Procedures Performed",INDIRECT("'" &amp; $D$33 &amp; "'!$A$9:$AD$9"),0),FALSE)/VLOOKUP($B36,INDIRECT("'" &amp; $D$33 &amp; "'!$A$9:$AD$120"),MATCH("# of Records Reviewed (denominator):",INDIRECT("'" &amp; $D$33 &amp; "'!$A$9:$AD$9"),0),FALSE))))))</f>
        <v xml:space="preserve"> </v>
      </c>
      <c r="F36" s="53" t="str">
        <f ca="1">IF($B36=0," ",IF(LEFT(EDTC1151617181920[[#Headers],[EnterQ3]],6)="EnterQ"," ",
IF((VLOOKUP($B36,INDIRECT("'"&amp;$D$33&amp;"'!$A$9:$AD$120"),MATCH("# of Records Reviewed (denominator):",INDIRECT("'" &amp; $D$33 &amp; "'!$A$9:$AD$9"),0),FALSE))="","N/A",
IF(VLOOKUP($B36,INDIRECT("'" &amp; $D$33 &amp; "'!$A$9:$AD$120"),MATCH("# of Records Reviewed (denominator):",INDIRECT("'" &amp; $D$33 &amp; "'!$A$9:$AD$9"),0),FALSE)="0","0 cases",
(VLOOKUP($B36,INDIRECT("'" &amp; $D$33 &amp; "'!$A$9:$AD$120"),MATCH("7. Tests and/or Procedures Performed",INDIRECT("'" &amp; $D$33 &amp; "'!$A$9:$AD$9"),0),FALSE)/VLOOKUP($B36,INDIRECT("'" &amp; $D$33 &amp; "'!$A$9:$AD$120"),MATCH("# of Records Reviewed (denominator):",INDIRECT("'" &amp; $D$33 &amp; "'!$A$9:$AD$9"),0),FALSE))))))</f>
        <v xml:space="preserve"> </v>
      </c>
      <c r="G36" s="53" t="str">
        <f ca="1">IF($B36=0," ",IF(LEFT(EDTC1151617181920[[#Headers],[EnterQ4]],6)="EnterQ"," ",
IF((VLOOKUP($B36,INDIRECT("'"&amp;$D$33&amp;"'!$A$9:$AD$120"),MATCH("# of Records Reviewed (denominator):",INDIRECT("'" &amp; $D$33 &amp; "'!$A$9:$AD$9"),0),FALSE))="","N/A",
IF(VLOOKUP($B36,INDIRECT("'" &amp; $D$33 &amp; "'!$A$9:$AD$120"),MATCH("# of Records Reviewed (denominator):",INDIRECT("'" &amp; $D$33 &amp; "'!$A$9:$AD$9"),0),FALSE)="0","0 cases",
(VLOOKUP($B36,INDIRECT("'" &amp; $D$33 &amp; "'!$A$9:$AD$120"),MATCH("7. Tests and/or Procedures Performed",INDIRECT("'" &amp; $D$33 &amp; "'!$A$9:$AD$9"),0),FALSE)/VLOOKUP($B36,INDIRECT("'" &amp; $D$33 &amp; "'!$A$9:$AD$120"),MATCH("# of Records Reviewed (denominator):",INDIRECT("'" &amp; $D$33 &amp; "'!$A$9:$AD$9"),0),FALSE))))))</f>
        <v xml:space="preserve"> </v>
      </c>
      <c r="H36" s="53" t="str">
        <f ca="1">IF($B36=0," ",IF(LEFT(EDTC1151617181920[[#Headers],[EnterQ5]],6)="EnterQ"," ",
IF((VLOOKUP($B36,INDIRECT("'"&amp;$D$33&amp;"'!$A$9:$AD$120"),MATCH("# of Records Reviewed (denominator):",INDIRECT("'" &amp; $D$33 &amp; "'!$A$9:$AD$9"),0),FALSE))="","N/A",
IF(VLOOKUP($B36,INDIRECT("'" &amp; $D$33 &amp; "'!$A$9:$AD$120"),MATCH("# of Records Reviewed (denominator):",INDIRECT("'" &amp; $D$33 &amp; "'!$A$9:$AD$9"),0),FALSE)="0","0 cases",
(VLOOKUP($B36,INDIRECT("'" &amp; $D$33 &amp; "'!$A$9:$AD$120"),MATCH("7. Tests and/or Procedures Performed",INDIRECT("'" &amp; $D$33 &amp; "'!$A$9:$AD$9"),0),FALSE)/VLOOKUP($B36,INDIRECT("'" &amp; $D$33 &amp; "'!$A$9:$AD$120"),MATCH("# of Records Reviewed (denominator):",INDIRECT("'" &amp; $D$33 &amp; "'!$A$9:$AD$9"),0),FALSE))))))</f>
        <v xml:space="preserve"> </v>
      </c>
      <c r="I36" s="53" t="str">
        <f ca="1">IF($B36=0," ",IF(LEFT(EDTC1151617181920[[#Headers],[EnterQ6]],6)="EnterQ"," ",
IF((VLOOKUP($B36,INDIRECT("'"&amp;$D$33&amp;"'!$A$9:$AD$120"),MATCH("# of Records Reviewed (denominator):",INDIRECT("'" &amp; $D$33 &amp; "'!$A$9:$AD$9"),0),FALSE))="","N/A",
IF(VLOOKUP($B36,INDIRECT("'" &amp; $D$33 &amp; "'!$A$9:$AD$120"),MATCH("# of Records Reviewed (denominator):",INDIRECT("'" &amp; $D$33 &amp; "'!$A$9:$AD$9"),0),FALSE)="0","0 cases",
(VLOOKUP($B36,INDIRECT("'" &amp; $D$33 &amp; "'!$A$9:$AD$120"),MATCH("7. Tests and/or Procedures Performed",INDIRECT("'" &amp; $D$33 &amp; "'!$A$9:$AD$9"),0),FALSE)/VLOOKUP($B36,INDIRECT("'" &amp; $D$33 &amp; "'!$A$9:$AD$120"),MATCH("# of Records Reviewed (denominator):",INDIRECT("'" &amp; $D$33 &amp; "'!$A$9:$AD$9"),0),FALSE))))))</f>
        <v xml:space="preserve"> </v>
      </c>
      <c r="J36" s="53" t="str">
        <f ca="1">IF($B36=0," ",IF(LEFT(EDTC1151617181920[[#Headers],[EnterQ7]],6)="EnterQ"," ",
IF((VLOOKUP($B36,INDIRECT("'"&amp;$D$33&amp;"'!$A$9:$AD$120"),MATCH("# of Records Reviewed (denominator):",INDIRECT("'" &amp; $D$33 &amp; "'!$A$9:$AD$9"),0),FALSE))="","N/A",
IF(VLOOKUP($B36,INDIRECT("'" &amp; $D$33 &amp; "'!$A$9:$AD$120"),MATCH("# of Records Reviewed (denominator):",INDIRECT("'" &amp; $D$33 &amp; "'!$A$9:$AD$9"),0),FALSE)="0","0 cases",
(VLOOKUP($B36,INDIRECT("'" &amp; $D$33 &amp; "'!$A$9:$AD$120"),MATCH("7. Tests and/or Procedures Performed",INDIRECT("'" &amp; $D$33 &amp; "'!$A$9:$AD$9"),0),FALSE)/VLOOKUP($B36,INDIRECT("'" &amp; $D$33 &amp; "'!$A$9:$AD$120"),MATCH("# of Records Reviewed (denominator):",INDIRECT("'" &amp; $D$33 &amp; "'!$A$9:$AD$9"),0),FALSE))))))</f>
        <v xml:space="preserve"> </v>
      </c>
      <c r="K36" s="53" t="str">
        <f ca="1">IF($B36=0," ",IF(LEFT(EDTC1151617181920[[#Headers],[EnterQ8]],6)="EnterQ"," ",
IF((VLOOKUP($B36,INDIRECT("'"&amp;$D$33&amp;"'!$A$9:$AD$120"),MATCH("# of Records Reviewed (denominator):",INDIRECT("'" &amp; $D$33 &amp; "'!$A$9:$AD$9"),0),FALSE))="","N/A",
IF(VLOOKUP($B36,INDIRECT("'" &amp; $D$33 &amp; "'!$A$9:$AD$120"),MATCH("# of Records Reviewed (denominator):",INDIRECT("'" &amp; $D$33 &amp; "'!$A$9:$AD$9"),0),FALSE)="0","0 cases",
(VLOOKUP($B36,INDIRECT("'" &amp; $D$33 &amp; "'!$A$9:$AD$120"),MATCH("7. Tests and/or Procedures Performed",INDIRECT("'" &amp; $D$33 &amp; "'!$A$9:$AD$9"),0),FALSE)/VLOOKUP($B36,INDIRECT("'" &amp; $D$33 &amp; "'!$A$9:$AD$120"),MATCH("# of Records Reviewed (denominator):",INDIRECT("'" &amp; $D$33 &amp; "'!$A$9:$AD$9"),0),FALSE))))))</f>
        <v xml:space="preserve"> </v>
      </c>
      <c r="M36" s="22"/>
    </row>
    <row r="37" spans="2:13" x14ac:dyDescent="0.25">
      <c r="B37" s="52">
        <f>IF('Update Master Hospital List'!D4=0,0,'Update Master Hospital List'!D4)</f>
        <v>0</v>
      </c>
      <c r="C37" s="52">
        <f>IF('Update Master Hospital List'!E4=0,0,'Update Master Hospital List'!E4)</f>
        <v>0</v>
      </c>
      <c r="D37" s="53" t="str">
        <f ca="1">IF($B37=0," ",IF(LEFT(EDTC1151617181920[[#Headers],[EnterQ1]],6)="EnterQ"," ",
IF((VLOOKUP($B37,INDIRECT("'"&amp;$D$33&amp;"'!$A$9:$AD$120"),MATCH("# of Records Reviewed (denominator):",INDIRECT("'" &amp; $D$33 &amp; "'!$A$9:$AD$9"),0),FALSE))="","N/A",
IF(VLOOKUP($B37,INDIRECT("'" &amp; $D$33 &amp; "'!$A$9:$AD$120"),MATCH("# of Records Reviewed (denominator):",INDIRECT("'" &amp; $D$33 &amp; "'!$A$9:$AD$9"),0),FALSE)="0","0 cases",
(VLOOKUP($B37,INDIRECT("'" &amp; $D$33 &amp; "'!$A$9:$AD$120"),MATCH("7. Tests and/or Procedures Performed ",INDIRECT("'" &amp; $D$33 &amp; "'!$A$9:$AD$9"),0),FALSE)/VLOOKUP($B37,INDIRECT("'" &amp; $D$33 &amp; "'!$A$9:$AD$120"),MATCH("# of Records Reviewed (denominator):",INDIRECT("'" &amp; $D$33 &amp; "'!$A$9:$AD$9"),0),FALSE))))))</f>
        <v xml:space="preserve"> </v>
      </c>
      <c r="E37" s="53" t="str">
        <f ca="1">IF($B37=0," ",IF(LEFT(EDTC1151617181920[[#Headers],[EnterQ2]],6)="EnterQ"," ",
IF((VLOOKUP($B37,INDIRECT("'"&amp;$D$33&amp;"'!$A$9:$AD$120"),MATCH("# of Records Reviewed (denominator):",INDIRECT("'" &amp; $D$33 &amp; "'!$A$9:$AD$9"),0),FALSE))="","N/A",
IF(VLOOKUP($B37,INDIRECT("'" &amp; $D$33 &amp; "'!$A$9:$AD$120"),MATCH("# of Records Reviewed (denominator):",INDIRECT("'" &amp; $D$33 &amp; "'!$A$9:$AD$9"),0),FALSE)="0","0 cases",
(VLOOKUP($B37,INDIRECT("'" &amp; $D$33 &amp; "'!$A$9:$AD$120"),MATCH("7. Tests and/or Procedures Performed ",INDIRECT("'" &amp; $D$33 &amp; "'!$A$9:$AD$9"),0),FALSE)/VLOOKUP($B37,INDIRECT("'" &amp; $D$33 &amp; "'!$A$9:$AD$120"),MATCH("# of Records Reviewed (denominator):",INDIRECT("'" &amp; $D$33 &amp; "'!$A$9:$AD$9"),0),FALSE))))))</f>
        <v xml:space="preserve"> </v>
      </c>
      <c r="F37" s="53" t="str">
        <f ca="1">IF($B37=0," ",IF(LEFT(EDTC1151617181920[[#Headers],[EnterQ3]],6)="EnterQ"," ",
IF((VLOOKUP($B37,INDIRECT("'"&amp;$D$33&amp;"'!$A$9:$AD$120"),MATCH("# of Records Reviewed (denominator):",INDIRECT("'" &amp; $D$33 &amp; "'!$A$9:$AD$9"),0),FALSE))="","N/A",
IF(VLOOKUP($B37,INDIRECT("'" &amp; $D$33 &amp; "'!$A$9:$AD$120"),MATCH("# of Records Reviewed (denominator):",INDIRECT("'" &amp; $D$33 &amp; "'!$A$9:$AD$9"),0),FALSE)="0","0 cases",
(VLOOKUP($B37,INDIRECT("'" &amp; $D$33 &amp; "'!$A$9:$AD$120"),MATCH("7. Tests and/or Procedures Performed ",INDIRECT("'" &amp; $D$33 &amp; "'!$A$9:$AD$9"),0),FALSE)/VLOOKUP($B37,INDIRECT("'" &amp; $D$33 &amp; "'!$A$9:$AD$120"),MATCH("# of Records Reviewed (denominator):",INDIRECT("'" &amp; $D$33 &amp; "'!$A$9:$AD$9"),0),FALSE))))))</f>
        <v xml:space="preserve"> </v>
      </c>
      <c r="G37" s="53" t="str">
        <f ca="1">IF($B37=0," ",IF(LEFT(EDTC1151617181920[[#Headers],[EnterQ4]],6)="EnterQ"," ",
IF((VLOOKUP($B37,INDIRECT("'"&amp;$D$33&amp;"'!$A$9:$AD$120"),MATCH("# of Records Reviewed (denominator):",INDIRECT("'" &amp; $D$33 &amp; "'!$A$9:$AD$9"),0),FALSE))="","N/A",
IF(VLOOKUP($B37,INDIRECT("'" &amp; $D$33 &amp; "'!$A$9:$AD$120"),MATCH("# of Records Reviewed (denominator):",INDIRECT("'" &amp; $D$33 &amp; "'!$A$9:$AD$9"),0),FALSE)="0","0 cases",
(VLOOKUP($B37,INDIRECT("'" &amp; $D$33 &amp; "'!$A$9:$AD$120"),MATCH("7. Tests and/or Procedures Performed ",INDIRECT("'" &amp; $D$33 &amp; "'!$A$9:$AD$9"),0),FALSE)/VLOOKUP($B37,INDIRECT("'" &amp; $D$33 &amp; "'!$A$9:$AD$120"),MATCH("# of Records Reviewed (denominator):",INDIRECT("'" &amp; $D$33 &amp; "'!$A$9:$AD$9"),0),FALSE))))))</f>
        <v xml:space="preserve"> </v>
      </c>
      <c r="H37" s="53" t="str">
        <f ca="1">IF($B37=0," ",IF(LEFT(EDTC1151617181920[[#Headers],[EnterQ5]],6)="EnterQ"," ",
IF((VLOOKUP($B37,INDIRECT("'"&amp;$D$33&amp;"'!$A$9:$AD$120"),MATCH("# of Records Reviewed (denominator):",INDIRECT("'" &amp; $D$33 &amp; "'!$A$9:$AD$9"),0),FALSE))="","N/A",
IF(VLOOKUP($B37,INDIRECT("'" &amp; $D$33 &amp; "'!$A$9:$AD$120"),MATCH("# of Records Reviewed (denominator):",INDIRECT("'" &amp; $D$33 &amp; "'!$A$9:$AD$9"),0),FALSE)="0","0 cases",
(VLOOKUP($B37,INDIRECT("'" &amp; $D$33 &amp; "'!$A$9:$AD$120"),MATCH("7. Tests and/or Procedures Performed ",INDIRECT("'" &amp; $D$33 &amp; "'!$A$9:$AD$9"),0),FALSE)/VLOOKUP($B37,INDIRECT("'" &amp; $D$33 &amp; "'!$A$9:$AD$120"),MATCH("# of Records Reviewed (denominator):",INDIRECT("'" &amp; $D$33 &amp; "'!$A$9:$AD$9"),0),FALSE))))))</f>
        <v xml:space="preserve"> </v>
      </c>
      <c r="I37" s="53" t="str">
        <f ca="1">IF($B37=0," ",IF(LEFT(EDTC1151617181920[[#Headers],[EnterQ6]],6)="EnterQ"," ",
IF((VLOOKUP($B37,INDIRECT("'"&amp;$D$33&amp;"'!$A$9:$AD$120"),MATCH("# of Records Reviewed (denominator):",INDIRECT("'" &amp; $D$33 &amp; "'!$A$9:$AD$9"),0),FALSE))="","N/A",
IF(VLOOKUP($B37,INDIRECT("'" &amp; $D$33 &amp; "'!$A$9:$AD$120"),MATCH("# of Records Reviewed (denominator):",INDIRECT("'" &amp; $D$33 &amp; "'!$A$9:$AD$9"),0),FALSE)="0","0 cases",
(VLOOKUP($B37,INDIRECT("'" &amp; $D$33 &amp; "'!$A$9:$AD$120"),MATCH("7. Tests and/or Procedures Performed ",INDIRECT("'" &amp; $D$33 &amp; "'!$A$9:$AD$9"),0),FALSE)/VLOOKUP($B37,INDIRECT("'" &amp; $D$33 &amp; "'!$A$9:$AD$120"),MATCH("# of Records Reviewed (denominator):",INDIRECT("'" &amp; $D$33 &amp; "'!$A$9:$AD$9"),0),FALSE))))))</f>
        <v xml:space="preserve"> </v>
      </c>
      <c r="J37" s="53" t="str">
        <f ca="1">IF($B37=0," ",IF(LEFT(EDTC1151617181920[[#Headers],[EnterQ7]],6)="EnterQ"," ",
IF((VLOOKUP($B37,INDIRECT("'"&amp;$D$33&amp;"'!$A$9:$AD$120"),MATCH("# of Records Reviewed (denominator):",INDIRECT("'" &amp; $D$33 &amp; "'!$A$9:$AD$9"),0),FALSE))="","N/A",
IF(VLOOKUP($B37,INDIRECT("'" &amp; $D$33 &amp; "'!$A$9:$AD$120"),MATCH("# of Records Reviewed (denominator):",INDIRECT("'" &amp; $D$33 &amp; "'!$A$9:$AD$9"),0),FALSE)="0","0 cases",
(VLOOKUP($B37,INDIRECT("'" &amp; $D$33 &amp; "'!$A$9:$AD$120"),MATCH("7. Tests and/or Procedures Performed ",INDIRECT("'" &amp; $D$33 &amp; "'!$A$9:$AD$9"),0),FALSE)/VLOOKUP($B37,INDIRECT("'" &amp; $D$33 &amp; "'!$A$9:$AD$120"),MATCH("# of Records Reviewed (denominator):",INDIRECT("'" &amp; $D$33 &amp; "'!$A$9:$AD$9"),0),FALSE))))))</f>
        <v xml:space="preserve"> </v>
      </c>
      <c r="K37" s="53" t="str">
        <f ca="1">IF($B37=0," ",IF(LEFT(EDTC1151617181920[[#Headers],[EnterQ8]],6)="EnterQ"," ",
IF((VLOOKUP($B37,INDIRECT("'"&amp;$D$33&amp;"'!$A$9:$AD$120"),MATCH("# of Records Reviewed (denominator):",INDIRECT("'" &amp; $D$33 &amp; "'!$A$9:$AD$9"),0),FALSE))="","N/A",
IF(VLOOKUP($B37,INDIRECT("'" &amp; $D$33 &amp; "'!$A$9:$AD$120"),MATCH("# of Records Reviewed (denominator):",INDIRECT("'" &amp; $D$33 &amp; "'!$A$9:$AD$9"),0),FALSE)="0","0 cases",
(VLOOKUP($B37,INDIRECT("'" &amp; $D$33 &amp; "'!$A$9:$AD$120"),MATCH("7. Tests and/or Procedures Performed ",INDIRECT("'" &amp; $D$33 &amp; "'!$A$9:$AD$9"),0),FALSE)/VLOOKUP($B37,INDIRECT("'" &amp; $D$33 &amp; "'!$A$9:$AD$120"),MATCH("# of Records Reviewed (denominator):",INDIRECT("'" &amp; $D$33 &amp; "'!$A$9:$AD$9"),0),FALSE))))))</f>
        <v xml:space="preserve"> </v>
      </c>
      <c r="M37" s="22"/>
    </row>
    <row r="38" spans="2:13" x14ac:dyDescent="0.25">
      <c r="B38" s="52">
        <f>IF('Update Master Hospital List'!D5=0,0,'Update Master Hospital List'!D5)</f>
        <v>0</v>
      </c>
      <c r="C38" s="52">
        <f>IF('Update Master Hospital List'!E5=0,0,'Update Master Hospital List'!E5)</f>
        <v>0</v>
      </c>
      <c r="D38" s="53" t="str">
        <f ca="1">IF($B38=0," ",IF(LEFT(EDTC1151617181920[[#Headers],[EnterQ1]],6)="EnterQ"," ",
IF((VLOOKUP($B38,INDIRECT("'"&amp;$D$33&amp;"'!$A$9:$AD$120"),MATCH("# of Records Reviewed (denominator):",INDIRECT("'" &amp; $D$33 &amp; "'!$A$9:$AD$9"),0),FALSE))="","N/A",
IF(VLOOKUP($B38,INDIRECT("'" &amp; $D$33 &amp; "'!$A$9:$AD$120"),MATCH("# of Records Reviewed (denominator):",INDIRECT("'" &amp; $D$33 &amp; "'!$A$9:$AD$9"),0),FALSE)="0","0 cases",
(VLOOKUP($B38,INDIRECT("'" &amp; $D$33 &amp; "'!$A$9:$AD$120"),MATCH("7. Tests and/or Procedures Performed ",INDIRECT("'" &amp; $D$33 &amp; "'!$A$9:$AD$9"),0),FALSE)/VLOOKUP($B38,INDIRECT("'" &amp; $D$33 &amp; "'!$A$9:$AD$120"),MATCH("# of Records Reviewed (denominator):",INDIRECT("'" &amp; $D$33 &amp; "'!$A$9:$AD$9"),0),FALSE))))))</f>
        <v xml:space="preserve"> </v>
      </c>
      <c r="E38" s="53" t="str">
        <f ca="1">IF($B38=0," ",IF(LEFT(EDTC1151617181920[[#Headers],[EnterQ2]],6)="EnterQ"," ",
IF((VLOOKUP($B38,INDIRECT("'"&amp;$D$33&amp;"'!$A$9:$AD$120"),MATCH("# of Records Reviewed (denominator):",INDIRECT("'" &amp; $D$33 &amp; "'!$A$9:$AD$9"),0),FALSE))="","N/A",
IF(VLOOKUP($B38,INDIRECT("'" &amp; $D$33 &amp; "'!$A$9:$AD$120"),MATCH("# of Records Reviewed (denominator):",INDIRECT("'" &amp; $D$33 &amp; "'!$A$9:$AD$9"),0),FALSE)="0","0 cases",
(VLOOKUP($B38,INDIRECT("'" &amp; $D$33 &amp; "'!$A$9:$AD$120"),MATCH("7. Tests and/or Procedures Performed ",INDIRECT("'" &amp; $D$33 &amp; "'!$A$9:$AD$9"),0),FALSE)/VLOOKUP($B38,INDIRECT("'" &amp; $D$33 &amp; "'!$A$9:$AD$120"),MATCH("# of Records Reviewed (denominator):",INDIRECT("'" &amp; $D$33 &amp; "'!$A$9:$AD$9"),0),FALSE))))))</f>
        <v xml:space="preserve"> </v>
      </c>
      <c r="F38" s="53" t="str">
        <f ca="1">IF($B38=0," ",IF(LEFT(EDTC1151617181920[[#Headers],[EnterQ3]],6)="EnterQ"," ",
IF((VLOOKUP($B38,INDIRECT("'"&amp;$D$33&amp;"'!$A$9:$AD$120"),MATCH("# of Records Reviewed (denominator):",INDIRECT("'" &amp; $D$33 &amp; "'!$A$9:$AD$9"),0),FALSE))="","N/A",
IF(VLOOKUP($B38,INDIRECT("'" &amp; $D$33 &amp; "'!$A$9:$AD$120"),MATCH("# of Records Reviewed (denominator):",INDIRECT("'" &amp; $D$33 &amp; "'!$A$9:$AD$9"),0),FALSE)="0","0 cases",
(VLOOKUP($B38,INDIRECT("'" &amp; $D$33 &amp; "'!$A$9:$AD$120"),MATCH("7. Tests and/or Procedures Performed ",INDIRECT("'" &amp; $D$33 &amp; "'!$A$9:$AD$9"),0),FALSE)/VLOOKUP($B38,INDIRECT("'" &amp; $D$33 &amp; "'!$A$9:$AD$120"),MATCH("# of Records Reviewed (denominator):",INDIRECT("'" &amp; $D$33 &amp; "'!$A$9:$AD$9"),0),FALSE))))))</f>
        <v xml:space="preserve"> </v>
      </c>
      <c r="G38" s="53" t="str">
        <f ca="1">IF($B38=0," ",IF(LEFT(EDTC1151617181920[[#Headers],[EnterQ4]],6)="EnterQ"," ",
IF((VLOOKUP($B38,INDIRECT("'"&amp;$D$33&amp;"'!$A$9:$AD$120"),MATCH("# of Records Reviewed (denominator):",INDIRECT("'" &amp; $D$33 &amp; "'!$A$9:$AD$9"),0),FALSE))="","N/A",
IF(VLOOKUP($B38,INDIRECT("'" &amp; $D$33 &amp; "'!$A$9:$AD$120"),MATCH("# of Records Reviewed (denominator):",INDIRECT("'" &amp; $D$33 &amp; "'!$A$9:$AD$9"),0),FALSE)="0","0 cases",
(VLOOKUP($B38,INDIRECT("'" &amp; $D$33 &amp; "'!$A$9:$AD$120"),MATCH("7. Tests and/or Procedures Performed ",INDIRECT("'" &amp; $D$33 &amp; "'!$A$9:$AD$9"),0),FALSE)/VLOOKUP($B38,INDIRECT("'" &amp; $D$33 &amp; "'!$A$9:$AD$120"),MATCH("# of Records Reviewed (denominator):",INDIRECT("'" &amp; $D$33 &amp; "'!$A$9:$AD$9"),0),FALSE))))))</f>
        <v xml:space="preserve"> </v>
      </c>
      <c r="H38" s="53" t="str">
        <f ca="1">IF($B38=0," ",IF(LEFT(EDTC1151617181920[[#Headers],[EnterQ5]],6)="EnterQ"," ",
IF((VLOOKUP($B38,INDIRECT("'"&amp;$D$33&amp;"'!$A$9:$AD$120"),MATCH("# of Records Reviewed (denominator):",INDIRECT("'" &amp; $D$33 &amp; "'!$A$9:$AD$9"),0),FALSE))="","N/A",
IF(VLOOKUP($B38,INDIRECT("'" &amp; $D$33 &amp; "'!$A$9:$AD$120"),MATCH("# of Records Reviewed (denominator):",INDIRECT("'" &amp; $D$33 &amp; "'!$A$9:$AD$9"),0),FALSE)="0","0 cases",
(VLOOKUP($B38,INDIRECT("'" &amp; $D$33 &amp; "'!$A$9:$AD$120"),MATCH("7. Tests and/or Procedures Performed ",INDIRECT("'" &amp; $D$33 &amp; "'!$A$9:$AD$9"),0),FALSE)/VLOOKUP($B38,INDIRECT("'" &amp; $D$33 &amp; "'!$A$9:$AD$120"),MATCH("# of Records Reviewed (denominator):",INDIRECT("'" &amp; $D$33 &amp; "'!$A$9:$AD$9"),0),FALSE))))))</f>
        <v xml:space="preserve"> </v>
      </c>
      <c r="I38" s="53" t="str">
        <f ca="1">IF($B38=0," ",IF(LEFT(EDTC1151617181920[[#Headers],[EnterQ6]],6)="EnterQ"," ",
IF((VLOOKUP($B38,INDIRECT("'"&amp;$D$33&amp;"'!$A$9:$AD$120"),MATCH("# of Records Reviewed (denominator):",INDIRECT("'" &amp; $D$33 &amp; "'!$A$9:$AD$9"),0),FALSE))="","N/A",
IF(VLOOKUP($B38,INDIRECT("'" &amp; $D$33 &amp; "'!$A$9:$AD$120"),MATCH("# of Records Reviewed (denominator):",INDIRECT("'" &amp; $D$33 &amp; "'!$A$9:$AD$9"),0),FALSE)="0","0 cases",
(VLOOKUP($B38,INDIRECT("'" &amp; $D$33 &amp; "'!$A$9:$AD$120"),MATCH("7. Tests and/or Procedures Performed ",INDIRECT("'" &amp; $D$33 &amp; "'!$A$9:$AD$9"),0),FALSE)/VLOOKUP($B38,INDIRECT("'" &amp; $D$33 &amp; "'!$A$9:$AD$120"),MATCH("# of Records Reviewed (denominator):",INDIRECT("'" &amp; $D$33 &amp; "'!$A$9:$AD$9"),0),FALSE))))))</f>
        <v xml:space="preserve"> </v>
      </c>
      <c r="J38" s="53" t="str">
        <f ca="1">IF($B38=0," ",IF(LEFT(EDTC1151617181920[[#Headers],[EnterQ7]],6)="EnterQ"," ",
IF((VLOOKUP($B38,INDIRECT("'"&amp;$D$33&amp;"'!$A$9:$AD$120"),MATCH("# of Records Reviewed (denominator):",INDIRECT("'" &amp; $D$33 &amp; "'!$A$9:$AD$9"),0),FALSE))="","N/A",
IF(VLOOKUP($B38,INDIRECT("'" &amp; $D$33 &amp; "'!$A$9:$AD$120"),MATCH("# of Records Reviewed (denominator):",INDIRECT("'" &amp; $D$33 &amp; "'!$A$9:$AD$9"),0),FALSE)="0","0 cases",
(VLOOKUP($B38,INDIRECT("'" &amp; $D$33 &amp; "'!$A$9:$AD$120"),MATCH("7. Tests and/or Procedures Performed ",INDIRECT("'" &amp; $D$33 &amp; "'!$A$9:$AD$9"),0),FALSE)/VLOOKUP($B38,INDIRECT("'" &amp; $D$33 &amp; "'!$A$9:$AD$120"),MATCH("# of Records Reviewed (denominator):",INDIRECT("'" &amp; $D$33 &amp; "'!$A$9:$AD$9"),0),FALSE))))))</f>
        <v xml:space="preserve"> </v>
      </c>
      <c r="K38" s="53" t="str">
        <f ca="1">IF($B38=0," ",IF(LEFT(EDTC1151617181920[[#Headers],[EnterQ8]],6)="EnterQ"," ",
IF((VLOOKUP($B38,INDIRECT("'"&amp;$D$33&amp;"'!$A$9:$AD$120"),MATCH("# of Records Reviewed (denominator):",INDIRECT("'" &amp; $D$33 &amp; "'!$A$9:$AD$9"),0),FALSE))="","N/A",
IF(VLOOKUP($B38,INDIRECT("'" &amp; $D$33 &amp; "'!$A$9:$AD$120"),MATCH("# of Records Reviewed (denominator):",INDIRECT("'" &amp; $D$33 &amp; "'!$A$9:$AD$9"),0),FALSE)="0","0 cases",
(VLOOKUP($B38,INDIRECT("'" &amp; $D$33 &amp; "'!$A$9:$AD$120"),MATCH("7. Tests and/or Procedures Performed ",INDIRECT("'" &amp; $D$33 &amp; "'!$A$9:$AD$9"),0),FALSE)/VLOOKUP($B38,INDIRECT("'" &amp; $D$33 &amp; "'!$A$9:$AD$120"),MATCH("# of Records Reviewed (denominator):",INDIRECT("'" &amp; $D$33 &amp; "'!$A$9:$AD$9"),0),FALSE))))))</f>
        <v xml:space="preserve"> </v>
      </c>
    </row>
    <row r="39" spans="2:13" x14ac:dyDescent="0.25">
      <c r="B39" s="52">
        <f>IF('Update Master Hospital List'!D6=0,0,'Update Master Hospital List'!D6)</f>
        <v>0</v>
      </c>
      <c r="C39" s="52">
        <f>IF('Update Master Hospital List'!E6=0,0,'Update Master Hospital List'!E6)</f>
        <v>0</v>
      </c>
      <c r="D39" s="53" t="str">
        <f ca="1">IF($B39=0," ",IF(LEFT(EDTC1151617181920[[#Headers],[EnterQ1]],6)="EnterQ"," ",
IF((VLOOKUP($B39,INDIRECT("'"&amp;$D$33&amp;"'!$A$9:$AD$120"),MATCH("# of Records Reviewed (denominator):",INDIRECT("'" &amp; $D$33 &amp; "'!$A$9:$AD$9"),0),FALSE))="","N/A",
IF(VLOOKUP($B39,INDIRECT("'" &amp; $D$33 &amp; "'!$A$9:$AD$120"),MATCH("# of Records Reviewed (denominator):",INDIRECT("'" &amp; $D$33 &amp; "'!$A$9:$AD$9"),0),FALSE)="0","0 cases",
(VLOOKUP($B39,INDIRECT("'" &amp; $D$33 &amp; "'!$A$9:$AD$120"),MATCH("7. Tests and/or Procedures Performed ",INDIRECT("'" &amp; $D$33 &amp; "'!$A$9:$AD$9"),0),FALSE)/VLOOKUP($B39,INDIRECT("'" &amp; $D$33 &amp; "'!$A$9:$AD$120"),MATCH("# of Records Reviewed (denominator):",INDIRECT("'" &amp; $D$33 &amp; "'!$A$9:$AD$9"),0),FALSE))))))</f>
        <v xml:space="preserve"> </v>
      </c>
      <c r="E39" s="53" t="str">
        <f ca="1">IF($B39=0," ",IF(LEFT(EDTC1151617181920[[#Headers],[EnterQ2]],6)="EnterQ"," ",
IF((VLOOKUP($B39,INDIRECT("'"&amp;$D$33&amp;"'!$A$9:$AD$120"),MATCH("# of Records Reviewed (denominator):",INDIRECT("'" &amp; $D$33 &amp; "'!$A$9:$AD$9"),0),FALSE))="","N/A",
IF(VLOOKUP($B39,INDIRECT("'" &amp; $D$33 &amp; "'!$A$9:$AD$120"),MATCH("# of Records Reviewed (denominator):",INDIRECT("'" &amp; $D$33 &amp; "'!$A$9:$AD$9"),0),FALSE)="0","0 cases",
(VLOOKUP($B39,INDIRECT("'" &amp; $D$33 &amp; "'!$A$9:$AD$120"),MATCH("7. Tests and/or Procedures Performed ",INDIRECT("'" &amp; $D$33 &amp; "'!$A$9:$AD$9"),0),FALSE)/VLOOKUP($B39,INDIRECT("'" &amp; $D$33 &amp; "'!$A$9:$AD$120"),MATCH("# of Records Reviewed (denominator):",INDIRECT("'" &amp; $D$33 &amp; "'!$A$9:$AD$9"),0),FALSE))))))</f>
        <v xml:space="preserve"> </v>
      </c>
      <c r="F39" s="53" t="str">
        <f ca="1">IF($B39=0," ",IF(LEFT(EDTC1151617181920[[#Headers],[EnterQ3]],6)="EnterQ"," ",
IF((VLOOKUP($B39,INDIRECT("'"&amp;$D$33&amp;"'!$A$9:$AD$120"),MATCH("# of Records Reviewed (denominator):",INDIRECT("'" &amp; $D$33 &amp; "'!$A$9:$AD$9"),0),FALSE))="","N/A",
IF(VLOOKUP($B39,INDIRECT("'" &amp; $D$33 &amp; "'!$A$9:$AD$120"),MATCH("# of Records Reviewed (denominator):",INDIRECT("'" &amp; $D$33 &amp; "'!$A$9:$AD$9"),0),FALSE)="0","0 cases",
(VLOOKUP($B39,INDIRECT("'" &amp; $D$33 &amp; "'!$A$9:$AD$120"),MATCH("7. Tests and/or Procedures Performed ",INDIRECT("'" &amp; $D$33 &amp; "'!$A$9:$AD$9"),0),FALSE)/VLOOKUP($B39,INDIRECT("'" &amp; $D$33 &amp; "'!$A$9:$AD$120"),MATCH("# of Records Reviewed (denominator):",INDIRECT("'" &amp; $D$33 &amp; "'!$A$9:$AD$9"),0),FALSE))))))</f>
        <v xml:space="preserve"> </v>
      </c>
      <c r="G39" s="53" t="str">
        <f ca="1">IF($B39=0," ",IF(LEFT(EDTC1151617181920[[#Headers],[EnterQ4]],6)="EnterQ"," ",
IF((VLOOKUP($B39,INDIRECT("'"&amp;$D$33&amp;"'!$A$9:$AD$120"),MATCH("# of Records Reviewed (denominator):",INDIRECT("'" &amp; $D$33 &amp; "'!$A$9:$AD$9"),0),FALSE))="","N/A",
IF(VLOOKUP($B39,INDIRECT("'" &amp; $D$33 &amp; "'!$A$9:$AD$120"),MATCH("# of Records Reviewed (denominator):",INDIRECT("'" &amp; $D$33 &amp; "'!$A$9:$AD$9"),0),FALSE)="0","0 cases",
(VLOOKUP($B39,INDIRECT("'" &amp; $D$33 &amp; "'!$A$9:$AD$120"),MATCH("7. Tests and/or Procedures Performed ",INDIRECT("'" &amp; $D$33 &amp; "'!$A$9:$AD$9"),0),FALSE)/VLOOKUP($B39,INDIRECT("'" &amp; $D$33 &amp; "'!$A$9:$AD$120"),MATCH("# of Records Reviewed (denominator):",INDIRECT("'" &amp; $D$33 &amp; "'!$A$9:$AD$9"),0),FALSE))))))</f>
        <v xml:space="preserve"> </v>
      </c>
      <c r="H39" s="53" t="str">
        <f ca="1">IF($B39=0," ",IF(LEFT(EDTC1151617181920[[#Headers],[EnterQ5]],6)="EnterQ"," ",
IF((VLOOKUP($B39,INDIRECT("'"&amp;$D$33&amp;"'!$A$9:$AD$120"),MATCH("# of Records Reviewed (denominator):",INDIRECT("'" &amp; $D$33 &amp; "'!$A$9:$AD$9"),0),FALSE))="","N/A",
IF(VLOOKUP($B39,INDIRECT("'" &amp; $D$33 &amp; "'!$A$9:$AD$120"),MATCH("# of Records Reviewed (denominator):",INDIRECT("'" &amp; $D$33 &amp; "'!$A$9:$AD$9"),0),FALSE)="0","0 cases",
(VLOOKUP($B39,INDIRECT("'" &amp; $D$33 &amp; "'!$A$9:$AD$120"),MATCH("7. Tests and/or Procedures Performed ",INDIRECT("'" &amp; $D$33 &amp; "'!$A$9:$AD$9"),0),FALSE)/VLOOKUP($B39,INDIRECT("'" &amp; $D$33 &amp; "'!$A$9:$AD$120"),MATCH("# of Records Reviewed (denominator):",INDIRECT("'" &amp; $D$33 &amp; "'!$A$9:$AD$9"),0),FALSE))))))</f>
        <v xml:space="preserve"> </v>
      </c>
      <c r="I39" s="53" t="str">
        <f ca="1">IF($B39=0," ",IF(LEFT(EDTC1151617181920[[#Headers],[EnterQ6]],6)="EnterQ"," ",
IF((VLOOKUP($B39,INDIRECT("'"&amp;$D$33&amp;"'!$A$9:$AD$120"),MATCH("# of Records Reviewed (denominator):",INDIRECT("'" &amp; $D$33 &amp; "'!$A$9:$AD$9"),0),FALSE))="","N/A",
IF(VLOOKUP($B39,INDIRECT("'" &amp; $D$33 &amp; "'!$A$9:$AD$120"),MATCH("# of Records Reviewed (denominator):",INDIRECT("'" &amp; $D$33 &amp; "'!$A$9:$AD$9"),0),FALSE)="0","0 cases",
(VLOOKUP($B39,INDIRECT("'" &amp; $D$33 &amp; "'!$A$9:$AD$120"),MATCH("7. Tests and/or Procedures Performed ",INDIRECT("'" &amp; $D$33 &amp; "'!$A$9:$AD$9"),0),FALSE)/VLOOKUP($B39,INDIRECT("'" &amp; $D$33 &amp; "'!$A$9:$AD$120"),MATCH("# of Records Reviewed (denominator):",INDIRECT("'" &amp; $D$33 &amp; "'!$A$9:$AD$9"),0),FALSE))))))</f>
        <v xml:space="preserve"> </v>
      </c>
      <c r="J39" s="53" t="str">
        <f ca="1">IF($B39=0," ",IF(LEFT(EDTC1151617181920[[#Headers],[EnterQ7]],6)="EnterQ"," ",
IF((VLOOKUP($B39,INDIRECT("'"&amp;$D$33&amp;"'!$A$9:$AD$120"),MATCH("# of Records Reviewed (denominator):",INDIRECT("'" &amp; $D$33 &amp; "'!$A$9:$AD$9"),0),FALSE))="","N/A",
IF(VLOOKUP($B39,INDIRECT("'" &amp; $D$33 &amp; "'!$A$9:$AD$120"),MATCH("# of Records Reviewed (denominator):",INDIRECT("'" &amp; $D$33 &amp; "'!$A$9:$AD$9"),0),FALSE)="0","0 cases",
(VLOOKUP($B39,INDIRECT("'" &amp; $D$33 &amp; "'!$A$9:$AD$120"),MATCH("7. Tests and/or Procedures Performed ",INDIRECT("'" &amp; $D$33 &amp; "'!$A$9:$AD$9"),0),FALSE)/VLOOKUP($B39,INDIRECT("'" &amp; $D$33 &amp; "'!$A$9:$AD$120"),MATCH("# of Records Reviewed (denominator):",INDIRECT("'" &amp; $D$33 &amp; "'!$A$9:$AD$9"),0),FALSE))))))</f>
        <v xml:space="preserve"> </v>
      </c>
      <c r="K39" s="53" t="str">
        <f ca="1">IF($B39=0," ",IF(LEFT(EDTC1151617181920[[#Headers],[EnterQ8]],6)="EnterQ"," ",
IF((VLOOKUP($B39,INDIRECT("'"&amp;$D$33&amp;"'!$A$9:$AD$120"),MATCH("# of Records Reviewed (denominator):",INDIRECT("'" &amp; $D$33 &amp; "'!$A$9:$AD$9"),0),FALSE))="","N/A",
IF(VLOOKUP($B39,INDIRECT("'" &amp; $D$33 &amp; "'!$A$9:$AD$120"),MATCH("# of Records Reviewed (denominator):",INDIRECT("'" &amp; $D$33 &amp; "'!$A$9:$AD$9"),0),FALSE)="0","0 cases",
(VLOOKUP($B39,INDIRECT("'" &amp; $D$33 &amp; "'!$A$9:$AD$120"),MATCH("7. Tests and/or Procedures Performed ",INDIRECT("'" &amp; $D$33 &amp; "'!$A$9:$AD$9"),0),FALSE)/VLOOKUP($B39,INDIRECT("'" &amp; $D$33 &amp; "'!$A$9:$AD$120"),MATCH("# of Records Reviewed (denominator):",INDIRECT("'" &amp; $D$33 &amp; "'!$A$9:$AD$9"),0),FALSE))))))</f>
        <v xml:space="preserve"> </v>
      </c>
    </row>
    <row r="40" spans="2:13" x14ac:dyDescent="0.25">
      <c r="B40" s="52">
        <f>IF('Update Master Hospital List'!D7=0,0,'Update Master Hospital List'!D7)</f>
        <v>0</v>
      </c>
      <c r="C40" s="52">
        <f>IF('Update Master Hospital List'!E7=0,0,'Update Master Hospital List'!E7)</f>
        <v>0</v>
      </c>
      <c r="D40" s="53" t="str">
        <f ca="1">IF($B40=0," ",IF(LEFT(EDTC1151617181920[[#Headers],[EnterQ1]],6)="EnterQ"," ",
IF((VLOOKUP($B40,INDIRECT("'"&amp;$D$33&amp;"'!$A$9:$AD$120"),MATCH("# of Records Reviewed (denominator):",INDIRECT("'" &amp; $D$33 &amp; "'!$A$9:$AD$9"),0),FALSE))="","N/A",
IF(VLOOKUP($B40,INDIRECT("'" &amp; $D$33 &amp; "'!$A$9:$AD$120"),MATCH("# of Records Reviewed (denominator):",INDIRECT("'" &amp; $D$33 &amp; "'!$A$9:$AD$9"),0),FALSE)="0","0 cases",
(VLOOKUP($B40,INDIRECT("'" &amp; $D$33 &amp; "'!$A$9:$AD$120"),MATCH("7. Tests and/or Procedures Performed ",INDIRECT("'" &amp; $D$33 &amp; "'!$A$9:$AD$9"),0),FALSE)/VLOOKUP($B40,INDIRECT("'" &amp; $D$33 &amp; "'!$A$9:$AD$120"),MATCH("# of Records Reviewed (denominator):",INDIRECT("'" &amp; $D$33 &amp; "'!$A$9:$AD$9"),0),FALSE))))))</f>
        <v xml:space="preserve"> </v>
      </c>
      <c r="E40" s="53" t="str">
        <f ca="1">IF($B40=0," ",IF(LEFT(EDTC1151617181920[[#Headers],[EnterQ2]],6)="EnterQ"," ",
IF((VLOOKUP($B40,INDIRECT("'"&amp;$D$33&amp;"'!$A$9:$AD$120"),MATCH("# of Records Reviewed (denominator):",INDIRECT("'" &amp; $D$33 &amp; "'!$A$9:$AD$9"),0),FALSE))="","N/A",
IF(VLOOKUP($B40,INDIRECT("'" &amp; $D$33 &amp; "'!$A$9:$AD$120"),MATCH("# of Records Reviewed (denominator):",INDIRECT("'" &amp; $D$33 &amp; "'!$A$9:$AD$9"),0),FALSE)="0","0 cases",
(VLOOKUP($B40,INDIRECT("'" &amp; $D$33 &amp; "'!$A$9:$AD$120"),MATCH("7. Tests and/or Procedures Performed ",INDIRECT("'" &amp; $D$33 &amp; "'!$A$9:$AD$9"),0),FALSE)/VLOOKUP($B40,INDIRECT("'" &amp; $D$33 &amp; "'!$A$9:$AD$120"),MATCH("# of Records Reviewed (denominator):",INDIRECT("'" &amp; $D$33 &amp; "'!$A$9:$AD$9"),0),FALSE))))))</f>
        <v xml:space="preserve"> </v>
      </c>
      <c r="F40" s="53" t="str">
        <f ca="1">IF($B40=0," ",IF(LEFT(EDTC1151617181920[[#Headers],[EnterQ3]],6)="EnterQ"," ",
IF((VLOOKUP($B40,INDIRECT("'"&amp;$D$33&amp;"'!$A$9:$AD$120"),MATCH("# of Records Reviewed (denominator):",INDIRECT("'" &amp; $D$33 &amp; "'!$A$9:$AD$9"),0),FALSE))="","N/A",
IF(VLOOKUP($B40,INDIRECT("'" &amp; $D$33 &amp; "'!$A$9:$AD$120"),MATCH("# of Records Reviewed (denominator):",INDIRECT("'" &amp; $D$33 &amp; "'!$A$9:$AD$9"),0),FALSE)="0","0 cases",
(VLOOKUP($B40,INDIRECT("'" &amp; $D$33 &amp; "'!$A$9:$AD$120"),MATCH("7. Tests and/or Procedures Performed ",INDIRECT("'" &amp; $D$33 &amp; "'!$A$9:$AD$9"),0),FALSE)/VLOOKUP($B40,INDIRECT("'" &amp; $D$33 &amp; "'!$A$9:$AD$120"),MATCH("# of Records Reviewed (denominator):",INDIRECT("'" &amp; $D$33 &amp; "'!$A$9:$AD$9"),0),FALSE))))))</f>
        <v xml:space="preserve"> </v>
      </c>
      <c r="G40" s="53" t="str">
        <f ca="1">IF($B40=0," ",IF(LEFT(EDTC1151617181920[[#Headers],[EnterQ4]],6)="EnterQ"," ",
IF((VLOOKUP($B40,INDIRECT("'"&amp;$D$33&amp;"'!$A$9:$AD$120"),MATCH("# of Records Reviewed (denominator):",INDIRECT("'" &amp; $D$33 &amp; "'!$A$9:$AD$9"),0),FALSE))="","N/A",
IF(VLOOKUP($B40,INDIRECT("'" &amp; $D$33 &amp; "'!$A$9:$AD$120"),MATCH("# of Records Reviewed (denominator):",INDIRECT("'" &amp; $D$33 &amp; "'!$A$9:$AD$9"),0),FALSE)="0","0 cases",
(VLOOKUP($B40,INDIRECT("'" &amp; $D$33 &amp; "'!$A$9:$AD$120"),MATCH("7. Tests and/or Procedures Performed ",INDIRECT("'" &amp; $D$33 &amp; "'!$A$9:$AD$9"),0),FALSE)/VLOOKUP($B40,INDIRECT("'" &amp; $D$33 &amp; "'!$A$9:$AD$120"),MATCH("# of Records Reviewed (denominator):",INDIRECT("'" &amp; $D$33 &amp; "'!$A$9:$AD$9"),0),FALSE))))))</f>
        <v xml:space="preserve"> </v>
      </c>
      <c r="H40" s="53" t="str">
        <f ca="1">IF($B40=0," ",IF(LEFT(EDTC1151617181920[[#Headers],[EnterQ5]],6)="EnterQ"," ",
IF((VLOOKUP($B40,INDIRECT("'"&amp;$D$33&amp;"'!$A$9:$AD$120"),MATCH("# of Records Reviewed (denominator):",INDIRECT("'" &amp; $D$33 &amp; "'!$A$9:$AD$9"),0),FALSE))="","N/A",
IF(VLOOKUP($B40,INDIRECT("'" &amp; $D$33 &amp; "'!$A$9:$AD$120"),MATCH("# of Records Reviewed (denominator):",INDIRECT("'" &amp; $D$33 &amp; "'!$A$9:$AD$9"),0),FALSE)="0","0 cases",
(VLOOKUP($B40,INDIRECT("'" &amp; $D$33 &amp; "'!$A$9:$AD$120"),MATCH("7. Tests and/or Procedures Performed ",INDIRECT("'" &amp; $D$33 &amp; "'!$A$9:$AD$9"),0),FALSE)/VLOOKUP($B40,INDIRECT("'" &amp; $D$33 &amp; "'!$A$9:$AD$120"),MATCH("# of Records Reviewed (denominator):",INDIRECT("'" &amp; $D$33 &amp; "'!$A$9:$AD$9"),0),FALSE))))))</f>
        <v xml:space="preserve"> </v>
      </c>
      <c r="I40" s="53" t="str">
        <f ca="1">IF($B40=0," ",IF(LEFT(EDTC1151617181920[[#Headers],[EnterQ6]],6)="EnterQ"," ",
IF((VLOOKUP($B40,INDIRECT("'"&amp;$D$33&amp;"'!$A$9:$AD$120"),MATCH("# of Records Reviewed (denominator):",INDIRECT("'" &amp; $D$33 &amp; "'!$A$9:$AD$9"),0),FALSE))="","N/A",
IF(VLOOKUP($B40,INDIRECT("'" &amp; $D$33 &amp; "'!$A$9:$AD$120"),MATCH("# of Records Reviewed (denominator):",INDIRECT("'" &amp; $D$33 &amp; "'!$A$9:$AD$9"),0),FALSE)="0","0 cases",
(VLOOKUP($B40,INDIRECT("'" &amp; $D$33 &amp; "'!$A$9:$AD$120"),MATCH("7. Tests and/or Procedures Performed ",INDIRECT("'" &amp; $D$33 &amp; "'!$A$9:$AD$9"),0),FALSE)/VLOOKUP($B40,INDIRECT("'" &amp; $D$33 &amp; "'!$A$9:$AD$120"),MATCH("# of Records Reviewed (denominator):",INDIRECT("'" &amp; $D$33 &amp; "'!$A$9:$AD$9"),0),FALSE))))))</f>
        <v xml:space="preserve"> </v>
      </c>
      <c r="J40" s="53" t="str">
        <f ca="1">IF($B40=0," ",IF(LEFT(EDTC1151617181920[[#Headers],[EnterQ7]],6)="EnterQ"," ",
IF((VLOOKUP($B40,INDIRECT("'"&amp;$D$33&amp;"'!$A$9:$AD$120"),MATCH("# of Records Reviewed (denominator):",INDIRECT("'" &amp; $D$33 &amp; "'!$A$9:$AD$9"),0),FALSE))="","N/A",
IF(VLOOKUP($B40,INDIRECT("'" &amp; $D$33 &amp; "'!$A$9:$AD$120"),MATCH("# of Records Reviewed (denominator):",INDIRECT("'" &amp; $D$33 &amp; "'!$A$9:$AD$9"),0),FALSE)="0","0 cases",
(VLOOKUP($B40,INDIRECT("'" &amp; $D$33 &amp; "'!$A$9:$AD$120"),MATCH("7. Tests and/or Procedures Performed ",INDIRECT("'" &amp; $D$33 &amp; "'!$A$9:$AD$9"),0),FALSE)/VLOOKUP($B40,INDIRECT("'" &amp; $D$33 &amp; "'!$A$9:$AD$120"),MATCH("# of Records Reviewed (denominator):",INDIRECT("'" &amp; $D$33 &amp; "'!$A$9:$AD$9"),0),FALSE))))))</f>
        <v xml:space="preserve"> </v>
      </c>
      <c r="K40" s="53" t="str">
        <f ca="1">IF($B40=0," ",IF(LEFT(EDTC1151617181920[[#Headers],[EnterQ8]],6)="EnterQ"," ",
IF((VLOOKUP($B40,INDIRECT("'"&amp;$D$33&amp;"'!$A$9:$AD$120"),MATCH("# of Records Reviewed (denominator):",INDIRECT("'" &amp; $D$33 &amp; "'!$A$9:$AD$9"),0),FALSE))="","N/A",
IF(VLOOKUP($B40,INDIRECT("'" &amp; $D$33 &amp; "'!$A$9:$AD$120"),MATCH("# of Records Reviewed (denominator):",INDIRECT("'" &amp; $D$33 &amp; "'!$A$9:$AD$9"),0),FALSE)="0","0 cases",
(VLOOKUP($B40,INDIRECT("'" &amp; $D$33 &amp; "'!$A$9:$AD$120"),MATCH("7. Tests and/or Procedures Performed ",INDIRECT("'" &amp; $D$33 &amp; "'!$A$9:$AD$9"),0),FALSE)/VLOOKUP($B40,INDIRECT("'" &amp; $D$33 &amp; "'!$A$9:$AD$120"),MATCH("# of Records Reviewed (denominator):",INDIRECT("'" &amp; $D$33 &amp; "'!$A$9:$AD$9"),0),FALSE))))))</f>
        <v xml:space="preserve"> </v>
      </c>
    </row>
    <row r="41" spans="2:13" x14ac:dyDescent="0.25">
      <c r="B41" s="52">
        <f>IF('Update Master Hospital List'!D8=0,0,'Update Master Hospital List'!D8)</f>
        <v>0</v>
      </c>
      <c r="C41" s="52">
        <f>IF('Update Master Hospital List'!E8=0,0,'Update Master Hospital List'!E8)</f>
        <v>0</v>
      </c>
      <c r="D41" s="53" t="str">
        <f ca="1">IF($B41=0," ",IF(LEFT(EDTC1151617181920[[#Headers],[EnterQ1]],6)="EnterQ"," ",
IF((VLOOKUP($B41,INDIRECT("'"&amp;$D$33&amp;"'!$A$9:$AD$120"),MATCH("# of Records Reviewed (denominator):",INDIRECT("'" &amp; $D$33 &amp; "'!$A$9:$AD$9"),0),FALSE))="","N/A",
IF(VLOOKUP($B41,INDIRECT("'" &amp; $D$33 &amp; "'!$A$9:$AD$120"),MATCH("# of Records Reviewed (denominator):",INDIRECT("'" &amp; $D$33 &amp; "'!$A$9:$AD$9"),0),FALSE)="0","0 cases",
(VLOOKUP($B41,INDIRECT("'" &amp; $D$33 &amp; "'!$A$9:$AD$120"),MATCH("7. Tests and/or Procedures Performed ",INDIRECT("'" &amp; $D$33 &amp; "'!$A$9:$AD$9"),0),FALSE)/VLOOKUP($B41,INDIRECT("'" &amp; $D$33 &amp; "'!$A$9:$AD$120"),MATCH("# of Records Reviewed (denominator):",INDIRECT("'" &amp; $D$33 &amp; "'!$A$9:$AD$9"),0),FALSE))))))</f>
        <v xml:space="preserve"> </v>
      </c>
      <c r="E41" s="53" t="str">
        <f ca="1">IF($B41=0," ",IF(LEFT(EDTC1151617181920[[#Headers],[EnterQ2]],6)="EnterQ"," ",
IF((VLOOKUP($B41,INDIRECT("'"&amp;$D$33&amp;"'!$A$9:$AD$120"),MATCH("# of Records Reviewed (denominator):",INDIRECT("'" &amp; $D$33 &amp; "'!$A$9:$AD$9"),0),FALSE))="","N/A",
IF(VLOOKUP($B41,INDIRECT("'" &amp; $D$33 &amp; "'!$A$9:$AD$120"),MATCH("# of Records Reviewed (denominator):",INDIRECT("'" &amp; $D$33 &amp; "'!$A$9:$AD$9"),0),FALSE)="0","0 cases",
(VLOOKUP($B41,INDIRECT("'" &amp; $D$33 &amp; "'!$A$9:$AD$120"),MATCH("7. Tests and/or Procedures Performed ",INDIRECT("'" &amp; $D$33 &amp; "'!$A$9:$AD$9"),0),FALSE)/VLOOKUP($B41,INDIRECT("'" &amp; $D$33 &amp; "'!$A$9:$AD$120"),MATCH("# of Records Reviewed (denominator):",INDIRECT("'" &amp; $D$33 &amp; "'!$A$9:$AD$9"),0),FALSE))))))</f>
        <v xml:space="preserve"> </v>
      </c>
      <c r="F41" s="53" t="str">
        <f ca="1">IF($B41=0," ",IF(LEFT(EDTC1151617181920[[#Headers],[EnterQ3]],6)="EnterQ"," ",
IF((VLOOKUP($B41,INDIRECT("'"&amp;$D$33&amp;"'!$A$9:$AD$120"),MATCH("# of Records Reviewed (denominator):",INDIRECT("'" &amp; $D$33 &amp; "'!$A$9:$AD$9"),0),FALSE))="","N/A",
IF(VLOOKUP($B41,INDIRECT("'" &amp; $D$33 &amp; "'!$A$9:$AD$120"),MATCH("# of Records Reviewed (denominator):",INDIRECT("'" &amp; $D$33 &amp; "'!$A$9:$AD$9"),0),FALSE)="0","0 cases",
(VLOOKUP($B41,INDIRECT("'" &amp; $D$33 &amp; "'!$A$9:$AD$120"),MATCH("7. Tests and/or Procedures Performed ",INDIRECT("'" &amp; $D$33 &amp; "'!$A$9:$AD$9"),0),FALSE)/VLOOKUP($B41,INDIRECT("'" &amp; $D$33 &amp; "'!$A$9:$AD$120"),MATCH("# of Records Reviewed (denominator):",INDIRECT("'" &amp; $D$33 &amp; "'!$A$9:$AD$9"),0),FALSE))))))</f>
        <v xml:space="preserve"> </v>
      </c>
      <c r="G41" s="53" t="str">
        <f ca="1">IF($B41=0," ",IF(LEFT(EDTC1151617181920[[#Headers],[EnterQ4]],6)="EnterQ"," ",
IF((VLOOKUP($B41,INDIRECT("'"&amp;$D$33&amp;"'!$A$9:$AD$120"),MATCH("# of Records Reviewed (denominator):",INDIRECT("'" &amp; $D$33 &amp; "'!$A$9:$AD$9"),0),FALSE))="","N/A",
IF(VLOOKUP($B41,INDIRECT("'" &amp; $D$33 &amp; "'!$A$9:$AD$120"),MATCH("# of Records Reviewed (denominator):",INDIRECT("'" &amp; $D$33 &amp; "'!$A$9:$AD$9"),0),FALSE)="0","0 cases",
(VLOOKUP($B41,INDIRECT("'" &amp; $D$33 &amp; "'!$A$9:$AD$120"),MATCH("7. Tests and/or Procedures Performed ",INDIRECT("'" &amp; $D$33 &amp; "'!$A$9:$AD$9"),0),FALSE)/VLOOKUP($B41,INDIRECT("'" &amp; $D$33 &amp; "'!$A$9:$AD$120"),MATCH("# of Records Reviewed (denominator):",INDIRECT("'" &amp; $D$33 &amp; "'!$A$9:$AD$9"),0),FALSE))))))</f>
        <v xml:space="preserve"> </v>
      </c>
      <c r="H41" s="53" t="str">
        <f ca="1">IF($B41=0," ",IF(LEFT(EDTC1151617181920[[#Headers],[EnterQ5]],6)="EnterQ"," ",
IF((VLOOKUP($B41,INDIRECT("'"&amp;$D$33&amp;"'!$A$9:$AD$120"),MATCH("# of Records Reviewed (denominator):",INDIRECT("'" &amp; $D$33 &amp; "'!$A$9:$AD$9"),0),FALSE))="","N/A",
IF(VLOOKUP($B41,INDIRECT("'" &amp; $D$33 &amp; "'!$A$9:$AD$120"),MATCH("# of Records Reviewed (denominator):",INDIRECT("'" &amp; $D$33 &amp; "'!$A$9:$AD$9"),0),FALSE)="0","0 cases",
(VLOOKUP($B41,INDIRECT("'" &amp; $D$33 &amp; "'!$A$9:$AD$120"),MATCH("7. Tests and/or Procedures Performed ",INDIRECT("'" &amp; $D$33 &amp; "'!$A$9:$AD$9"),0),FALSE)/VLOOKUP($B41,INDIRECT("'" &amp; $D$33 &amp; "'!$A$9:$AD$120"),MATCH("# of Records Reviewed (denominator):",INDIRECT("'" &amp; $D$33 &amp; "'!$A$9:$AD$9"),0),FALSE))))))</f>
        <v xml:space="preserve"> </v>
      </c>
      <c r="I41" s="53" t="str">
        <f ca="1">IF($B41=0," ",IF(LEFT(EDTC1151617181920[[#Headers],[EnterQ6]],6)="EnterQ"," ",
IF((VLOOKUP($B41,INDIRECT("'"&amp;$D$33&amp;"'!$A$9:$AD$120"),MATCH("# of Records Reviewed (denominator):",INDIRECT("'" &amp; $D$33 &amp; "'!$A$9:$AD$9"),0),FALSE))="","N/A",
IF(VLOOKUP($B41,INDIRECT("'" &amp; $D$33 &amp; "'!$A$9:$AD$120"),MATCH("# of Records Reviewed (denominator):",INDIRECT("'" &amp; $D$33 &amp; "'!$A$9:$AD$9"),0),FALSE)="0","0 cases",
(VLOOKUP($B41,INDIRECT("'" &amp; $D$33 &amp; "'!$A$9:$AD$120"),MATCH("7. Tests and/or Procedures Performed ",INDIRECT("'" &amp; $D$33 &amp; "'!$A$9:$AD$9"),0),FALSE)/VLOOKUP($B41,INDIRECT("'" &amp; $D$33 &amp; "'!$A$9:$AD$120"),MATCH("# of Records Reviewed (denominator):",INDIRECT("'" &amp; $D$33 &amp; "'!$A$9:$AD$9"),0),FALSE))))))</f>
        <v xml:space="preserve"> </v>
      </c>
      <c r="J41" s="53" t="str">
        <f ca="1">IF($B41=0," ",IF(LEFT(EDTC1151617181920[[#Headers],[EnterQ7]],6)="EnterQ"," ",
IF((VLOOKUP($B41,INDIRECT("'"&amp;$D$33&amp;"'!$A$9:$AD$120"),MATCH("# of Records Reviewed (denominator):",INDIRECT("'" &amp; $D$33 &amp; "'!$A$9:$AD$9"),0),FALSE))="","N/A",
IF(VLOOKUP($B41,INDIRECT("'" &amp; $D$33 &amp; "'!$A$9:$AD$120"),MATCH("# of Records Reviewed (denominator):",INDIRECT("'" &amp; $D$33 &amp; "'!$A$9:$AD$9"),0),FALSE)="0","0 cases",
(VLOOKUP($B41,INDIRECT("'" &amp; $D$33 &amp; "'!$A$9:$AD$120"),MATCH("7. Tests and/or Procedures Performed ",INDIRECT("'" &amp; $D$33 &amp; "'!$A$9:$AD$9"),0),FALSE)/VLOOKUP($B41,INDIRECT("'" &amp; $D$33 &amp; "'!$A$9:$AD$120"),MATCH("# of Records Reviewed (denominator):",INDIRECT("'" &amp; $D$33 &amp; "'!$A$9:$AD$9"),0),FALSE))))))</f>
        <v xml:space="preserve"> </v>
      </c>
      <c r="K41" s="53" t="str">
        <f ca="1">IF($B41=0," ",IF(LEFT(EDTC1151617181920[[#Headers],[EnterQ8]],6)="EnterQ"," ",
IF((VLOOKUP($B41,INDIRECT("'"&amp;$D$33&amp;"'!$A$9:$AD$120"),MATCH("# of Records Reviewed (denominator):",INDIRECT("'" &amp; $D$33 &amp; "'!$A$9:$AD$9"),0),FALSE))="","N/A",
IF(VLOOKUP($B41,INDIRECT("'" &amp; $D$33 &amp; "'!$A$9:$AD$120"),MATCH("# of Records Reviewed (denominator):",INDIRECT("'" &amp; $D$33 &amp; "'!$A$9:$AD$9"),0),FALSE)="0","0 cases",
(VLOOKUP($B41,INDIRECT("'" &amp; $D$33 &amp; "'!$A$9:$AD$120"),MATCH("7. Tests and/or Procedures Performed ",INDIRECT("'" &amp; $D$33 &amp; "'!$A$9:$AD$9"),0),FALSE)/VLOOKUP($B41,INDIRECT("'" &amp; $D$33 &amp; "'!$A$9:$AD$120"),MATCH("# of Records Reviewed (denominator):",INDIRECT("'" &amp; $D$33 &amp; "'!$A$9:$AD$9"),0),FALSE))))))</f>
        <v xml:space="preserve"> </v>
      </c>
    </row>
    <row r="42" spans="2:13" x14ac:dyDescent="0.25">
      <c r="B42" s="52">
        <f>IF('Update Master Hospital List'!D9=0,0,'Update Master Hospital List'!D9)</f>
        <v>0</v>
      </c>
      <c r="C42" s="52">
        <f>IF('Update Master Hospital List'!E9=0,0,'Update Master Hospital List'!E9)</f>
        <v>0</v>
      </c>
      <c r="D42" s="53" t="str">
        <f ca="1">IF($B42=0," ",IF(LEFT(EDTC1151617181920[[#Headers],[EnterQ1]],6)="EnterQ"," ",
IF((VLOOKUP($B42,INDIRECT("'"&amp;$D$33&amp;"'!$A$9:$AD$120"),MATCH("# of Records Reviewed (denominator):",INDIRECT("'" &amp; $D$33 &amp; "'!$A$9:$AD$9"),0),FALSE))="","N/A",
IF(VLOOKUP($B42,INDIRECT("'" &amp; $D$33 &amp; "'!$A$9:$AD$120"),MATCH("# of Records Reviewed (denominator):",INDIRECT("'" &amp; $D$33 &amp; "'!$A$9:$AD$9"),0),FALSE)="0","0 cases",
(VLOOKUP($B42,INDIRECT("'" &amp; $D$33 &amp; "'!$A$9:$AD$120"),MATCH("7. Tests and/or Procedures Performed ",INDIRECT("'" &amp; $D$33 &amp; "'!$A$9:$AD$9"),0),FALSE)/VLOOKUP($B42,INDIRECT("'" &amp; $D$33 &amp; "'!$A$9:$AD$120"),MATCH("# of Records Reviewed (denominator):",INDIRECT("'" &amp; $D$33 &amp; "'!$A$9:$AD$9"),0),FALSE))))))</f>
        <v xml:space="preserve"> </v>
      </c>
      <c r="E42" s="53" t="str">
        <f ca="1">IF($B42=0," ",IF(LEFT(EDTC1151617181920[[#Headers],[EnterQ2]],6)="EnterQ"," ",
IF((VLOOKUP($B42,INDIRECT("'"&amp;$D$33&amp;"'!$A$9:$AD$120"),MATCH("# of Records Reviewed (denominator):",INDIRECT("'" &amp; $D$33 &amp; "'!$A$9:$AD$9"),0),FALSE))="","N/A",
IF(VLOOKUP($B42,INDIRECT("'" &amp; $D$33 &amp; "'!$A$9:$AD$120"),MATCH("# of Records Reviewed (denominator):",INDIRECT("'" &amp; $D$33 &amp; "'!$A$9:$AD$9"),0),FALSE)="0","0 cases",
(VLOOKUP($B42,INDIRECT("'" &amp; $D$33 &amp; "'!$A$9:$AD$120"),MATCH("7. Tests and/or Procedures Performed ",INDIRECT("'" &amp; $D$33 &amp; "'!$A$9:$AD$9"),0),FALSE)/VLOOKUP($B42,INDIRECT("'" &amp; $D$33 &amp; "'!$A$9:$AD$120"),MATCH("# of Records Reviewed (denominator):",INDIRECT("'" &amp; $D$33 &amp; "'!$A$9:$AD$9"),0),FALSE))))))</f>
        <v xml:space="preserve"> </v>
      </c>
      <c r="F42" s="53" t="str">
        <f ca="1">IF($B42=0," ",IF(LEFT(EDTC1151617181920[[#Headers],[EnterQ3]],6)="EnterQ"," ",
IF((VLOOKUP($B42,INDIRECT("'"&amp;$D$33&amp;"'!$A$9:$AD$120"),MATCH("# of Records Reviewed (denominator):",INDIRECT("'" &amp; $D$33 &amp; "'!$A$9:$AD$9"),0),FALSE))="","N/A",
IF(VLOOKUP($B42,INDIRECT("'" &amp; $D$33 &amp; "'!$A$9:$AD$120"),MATCH("# of Records Reviewed (denominator):",INDIRECT("'" &amp; $D$33 &amp; "'!$A$9:$AD$9"),0),FALSE)="0","0 cases",
(VLOOKUP($B42,INDIRECT("'" &amp; $D$33 &amp; "'!$A$9:$AD$120"),MATCH("7. Tests and/or Procedures Performed ",INDIRECT("'" &amp; $D$33 &amp; "'!$A$9:$AD$9"),0),FALSE)/VLOOKUP($B42,INDIRECT("'" &amp; $D$33 &amp; "'!$A$9:$AD$120"),MATCH("# of Records Reviewed (denominator):",INDIRECT("'" &amp; $D$33 &amp; "'!$A$9:$AD$9"),0),FALSE))))))</f>
        <v xml:space="preserve"> </v>
      </c>
      <c r="G42" s="53" t="str">
        <f ca="1">IF($B42=0," ",IF(LEFT(EDTC1151617181920[[#Headers],[EnterQ4]],6)="EnterQ"," ",
IF((VLOOKUP($B42,INDIRECT("'"&amp;$D$33&amp;"'!$A$9:$AD$120"),MATCH("# of Records Reviewed (denominator):",INDIRECT("'" &amp; $D$33 &amp; "'!$A$9:$AD$9"),0),FALSE))="","N/A",
IF(VLOOKUP($B42,INDIRECT("'" &amp; $D$33 &amp; "'!$A$9:$AD$120"),MATCH("# of Records Reviewed (denominator):",INDIRECT("'" &amp; $D$33 &amp; "'!$A$9:$AD$9"),0),FALSE)="0","0 cases",
(VLOOKUP($B42,INDIRECT("'" &amp; $D$33 &amp; "'!$A$9:$AD$120"),MATCH("7. Tests and/or Procedures Performed ",INDIRECT("'" &amp; $D$33 &amp; "'!$A$9:$AD$9"),0),FALSE)/VLOOKUP($B42,INDIRECT("'" &amp; $D$33 &amp; "'!$A$9:$AD$120"),MATCH("# of Records Reviewed (denominator):",INDIRECT("'" &amp; $D$33 &amp; "'!$A$9:$AD$9"),0),FALSE))))))</f>
        <v xml:space="preserve"> </v>
      </c>
      <c r="H42" s="53" t="str">
        <f ca="1">IF($B42=0," ",IF(LEFT(EDTC1151617181920[[#Headers],[EnterQ5]],6)="EnterQ"," ",
IF((VLOOKUP($B42,INDIRECT("'"&amp;$D$33&amp;"'!$A$9:$AD$120"),MATCH("# of Records Reviewed (denominator):",INDIRECT("'" &amp; $D$33 &amp; "'!$A$9:$AD$9"),0),FALSE))="","N/A",
IF(VLOOKUP($B42,INDIRECT("'" &amp; $D$33 &amp; "'!$A$9:$AD$120"),MATCH("# of Records Reviewed (denominator):",INDIRECT("'" &amp; $D$33 &amp; "'!$A$9:$AD$9"),0),FALSE)="0","0 cases",
(VLOOKUP($B42,INDIRECT("'" &amp; $D$33 &amp; "'!$A$9:$AD$120"),MATCH("7. Tests and/or Procedures Performed ",INDIRECT("'" &amp; $D$33 &amp; "'!$A$9:$AD$9"),0),FALSE)/VLOOKUP($B42,INDIRECT("'" &amp; $D$33 &amp; "'!$A$9:$AD$120"),MATCH("# of Records Reviewed (denominator):",INDIRECT("'" &amp; $D$33 &amp; "'!$A$9:$AD$9"),0),FALSE))))))</f>
        <v xml:space="preserve"> </v>
      </c>
      <c r="I42" s="53" t="str">
        <f ca="1">IF($B42=0," ",IF(LEFT(EDTC1151617181920[[#Headers],[EnterQ6]],6)="EnterQ"," ",
IF((VLOOKUP($B42,INDIRECT("'"&amp;$D$33&amp;"'!$A$9:$AD$120"),MATCH("# of Records Reviewed (denominator):",INDIRECT("'" &amp; $D$33 &amp; "'!$A$9:$AD$9"),0),FALSE))="","N/A",
IF(VLOOKUP($B42,INDIRECT("'" &amp; $D$33 &amp; "'!$A$9:$AD$120"),MATCH("# of Records Reviewed (denominator):",INDIRECT("'" &amp; $D$33 &amp; "'!$A$9:$AD$9"),0),FALSE)="0","0 cases",
(VLOOKUP($B42,INDIRECT("'" &amp; $D$33 &amp; "'!$A$9:$AD$120"),MATCH("7. Tests and/or Procedures Performed ",INDIRECT("'" &amp; $D$33 &amp; "'!$A$9:$AD$9"),0),FALSE)/VLOOKUP($B42,INDIRECT("'" &amp; $D$33 &amp; "'!$A$9:$AD$120"),MATCH("# of Records Reviewed (denominator):",INDIRECT("'" &amp; $D$33 &amp; "'!$A$9:$AD$9"),0),FALSE))))))</f>
        <v xml:space="preserve"> </v>
      </c>
      <c r="J42" s="53" t="str">
        <f ca="1">IF($B42=0," ",IF(LEFT(EDTC1151617181920[[#Headers],[EnterQ7]],6)="EnterQ"," ",
IF((VLOOKUP($B42,INDIRECT("'"&amp;$D$33&amp;"'!$A$9:$AD$120"),MATCH("# of Records Reviewed (denominator):",INDIRECT("'" &amp; $D$33 &amp; "'!$A$9:$AD$9"),0),FALSE))="","N/A",
IF(VLOOKUP($B42,INDIRECT("'" &amp; $D$33 &amp; "'!$A$9:$AD$120"),MATCH("# of Records Reviewed (denominator):",INDIRECT("'" &amp; $D$33 &amp; "'!$A$9:$AD$9"),0),FALSE)="0","0 cases",
(VLOOKUP($B42,INDIRECT("'" &amp; $D$33 &amp; "'!$A$9:$AD$120"),MATCH("7. Tests and/or Procedures Performed ",INDIRECT("'" &amp; $D$33 &amp; "'!$A$9:$AD$9"),0),FALSE)/VLOOKUP($B42,INDIRECT("'" &amp; $D$33 &amp; "'!$A$9:$AD$120"),MATCH("# of Records Reviewed (denominator):",INDIRECT("'" &amp; $D$33 &amp; "'!$A$9:$AD$9"),0),FALSE))))))</f>
        <v xml:space="preserve"> </v>
      </c>
      <c r="K42" s="53" t="str">
        <f ca="1">IF($B42=0," ",IF(LEFT(EDTC1151617181920[[#Headers],[EnterQ8]],6)="EnterQ"," ",
IF((VLOOKUP($B42,INDIRECT("'"&amp;$D$33&amp;"'!$A$9:$AD$120"),MATCH("# of Records Reviewed (denominator):",INDIRECT("'" &amp; $D$33 &amp; "'!$A$9:$AD$9"),0),FALSE))="","N/A",
IF(VLOOKUP($B42,INDIRECT("'" &amp; $D$33 &amp; "'!$A$9:$AD$120"),MATCH("# of Records Reviewed (denominator):",INDIRECT("'" &amp; $D$33 &amp; "'!$A$9:$AD$9"),0),FALSE)="0","0 cases",
(VLOOKUP($B42,INDIRECT("'" &amp; $D$33 &amp; "'!$A$9:$AD$120"),MATCH("7. Tests and/or Procedures Performed ",INDIRECT("'" &amp; $D$33 &amp; "'!$A$9:$AD$9"),0),FALSE)/VLOOKUP($B42,INDIRECT("'" &amp; $D$33 &amp; "'!$A$9:$AD$120"),MATCH("# of Records Reviewed (denominator):",INDIRECT("'" &amp; $D$33 &amp; "'!$A$9:$AD$9"),0),FALSE))))))</f>
        <v xml:space="preserve"> </v>
      </c>
    </row>
    <row r="43" spans="2:13" x14ac:dyDescent="0.25">
      <c r="B43" s="52">
        <f>IF('Update Master Hospital List'!D10=0,0,'Update Master Hospital List'!D10)</f>
        <v>0</v>
      </c>
      <c r="C43" s="52">
        <f>IF('Update Master Hospital List'!E10=0,0,'Update Master Hospital List'!E10)</f>
        <v>0</v>
      </c>
      <c r="D43" s="53" t="str">
        <f ca="1">IF($B43=0," ",IF(LEFT(EDTC1151617181920[[#Headers],[EnterQ1]],6)="EnterQ"," ",
IF((VLOOKUP($B43,INDIRECT("'"&amp;$D$33&amp;"'!$A$9:$AD$120"),MATCH("# of Records Reviewed (denominator):",INDIRECT("'" &amp; $D$33 &amp; "'!$A$9:$AD$9"),0),FALSE))="","N/A",
IF(VLOOKUP($B43,INDIRECT("'" &amp; $D$33 &amp; "'!$A$9:$AD$120"),MATCH("# of Records Reviewed (denominator):",INDIRECT("'" &amp; $D$33 &amp; "'!$A$9:$AD$9"),0),FALSE)="0","0 cases",
(VLOOKUP($B43,INDIRECT("'" &amp; $D$33 &amp; "'!$A$9:$AD$120"),MATCH("7. Tests and/or Procedures Performed ",INDIRECT("'" &amp; $D$33 &amp; "'!$A$9:$AD$9"),0),FALSE)/VLOOKUP($B43,INDIRECT("'" &amp; $D$33 &amp; "'!$A$9:$AD$120"),MATCH("# of Records Reviewed (denominator):",INDIRECT("'" &amp; $D$33 &amp; "'!$A$9:$AD$9"),0),FALSE))))))</f>
        <v xml:space="preserve"> </v>
      </c>
      <c r="E43" s="53" t="str">
        <f ca="1">IF($B43=0," ",IF(LEFT(EDTC1151617181920[[#Headers],[EnterQ2]],6)="EnterQ"," ",
IF((VLOOKUP($B43,INDIRECT("'"&amp;$D$33&amp;"'!$A$9:$AD$120"),MATCH("# of Records Reviewed (denominator):",INDIRECT("'" &amp; $D$33 &amp; "'!$A$9:$AD$9"),0),FALSE))="","N/A",
IF(VLOOKUP($B43,INDIRECT("'" &amp; $D$33 &amp; "'!$A$9:$AD$120"),MATCH("# of Records Reviewed (denominator):",INDIRECT("'" &amp; $D$33 &amp; "'!$A$9:$AD$9"),0),FALSE)="0","0 cases",
(VLOOKUP($B43,INDIRECT("'" &amp; $D$33 &amp; "'!$A$9:$AD$120"),MATCH("7. Tests and/or Procedures Performed ",INDIRECT("'" &amp; $D$33 &amp; "'!$A$9:$AD$9"),0),FALSE)/VLOOKUP($B43,INDIRECT("'" &amp; $D$33 &amp; "'!$A$9:$AD$120"),MATCH("# of Records Reviewed (denominator):",INDIRECT("'" &amp; $D$33 &amp; "'!$A$9:$AD$9"),0),FALSE))))))</f>
        <v xml:space="preserve"> </v>
      </c>
      <c r="F43" s="53" t="str">
        <f ca="1">IF($B43=0," ",IF(LEFT(EDTC1151617181920[[#Headers],[EnterQ3]],6)="EnterQ"," ",
IF((VLOOKUP($B43,INDIRECT("'"&amp;$D$33&amp;"'!$A$9:$AD$120"),MATCH("# of Records Reviewed (denominator):",INDIRECT("'" &amp; $D$33 &amp; "'!$A$9:$AD$9"),0),FALSE))="","N/A",
IF(VLOOKUP($B43,INDIRECT("'" &amp; $D$33 &amp; "'!$A$9:$AD$120"),MATCH("# of Records Reviewed (denominator):",INDIRECT("'" &amp; $D$33 &amp; "'!$A$9:$AD$9"),0),FALSE)="0","0 cases",
(VLOOKUP($B43,INDIRECT("'" &amp; $D$33 &amp; "'!$A$9:$AD$120"),MATCH("7. Tests and/or Procedures Performed ",INDIRECT("'" &amp; $D$33 &amp; "'!$A$9:$AD$9"),0),FALSE)/VLOOKUP($B43,INDIRECT("'" &amp; $D$33 &amp; "'!$A$9:$AD$120"),MATCH("# of Records Reviewed (denominator):",INDIRECT("'" &amp; $D$33 &amp; "'!$A$9:$AD$9"),0),FALSE))))))</f>
        <v xml:space="preserve"> </v>
      </c>
      <c r="G43" s="53" t="str">
        <f ca="1">IF($B43=0," ",IF(LEFT(EDTC1151617181920[[#Headers],[EnterQ4]],6)="EnterQ"," ",
IF((VLOOKUP($B43,INDIRECT("'"&amp;$D$33&amp;"'!$A$9:$AD$120"),MATCH("# of Records Reviewed (denominator):",INDIRECT("'" &amp; $D$33 &amp; "'!$A$9:$AD$9"),0),FALSE))="","N/A",
IF(VLOOKUP($B43,INDIRECT("'" &amp; $D$33 &amp; "'!$A$9:$AD$120"),MATCH("# of Records Reviewed (denominator):",INDIRECT("'" &amp; $D$33 &amp; "'!$A$9:$AD$9"),0),FALSE)="0","0 cases",
(VLOOKUP($B43,INDIRECT("'" &amp; $D$33 &amp; "'!$A$9:$AD$120"),MATCH("7. Tests and/or Procedures Performed ",INDIRECT("'" &amp; $D$33 &amp; "'!$A$9:$AD$9"),0),FALSE)/VLOOKUP($B43,INDIRECT("'" &amp; $D$33 &amp; "'!$A$9:$AD$120"),MATCH("# of Records Reviewed (denominator):",INDIRECT("'" &amp; $D$33 &amp; "'!$A$9:$AD$9"),0),FALSE))))))</f>
        <v xml:space="preserve"> </v>
      </c>
      <c r="H43" s="53" t="str">
        <f ca="1">IF($B43=0," ",IF(LEFT(EDTC1151617181920[[#Headers],[EnterQ5]],6)="EnterQ"," ",
IF((VLOOKUP($B43,INDIRECT("'"&amp;$D$33&amp;"'!$A$9:$AD$120"),MATCH("# of Records Reviewed (denominator):",INDIRECT("'" &amp; $D$33 &amp; "'!$A$9:$AD$9"),0),FALSE))="","N/A",
IF(VLOOKUP($B43,INDIRECT("'" &amp; $D$33 &amp; "'!$A$9:$AD$120"),MATCH("# of Records Reviewed (denominator):",INDIRECT("'" &amp; $D$33 &amp; "'!$A$9:$AD$9"),0),FALSE)="0","0 cases",
(VLOOKUP($B43,INDIRECT("'" &amp; $D$33 &amp; "'!$A$9:$AD$120"),MATCH("7. Tests and/or Procedures Performed ",INDIRECT("'" &amp; $D$33 &amp; "'!$A$9:$AD$9"),0),FALSE)/VLOOKUP($B43,INDIRECT("'" &amp; $D$33 &amp; "'!$A$9:$AD$120"),MATCH("# of Records Reviewed (denominator):",INDIRECT("'" &amp; $D$33 &amp; "'!$A$9:$AD$9"),0),FALSE))))))</f>
        <v xml:space="preserve"> </v>
      </c>
      <c r="I43" s="53" t="str">
        <f ca="1">IF($B43=0," ",IF(LEFT(EDTC1151617181920[[#Headers],[EnterQ6]],6)="EnterQ"," ",
IF((VLOOKUP($B43,INDIRECT("'"&amp;$D$33&amp;"'!$A$9:$AD$120"),MATCH("# of Records Reviewed (denominator):",INDIRECT("'" &amp; $D$33 &amp; "'!$A$9:$AD$9"),0),FALSE))="","N/A",
IF(VLOOKUP($B43,INDIRECT("'" &amp; $D$33 &amp; "'!$A$9:$AD$120"),MATCH("# of Records Reviewed (denominator):",INDIRECT("'" &amp; $D$33 &amp; "'!$A$9:$AD$9"),0),FALSE)="0","0 cases",
(VLOOKUP($B43,INDIRECT("'" &amp; $D$33 &amp; "'!$A$9:$AD$120"),MATCH("7. Tests and/or Procedures Performed ",INDIRECT("'" &amp; $D$33 &amp; "'!$A$9:$AD$9"),0),FALSE)/VLOOKUP($B43,INDIRECT("'" &amp; $D$33 &amp; "'!$A$9:$AD$120"),MATCH("# of Records Reviewed (denominator):",INDIRECT("'" &amp; $D$33 &amp; "'!$A$9:$AD$9"),0),FALSE))))))</f>
        <v xml:space="preserve"> </v>
      </c>
      <c r="J43" s="53" t="str">
        <f ca="1">IF($B43=0," ",IF(LEFT(EDTC1151617181920[[#Headers],[EnterQ7]],6)="EnterQ"," ",
IF((VLOOKUP($B43,INDIRECT("'"&amp;$D$33&amp;"'!$A$9:$AD$120"),MATCH("# of Records Reviewed (denominator):",INDIRECT("'" &amp; $D$33 &amp; "'!$A$9:$AD$9"),0),FALSE))="","N/A",
IF(VLOOKUP($B43,INDIRECT("'" &amp; $D$33 &amp; "'!$A$9:$AD$120"),MATCH("# of Records Reviewed (denominator):",INDIRECT("'" &amp; $D$33 &amp; "'!$A$9:$AD$9"),0),FALSE)="0","0 cases",
(VLOOKUP($B43,INDIRECT("'" &amp; $D$33 &amp; "'!$A$9:$AD$120"),MATCH("7. Tests and/or Procedures Performed ",INDIRECT("'" &amp; $D$33 &amp; "'!$A$9:$AD$9"),0),FALSE)/VLOOKUP($B43,INDIRECT("'" &amp; $D$33 &amp; "'!$A$9:$AD$120"),MATCH("# of Records Reviewed (denominator):",INDIRECT("'" &amp; $D$33 &amp; "'!$A$9:$AD$9"),0),FALSE))))))</f>
        <v xml:space="preserve"> </v>
      </c>
      <c r="K43" s="53" t="str">
        <f ca="1">IF($B43=0," ",IF(LEFT(EDTC1151617181920[[#Headers],[EnterQ8]],6)="EnterQ"," ",
IF((VLOOKUP($B43,INDIRECT("'"&amp;$D$33&amp;"'!$A$9:$AD$120"),MATCH("# of Records Reviewed (denominator):",INDIRECT("'" &amp; $D$33 &amp; "'!$A$9:$AD$9"),0),FALSE))="","N/A",
IF(VLOOKUP($B43,INDIRECT("'" &amp; $D$33 &amp; "'!$A$9:$AD$120"),MATCH("# of Records Reviewed (denominator):",INDIRECT("'" &amp; $D$33 &amp; "'!$A$9:$AD$9"),0),FALSE)="0","0 cases",
(VLOOKUP($B43,INDIRECT("'" &amp; $D$33 &amp; "'!$A$9:$AD$120"),MATCH("7. Tests and/or Procedures Performed ",INDIRECT("'" &amp; $D$33 &amp; "'!$A$9:$AD$9"),0),FALSE)/VLOOKUP($B43,INDIRECT("'" &amp; $D$33 &amp; "'!$A$9:$AD$120"),MATCH("# of Records Reviewed (denominator):",INDIRECT("'" &amp; $D$33 &amp; "'!$A$9:$AD$9"),0),FALSE))))))</f>
        <v xml:space="preserve"> </v>
      </c>
    </row>
    <row r="44" spans="2:13" x14ac:dyDescent="0.25">
      <c r="B44" s="52">
        <f>IF('Update Master Hospital List'!D11=0,0,'Update Master Hospital List'!D11)</f>
        <v>0</v>
      </c>
      <c r="C44" s="52">
        <f>IF('Update Master Hospital List'!E11=0,0,'Update Master Hospital List'!E11)</f>
        <v>0</v>
      </c>
      <c r="D44" s="53" t="str">
        <f ca="1">IF($B44=0," ",IF(LEFT(EDTC1151617181920[[#Headers],[EnterQ1]],6)="EnterQ"," ",
IF((VLOOKUP($B44,INDIRECT("'"&amp;$D$33&amp;"'!$A$9:$AD$120"),MATCH("# of Records Reviewed (denominator):",INDIRECT("'" &amp; $D$33 &amp; "'!$A$9:$AD$9"),0),FALSE))="","N/A",
IF(VLOOKUP($B44,INDIRECT("'" &amp; $D$33 &amp; "'!$A$9:$AD$120"),MATCH("# of Records Reviewed (denominator):",INDIRECT("'" &amp; $D$33 &amp; "'!$A$9:$AD$9"),0),FALSE)="0","0 cases",
(VLOOKUP($B44,INDIRECT("'" &amp; $D$33 &amp; "'!$A$9:$AD$120"),MATCH("7. Tests and/or Procedures Performed ",INDIRECT("'" &amp; $D$33 &amp; "'!$A$9:$AD$9"),0),FALSE)/VLOOKUP($B44,INDIRECT("'" &amp; $D$33 &amp; "'!$A$9:$AD$120"),MATCH("# of Records Reviewed (denominator):",INDIRECT("'" &amp; $D$33 &amp; "'!$A$9:$AD$9"),0),FALSE))))))</f>
        <v xml:space="preserve"> </v>
      </c>
      <c r="E44" s="53" t="str">
        <f ca="1">IF($B44=0," ",IF(LEFT(EDTC1151617181920[[#Headers],[EnterQ2]],6)="EnterQ"," ",
IF((VLOOKUP($B44,INDIRECT("'"&amp;$D$33&amp;"'!$A$9:$AD$120"),MATCH("# of Records Reviewed (denominator):",INDIRECT("'" &amp; $D$33 &amp; "'!$A$9:$AD$9"),0),FALSE))="","N/A",
IF(VLOOKUP($B44,INDIRECT("'" &amp; $D$33 &amp; "'!$A$9:$AD$120"),MATCH("# of Records Reviewed (denominator):",INDIRECT("'" &amp; $D$33 &amp; "'!$A$9:$AD$9"),0),FALSE)="0","0 cases",
(VLOOKUP($B44,INDIRECT("'" &amp; $D$33 &amp; "'!$A$9:$AD$120"),MATCH("7. Tests and/or Procedures Performed ",INDIRECT("'" &amp; $D$33 &amp; "'!$A$9:$AD$9"),0),FALSE)/VLOOKUP($B44,INDIRECT("'" &amp; $D$33 &amp; "'!$A$9:$AD$120"),MATCH("# of Records Reviewed (denominator):",INDIRECT("'" &amp; $D$33 &amp; "'!$A$9:$AD$9"),0),FALSE))))))</f>
        <v xml:space="preserve"> </v>
      </c>
      <c r="F44" s="53" t="str">
        <f ca="1">IF($B44=0," ",IF(LEFT(EDTC1151617181920[[#Headers],[EnterQ3]],6)="EnterQ"," ",
IF((VLOOKUP($B44,INDIRECT("'"&amp;$D$33&amp;"'!$A$9:$AD$120"),MATCH("# of Records Reviewed (denominator):",INDIRECT("'" &amp; $D$33 &amp; "'!$A$9:$AD$9"),0),FALSE))="","N/A",
IF(VLOOKUP($B44,INDIRECT("'" &amp; $D$33 &amp; "'!$A$9:$AD$120"),MATCH("# of Records Reviewed (denominator):",INDIRECT("'" &amp; $D$33 &amp; "'!$A$9:$AD$9"),0),FALSE)="0","0 cases",
(VLOOKUP($B44,INDIRECT("'" &amp; $D$33 &amp; "'!$A$9:$AD$120"),MATCH("7. Tests and/or Procedures Performed ",INDIRECT("'" &amp; $D$33 &amp; "'!$A$9:$AD$9"),0),FALSE)/VLOOKUP($B44,INDIRECT("'" &amp; $D$33 &amp; "'!$A$9:$AD$120"),MATCH("# of Records Reviewed (denominator):",INDIRECT("'" &amp; $D$33 &amp; "'!$A$9:$AD$9"),0),FALSE))))))</f>
        <v xml:space="preserve"> </v>
      </c>
      <c r="G44" s="53" t="str">
        <f ca="1">IF($B44=0," ",IF(LEFT(EDTC1151617181920[[#Headers],[EnterQ4]],6)="EnterQ"," ",
IF((VLOOKUP($B44,INDIRECT("'"&amp;$D$33&amp;"'!$A$9:$AD$120"),MATCH("# of Records Reviewed (denominator):",INDIRECT("'" &amp; $D$33 &amp; "'!$A$9:$AD$9"),0),FALSE))="","N/A",
IF(VLOOKUP($B44,INDIRECT("'" &amp; $D$33 &amp; "'!$A$9:$AD$120"),MATCH("# of Records Reviewed (denominator):",INDIRECT("'" &amp; $D$33 &amp; "'!$A$9:$AD$9"),0),FALSE)="0","0 cases",
(VLOOKUP($B44,INDIRECT("'" &amp; $D$33 &amp; "'!$A$9:$AD$120"),MATCH("7. Tests and/or Procedures Performed ",INDIRECT("'" &amp; $D$33 &amp; "'!$A$9:$AD$9"),0),FALSE)/VLOOKUP($B44,INDIRECT("'" &amp; $D$33 &amp; "'!$A$9:$AD$120"),MATCH("# of Records Reviewed (denominator):",INDIRECT("'" &amp; $D$33 &amp; "'!$A$9:$AD$9"),0),FALSE))))))</f>
        <v xml:space="preserve"> </v>
      </c>
      <c r="H44" s="53" t="str">
        <f ca="1">IF($B44=0," ",IF(LEFT(EDTC1151617181920[[#Headers],[EnterQ5]],6)="EnterQ"," ",
IF((VLOOKUP($B44,INDIRECT("'"&amp;$D$33&amp;"'!$A$9:$AD$120"),MATCH("# of Records Reviewed (denominator):",INDIRECT("'" &amp; $D$33 &amp; "'!$A$9:$AD$9"),0),FALSE))="","N/A",
IF(VLOOKUP($B44,INDIRECT("'" &amp; $D$33 &amp; "'!$A$9:$AD$120"),MATCH("# of Records Reviewed (denominator):",INDIRECT("'" &amp; $D$33 &amp; "'!$A$9:$AD$9"),0),FALSE)="0","0 cases",
(VLOOKUP($B44,INDIRECT("'" &amp; $D$33 &amp; "'!$A$9:$AD$120"),MATCH("7. Tests and/or Procedures Performed ",INDIRECT("'" &amp; $D$33 &amp; "'!$A$9:$AD$9"),0),FALSE)/VLOOKUP($B44,INDIRECT("'" &amp; $D$33 &amp; "'!$A$9:$AD$120"),MATCH("# of Records Reviewed (denominator):",INDIRECT("'" &amp; $D$33 &amp; "'!$A$9:$AD$9"),0),FALSE))))))</f>
        <v xml:space="preserve"> </v>
      </c>
      <c r="I44" s="53" t="str">
        <f ca="1">IF($B44=0," ",IF(LEFT(EDTC1151617181920[[#Headers],[EnterQ6]],6)="EnterQ"," ",
IF((VLOOKUP($B44,INDIRECT("'"&amp;$D$33&amp;"'!$A$9:$AD$120"),MATCH("# of Records Reviewed (denominator):",INDIRECT("'" &amp; $D$33 &amp; "'!$A$9:$AD$9"),0),FALSE))="","N/A",
IF(VLOOKUP($B44,INDIRECT("'" &amp; $D$33 &amp; "'!$A$9:$AD$120"),MATCH("# of Records Reviewed (denominator):",INDIRECT("'" &amp; $D$33 &amp; "'!$A$9:$AD$9"),0),FALSE)="0","0 cases",
(VLOOKUP($B44,INDIRECT("'" &amp; $D$33 &amp; "'!$A$9:$AD$120"),MATCH("7. Tests and/or Procedures Performed ",INDIRECT("'" &amp; $D$33 &amp; "'!$A$9:$AD$9"),0),FALSE)/VLOOKUP($B44,INDIRECT("'" &amp; $D$33 &amp; "'!$A$9:$AD$120"),MATCH("# of Records Reviewed (denominator):",INDIRECT("'" &amp; $D$33 &amp; "'!$A$9:$AD$9"),0),FALSE))))))</f>
        <v xml:space="preserve"> </v>
      </c>
      <c r="J44" s="53" t="str">
        <f ca="1">IF($B44=0," ",IF(LEFT(EDTC1151617181920[[#Headers],[EnterQ7]],6)="EnterQ"," ",
IF((VLOOKUP($B44,INDIRECT("'"&amp;$D$33&amp;"'!$A$9:$AD$120"),MATCH("# of Records Reviewed (denominator):",INDIRECT("'" &amp; $D$33 &amp; "'!$A$9:$AD$9"),0),FALSE))="","N/A",
IF(VLOOKUP($B44,INDIRECT("'" &amp; $D$33 &amp; "'!$A$9:$AD$120"),MATCH("# of Records Reviewed (denominator):",INDIRECT("'" &amp; $D$33 &amp; "'!$A$9:$AD$9"),0),FALSE)="0","0 cases",
(VLOOKUP($B44,INDIRECT("'" &amp; $D$33 &amp; "'!$A$9:$AD$120"),MATCH("7. Tests and/or Procedures Performed ",INDIRECT("'" &amp; $D$33 &amp; "'!$A$9:$AD$9"),0),FALSE)/VLOOKUP($B44,INDIRECT("'" &amp; $D$33 &amp; "'!$A$9:$AD$120"),MATCH("# of Records Reviewed (denominator):",INDIRECT("'" &amp; $D$33 &amp; "'!$A$9:$AD$9"),0),FALSE))))))</f>
        <v xml:space="preserve"> </v>
      </c>
      <c r="K44" s="53" t="str">
        <f ca="1">IF($B44=0," ",IF(LEFT(EDTC1151617181920[[#Headers],[EnterQ8]],6)="EnterQ"," ",
IF((VLOOKUP($B44,INDIRECT("'"&amp;$D$33&amp;"'!$A$9:$AD$120"),MATCH("# of Records Reviewed (denominator):",INDIRECT("'" &amp; $D$33 &amp; "'!$A$9:$AD$9"),0),FALSE))="","N/A",
IF(VLOOKUP($B44,INDIRECT("'" &amp; $D$33 &amp; "'!$A$9:$AD$120"),MATCH("# of Records Reviewed (denominator):",INDIRECT("'" &amp; $D$33 &amp; "'!$A$9:$AD$9"),0),FALSE)="0","0 cases",
(VLOOKUP($B44,INDIRECT("'" &amp; $D$33 &amp; "'!$A$9:$AD$120"),MATCH("7. Tests and/or Procedures Performed ",INDIRECT("'" &amp; $D$33 &amp; "'!$A$9:$AD$9"),0),FALSE)/VLOOKUP($B44,INDIRECT("'" &amp; $D$33 &amp; "'!$A$9:$AD$120"),MATCH("# of Records Reviewed (denominator):",INDIRECT("'" &amp; $D$33 &amp; "'!$A$9:$AD$9"),0),FALSE))))))</f>
        <v xml:space="preserve"> </v>
      </c>
    </row>
    <row r="45" spans="2:13" x14ac:dyDescent="0.25">
      <c r="B45" s="52">
        <f>IF('Update Master Hospital List'!D12=0,0,'Update Master Hospital List'!D12)</f>
        <v>0</v>
      </c>
      <c r="C45" s="52">
        <f>IF('Update Master Hospital List'!E12=0,0,'Update Master Hospital List'!E12)</f>
        <v>0</v>
      </c>
      <c r="D45" s="53" t="str">
        <f ca="1">IF($B45=0," ",IF(LEFT(EDTC1151617181920[[#Headers],[EnterQ1]],6)="EnterQ"," ",
IF((VLOOKUP($B45,INDIRECT("'"&amp;$D$33&amp;"'!$A$9:$AD$120"),MATCH("# of Records Reviewed (denominator):",INDIRECT("'" &amp; $D$33 &amp; "'!$A$9:$AD$9"),0),FALSE))="","N/A",
IF(VLOOKUP($B45,INDIRECT("'" &amp; $D$33 &amp; "'!$A$9:$AD$120"),MATCH("# of Records Reviewed (denominator):",INDIRECT("'" &amp; $D$33 &amp; "'!$A$9:$AD$9"),0),FALSE)="0","0 cases",
(VLOOKUP($B45,INDIRECT("'" &amp; $D$33 &amp; "'!$A$9:$AD$120"),MATCH("7. Tests and/or Procedures Performed ",INDIRECT("'" &amp; $D$33 &amp; "'!$A$9:$AD$9"),0),FALSE)/VLOOKUP($B45,INDIRECT("'" &amp; $D$33 &amp; "'!$A$9:$AD$120"),MATCH("# of Records Reviewed (denominator):",INDIRECT("'" &amp; $D$33 &amp; "'!$A$9:$AD$9"),0),FALSE))))))</f>
        <v xml:space="preserve"> </v>
      </c>
      <c r="E45" s="53" t="str">
        <f ca="1">IF($B45=0," ",IF(LEFT(EDTC1151617181920[[#Headers],[EnterQ2]],6)="EnterQ"," ",
IF((VLOOKUP($B45,INDIRECT("'"&amp;$D$33&amp;"'!$A$9:$AD$120"),MATCH("# of Records Reviewed (denominator):",INDIRECT("'" &amp; $D$33 &amp; "'!$A$9:$AD$9"),0),FALSE))="","N/A",
IF(VLOOKUP($B45,INDIRECT("'" &amp; $D$33 &amp; "'!$A$9:$AD$120"),MATCH("# of Records Reviewed (denominator):",INDIRECT("'" &amp; $D$33 &amp; "'!$A$9:$AD$9"),0),FALSE)="0","0 cases",
(VLOOKUP($B45,INDIRECT("'" &amp; $D$33 &amp; "'!$A$9:$AD$120"),MATCH("7. Tests and/or Procedures Performed ",INDIRECT("'" &amp; $D$33 &amp; "'!$A$9:$AD$9"),0),FALSE)/VLOOKUP($B45,INDIRECT("'" &amp; $D$33 &amp; "'!$A$9:$AD$120"),MATCH("# of Records Reviewed (denominator):",INDIRECT("'" &amp; $D$33 &amp; "'!$A$9:$AD$9"),0),FALSE))))))</f>
        <v xml:space="preserve"> </v>
      </c>
      <c r="F45" s="53" t="str">
        <f ca="1">IF($B45=0," ",IF(LEFT(EDTC1151617181920[[#Headers],[EnterQ3]],6)="EnterQ"," ",
IF((VLOOKUP($B45,INDIRECT("'"&amp;$D$33&amp;"'!$A$9:$AD$120"),MATCH("# of Records Reviewed (denominator):",INDIRECT("'" &amp; $D$33 &amp; "'!$A$9:$AD$9"),0),FALSE))="","N/A",
IF(VLOOKUP($B45,INDIRECT("'" &amp; $D$33 &amp; "'!$A$9:$AD$120"),MATCH("# of Records Reviewed (denominator):",INDIRECT("'" &amp; $D$33 &amp; "'!$A$9:$AD$9"),0),FALSE)="0","0 cases",
(VLOOKUP($B45,INDIRECT("'" &amp; $D$33 &amp; "'!$A$9:$AD$120"),MATCH("7. Tests and/or Procedures Performed ",INDIRECT("'" &amp; $D$33 &amp; "'!$A$9:$AD$9"),0),FALSE)/VLOOKUP($B45,INDIRECT("'" &amp; $D$33 &amp; "'!$A$9:$AD$120"),MATCH("# of Records Reviewed (denominator):",INDIRECT("'" &amp; $D$33 &amp; "'!$A$9:$AD$9"),0),FALSE))))))</f>
        <v xml:space="preserve"> </v>
      </c>
      <c r="G45" s="53" t="str">
        <f ca="1">IF($B45=0," ",IF(LEFT(EDTC1151617181920[[#Headers],[EnterQ4]],6)="EnterQ"," ",
IF((VLOOKUP($B45,INDIRECT("'"&amp;$D$33&amp;"'!$A$9:$AD$120"),MATCH("# of Records Reviewed (denominator):",INDIRECT("'" &amp; $D$33 &amp; "'!$A$9:$AD$9"),0),FALSE))="","N/A",
IF(VLOOKUP($B45,INDIRECT("'" &amp; $D$33 &amp; "'!$A$9:$AD$120"),MATCH("# of Records Reviewed (denominator):",INDIRECT("'" &amp; $D$33 &amp; "'!$A$9:$AD$9"),0),FALSE)="0","0 cases",
(VLOOKUP($B45,INDIRECT("'" &amp; $D$33 &amp; "'!$A$9:$AD$120"),MATCH("7. Tests and/or Procedures Performed ",INDIRECT("'" &amp; $D$33 &amp; "'!$A$9:$AD$9"),0),FALSE)/VLOOKUP($B45,INDIRECT("'" &amp; $D$33 &amp; "'!$A$9:$AD$120"),MATCH("# of Records Reviewed (denominator):",INDIRECT("'" &amp; $D$33 &amp; "'!$A$9:$AD$9"),0),FALSE))))))</f>
        <v xml:space="preserve"> </v>
      </c>
      <c r="H45" s="53" t="str">
        <f ca="1">IF($B45=0," ",IF(LEFT(EDTC1151617181920[[#Headers],[EnterQ5]],6)="EnterQ"," ",
IF((VLOOKUP($B45,INDIRECT("'"&amp;$D$33&amp;"'!$A$9:$AD$120"),MATCH("# of Records Reviewed (denominator):",INDIRECT("'" &amp; $D$33 &amp; "'!$A$9:$AD$9"),0),FALSE))="","N/A",
IF(VLOOKUP($B45,INDIRECT("'" &amp; $D$33 &amp; "'!$A$9:$AD$120"),MATCH("# of Records Reviewed (denominator):",INDIRECT("'" &amp; $D$33 &amp; "'!$A$9:$AD$9"),0),FALSE)="0","0 cases",
(VLOOKUP($B45,INDIRECT("'" &amp; $D$33 &amp; "'!$A$9:$AD$120"),MATCH("7. Tests and/or Procedures Performed ",INDIRECT("'" &amp; $D$33 &amp; "'!$A$9:$AD$9"),0),FALSE)/VLOOKUP($B45,INDIRECT("'" &amp; $D$33 &amp; "'!$A$9:$AD$120"),MATCH("# of Records Reviewed (denominator):",INDIRECT("'" &amp; $D$33 &amp; "'!$A$9:$AD$9"),0),FALSE))))))</f>
        <v xml:space="preserve"> </v>
      </c>
      <c r="I45" s="53" t="str">
        <f ca="1">IF($B45=0," ",IF(LEFT(EDTC1151617181920[[#Headers],[EnterQ6]],6)="EnterQ"," ",
IF((VLOOKUP($B45,INDIRECT("'"&amp;$D$33&amp;"'!$A$9:$AD$120"),MATCH("# of Records Reviewed (denominator):",INDIRECT("'" &amp; $D$33 &amp; "'!$A$9:$AD$9"),0),FALSE))="","N/A",
IF(VLOOKUP($B45,INDIRECT("'" &amp; $D$33 &amp; "'!$A$9:$AD$120"),MATCH("# of Records Reviewed (denominator):",INDIRECT("'" &amp; $D$33 &amp; "'!$A$9:$AD$9"),0),FALSE)="0","0 cases",
(VLOOKUP($B45,INDIRECT("'" &amp; $D$33 &amp; "'!$A$9:$AD$120"),MATCH("7. Tests and/or Procedures Performed ",INDIRECT("'" &amp; $D$33 &amp; "'!$A$9:$AD$9"),0),FALSE)/VLOOKUP($B45,INDIRECT("'" &amp; $D$33 &amp; "'!$A$9:$AD$120"),MATCH("# of Records Reviewed (denominator):",INDIRECT("'" &amp; $D$33 &amp; "'!$A$9:$AD$9"),0),FALSE))))))</f>
        <v xml:space="preserve"> </v>
      </c>
      <c r="J45" s="53" t="str">
        <f ca="1">IF($B45=0," ",IF(LEFT(EDTC1151617181920[[#Headers],[EnterQ7]],6)="EnterQ"," ",
IF((VLOOKUP($B45,INDIRECT("'"&amp;$D$33&amp;"'!$A$9:$AD$120"),MATCH("# of Records Reviewed (denominator):",INDIRECT("'" &amp; $D$33 &amp; "'!$A$9:$AD$9"),0),FALSE))="","N/A",
IF(VLOOKUP($B45,INDIRECT("'" &amp; $D$33 &amp; "'!$A$9:$AD$120"),MATCH("# of Records Reviewed (denominator):",INDIRECT("'" &amp; $D$33 &amp; "'!$A$9:$AD$9"),0),FALSE)="0","0 cases",
(VLOOKUP($B45,INDIRECT("'" &amp; $D$33 &amp; "'!$A$9:$AD$120"),MATCH("7. Tests and/or Procedures Performed ",INDIRECT("'" &amp; $D$33 &amp; "'!$A$9:$AD$9"),0),FALSE)/VLOOKUP($B45,INDIRECT("'" &amp; $D$33 &amp; "'!$A$9:$AD$120"),MATCH("# of Records Reviewed (denominator):",INDIRECT("'" &amp; $D$33 &amp; "'!$A$9:$AD$9"),0),FALSE))))))</f>
        <v xml:space="preserve"> </v>
      </c>
      <c r="K45" s="53" t="str">
        <f ca="1">IF($B45=0," ",IF(LEFT(EDTC1151617181920[[#Headers],[EnterQ8]],6)="EnterQ"," ",
IF((VLOOKUP($B45,INDIRECT("'"&amp;$D$33&amp;"'!$A$9:$AD$120"),MATCH("# of Records Reviewed (denominator):",INDIRECT("'" &amp; $D$33 &amp; "'!$A$9:$AD$9"),0),FALSE))="","N/A",
IF(VLOOKUP($B45,INDIRECT("'" &amp; $D$33 &amp; "'!$A$9:$AD$120"),MATCH("# of Records Reviewed (denominator):",INDIRECT("'" &amp; $D$33 &amp; "'!$A$9:$AD$9"),0),FALSE)="0","0 cases",
(VLOOKUP($B45,INDIRECT("'" &amp; $D$33 &amp; "'!$A$9:$AD$120"),MATCH("7. Tests and/or Procedures Performed ",INDIRECT("'" &amp; $D$33 &amp; "'!$A$9:$AD$9"),0),FALSE)/VLOOKUP($B45,INDIRECT("'" &amp; $D$33 &amp; "'!$A$9:$AD$120"),MATCH("# of Records Reviewed (denominator):",INDIRECT("'" &amp; $D$33 &amp; "'!$A$9:$AD$9"),0),FALSE))))))</f>
        <v xml:space="preserve"> </v>
      </c>
    </row>
    <row r="46" spans="2:13" x14ac:dyDescent="0.25">
      <c r="B46" s="52">
        <f>IF('Update Master Hospital List'!D13=0,0,'Update Master Hospital List'!D13)</f>
        <v>0</v>
      </c>
      <c r="C46" s="52">
        <f>IF('Update Master Hospital List'!E13=0,0,'Update Master Hospital List'!E13)</f>
        <v>0</v>
      </c>
      <c r="D46" s="53" t="str">
        <f ca="1">IF($B46=0," ",IF(LEFT(EDTC1151617181920[[#Headers],[EnterQ1]],6)="EnterQ"," ",
IF((VLOOKUP($B46,INDIRECT("'"&amp;$D$33&amp;"'!$A$9:$AD$120"),MATCH("# of Records Reviewed (denominator):",INDIRECT("'" &amp; $D$33 &amp; "'!$A$9:$AD$9"),0),FALSE))="","N/A",
IF(VLOOKUP($B46,INDIRECT("'" &amp; $D$33 &amp; "'!$A$9:$AD$120"),MATCH("# of Records Reviewed (denominator):",INDIRECT("'" &amp; $D$33 &amp; "'!$A$9:$AD$9"),0),FALSE)="0","0 cases",
(VLOOKUP($B46,INDIRECT("'" &amp; $D$33 &amp; "'!$A$9:$AD$120"),MATCH("7. Tests and/or Procedures Performed ",INDIRECT("'" &amp; $D$33 &amp; "'!$A$9:$AD$9"),0),FALSE)/VLOOKUP($B46,INDIRECT("'" &amp; $D$33 &amp; "'!$A$9:$AD$120"),MATCH("# of Records Reviewed (denominator):",INDIRECT("'" &amp; $D$33 &amp; "'!$A$9:$AD$9"),0),FALSE))))))</f>
        <v xml:space="preserve"> </v>
      </c>
      <c r="E46" s="53" t="str">
        <f ca="1">IF($B46=0," ",IF(LEFT(EDTC1151617181920[[#Headers],[EnterQ2]],6)="EnterQ"," ",
IF((VLOOKUP($B46,INDIRECT("'"&amp;$D$33&amp;"'!$A$9:$AD$120"),MATCH("# of Records Reviewed (denominator):",INDIRECT("'" &amp; $D$33 &amp; "'!$A$9:$AD$9"),0),FALSE))="","N/A",
IF(VLOOKUP($B46,INDIRECT("'" &amp; $D$33 &amp; "'!$A$9:$AD$120"),MATCH("# of Records Reviewed (denominator):",INDIRECT("'" &amp; $D$33 &amp; "'!$A$9:$AD$9"),0),FALSE)="0","0 cases",
(VLOOKUP($B46,INDIRECT("'" &amp; $D$33 &amp; "'!$A$9:$AD$120"),MATCH("7. Tests and/or Procedures Performed ",INDIRECT("'" &amp; $D$33 &amp; "'!$A$9:$AD$9"),0),FALSE)/VLOOKUP($B46,INDIRECT("'" &amp; $D$33 &amp; "'!$A$9:$AD$120"),MATCH("# of Records Reviewed (denominator):",INDIRECT("'" &amp; $D$33 &amp; "'!$A$9:$AD$9"),0),FALSE))))))</f>
        <v xml:space="preserve"> </v>
      </c>
      <c r="F46" s="53" t="str">
        <f ca="1">IF($B46=0," ",IF(LEFT(EDTC1151617181920[[#Headers],[EnterQ3]],6)="EnterQ"," ",
IF((VLOOKUP($B46,INDIRECT("'"&amp;$D$33&amp;"'!$A$9:$AD$120"),MATCH("# of Records Reviewed (denominator):",INDIRECT("'" &amp; $D$33 &amp; "'!$A$9:$AD$9"),0),FALSE))="","N/A",
IF(VLOOKUP($B46,INDIRECT("'" &amp; $D$33 &amp; "'!$A$9:$AD$120"),MATCH("# of Records Reviewed (denominator):",INDIRECT("'" &amp; $D$33 &amp; "'!$A$9:$AD$9"),0),FALSE)="0","0 cases",
(VLOOKUP($B46,INDIRECT("'" &amp; $D$33 &amp; "'!$A$9:$AD$120"),MATCH("7. Tests and/or Procedures Performed ",INDIRECT("'" &amp; $D$33 &amp; "'!$A$9:$AD$9"),0),FALSE)/VLOOKUP($B46,INDIRECT("'" &amp; $D$33 &amp; "'!$A$9:$AD$120"),MATCH("# of Records Reviewed (denominator):",INDIRECT("'" &amp; $D$33 &amp; "'!$A$9:$AD$9"),0),FALSE))))))</f>
        <v xml:space="preserve"> </v>
      </c>
      <c r="G46" s="53" t="str">
        <f ca="1">IF($B46=0," ",IF(LEFT(EDTC1151617181920[[#Headers],[EnterQ4]],6)="EnterQ"," ",
IF((VLOOKUP($B46,INDIRECT("'"&amp;$D$33&amp;"'!$A$9:$AD$120"),MATCH("# of Records Reviewed (denominator):",INDIRECT("'" &amp; $D$33 &amp; "'!$A$9:$AD$9"),0),FALSE))="","N/A",
IF(VLOOKUP($B46,INDIRECT("'" &amp; $D$33 &amp; "'!$A$9:$AD$120"),MATCH("# of Records Reviewed (denominator):",INDIRECT("'" &amp; $D$33 &amp; "'!$A$9:$AD$9"),0),FALSE)="0","0 cases",
(VLOOKUP($B46,INDIRECT("'" &amp; $D$33 &amp; "'!$A$9:$AD$120"),MATCH("7. Tests and/or Procedures Performed ",INDIRECT("'" &amp; $D$33 &amp; "'!$A$9:$AD$9"),0),FALSE)/VLOOKUP($B46,INDIRECT("'" &amp; $D$33 &amp; "'!$A$9:$AD$120"),MATCH("# of Records Reviewed (denominator):",INDIRECT("'" &amp; $D$33 &amp; "'!$A$9:$AD$9"),0),FALSE))))))</f>
        <v xml:space="preserve"> </v>
      </c>
      <c r="H46" s="53" t="str">
        <f ca="1">IF($B46=0," ",IF(LEFT(EDTC1151617181920[[#Headers],[EnterQ5]],6)="EnterQ"," ",
IF((VLOOKUP($B46,INDIRECT("'"&amp;$D$33&amp;"'!$A$9:$AD$120"),MATCH("# of Records Reviewed (denominator):",INDIRECT("'" &amp; $D$33 &amp; "'!$A$9:$AD$9"),0),FALSE))="","N/A",
IF(VLOOKUP($B46,INDIRECT("'" &amp; $D$33 &amp; "'!$A$9:$AD$120"),MATCH("# of Records Reviewed (denominator):",INDIRECT("'" &amp; $D$33 &amp; "'!$A$9:$AD$9"),0),FALSE)="0","0 cases",
(VLOOKUP($B46,INDIRECT("'" &amp; $D$33 &amp; "'!$A$9:$AD$120"),MATCH("7. Tests and/or Procedures Performed ",INDIRECT("'" &amp; $D$33 &amp; "'!$A$9:$AD$9"),0),FALSE)/VLOOKUP($B46,INDIRECT("'" &amp; $D$33 &amp; "'!$A$9:$AD$120"),MATCH("# of Records Reviewed (denominator):",INDIRECT("'" &amp; $D$33 &amp; "'!$A$9:$AD$9"),0),FALSE))))))</f>
        <v xml:space="preserve"> </v>
      </c>
      <c r="I46" s="53" t="str">
        <f ca="1">IF($B46=0," ",IF(LEFT(EDTC1151617181920[[#Headers],[EnterQ6]],6)="EnterQ"," ",
IF((VLOOKUP($B46,INDIRECT("'"&amp;$D$33&amp;"'!$A$9:$AD$120"),MATCH("# of Records Reviewed (denominator):",INDIRECT("'" &amp; $D$33 &amp; "'!$A$9:$AD$9"),0),FALSE))="","N/A",
IF(VLOOKUP($B46,INDIRECT("'" &amp; $D$33 &amp; "'!$A$9:$AD$120"),MATCH("# of Records Reviewed (denominator):",INDIRECT("'" &amp; $D$33 &amp; "'!$A$9:$AD$9"),0),FALSE)="0","0 cases",
(VLOOKUP($B46,INDIRECT("'" &amp; $D$33 &amp; "'!$A$9:$AD$120"),MATCH("7. Tests and/or Procedures Performed ",INDIRECT("'" &amp; $D$33 &amp; "'!$A$9:$AD$9"),0),FALSE)/VLOOKUP($B46,INDIRECT("'" &amp; $D$33 &amp; "'!$A$9:$AD$120"),MATCH("# of Records Reviewed (denominator):",INDIRECT("'" &amp; $D$33 &amp; "'!$A$9:$AD$9"),0),FALSE))))))</f>
        <v xml:space="preserve"> </v>
      </c>
      <c r="J46" s="53" t="str">
        <f ca="1">IF($B46=0," ",IF(LEFT(EDTC1151617181920[[#Headers],[EnterQ7]],6)="EnterQ"," ",
IF((VLOOKUP($B46,INDIRECT("'"&amp;$D$33&amp;"'!$A$9:$AD$120"),MATCH("# of Records Reviewed (denominator):",INDIRECT("'" &amp; $D$33 &amp; "'!$A$9:$AD$9"),0),FALSE))="","N/A",
IF(VLOOKUP($B46,INDIRECT("'" &amp; $D$33 &amp; "'!$A$9:$AD$120"),MATCH("# of Records Reviewed (denominator):",INDIRECT("'" &amp; $D$33 &amp; "'!$A$9:$AD$9"),0),FALSE)="0","0 cases",
(VLOOKUP($B46,INDIRECT("'" &amp; $D$33 &amp; "'!$A$9:$AD$120"),MATCH("7. Tests and/or Procedures Performed ",INDIRECT("'" &amp; $D$33 &amp; "'!$A$9:$AD$9"),0),FALSE)/VLOOKUP($B46,INDIRECT("'" &amp; $D$33 &amp; "'!$A$9:$AD$120"),MATCH("# of Records Reviewed (denominator):",INDIRECT("'" &amp; $D$33 &amp; "'!$A$9:$AD$9"),0),FALSE))))))</f>
        <v xml:space="preserve"> </v>
      </c>
      <c r="K46" s="53" t="str">
        <f ca="1">IF($B46=0," ",IF(LEFT(EDTC1151617181920[[#Headers],[EnterQ8]],6)="EnterQ"," ",
IF((VLOOKUP($B46,INDIRECT("'"&amp;$D$33&amp;"'!$A$9:$AD$120"),MATCH("# of Records Reviewed (denominator):",INDIRECT("'" &amp; $D$33 &amp; "'!$A$9:$AD$9"),0),FALSE))="","N/A",
IF(VLOOKUP($B46,INDIRECT("'" &amp; $D$33 &amp; "'!$A$9:$AD$120"),MATCH("# of Records Reviewed (denominator):",INDIRECT("'" &amp; $D$33 &amp; "'!$A$9:$AD$9"),0),FALSE)="0","0 cases",
(VLOOKUP($B46,INDIRECT("'" &amp; $D$33 &amp; "'!$A$9:$AD$120"),MATCH("7. Tests and/or Procedures Performed ",INDIRECT("'" &amp; $D$33 &amp; "'!$A$9:$AD$9"),0),FALSE)/VLOOKUP($B46,INDIRECT("'" &amp; $D$33 &amp; "'!$A$9:$AD$120"),MATCH("# of Records Reviewed (denominator):",INDIRECT("'" &amp; $D$33 &amp; "'!$A$9:$AD$9"),0),FALSE))))))</f>
        <v xml:space="preserve"> </v>
      </c>
    </row>
    <row r="47" spans="2:13" x14ac:dyDescent="0.25">
      <c r="B47" s="52">
        <f>IF('Update Master Hospital List'!D14=0,0,'Update Master Hospital List'!D14)</f>
        <v>0</v>
      </c>
      <c r="C47" s="52">
        <f>IF('Update Master Hospital List'!E14=0,0,'Update Master Hospital List'!E14)</f>
        <v>0</v>
      </c>
      <c r="D47" s="53" t="str">
        <f ca="1">IF($B47=0," ",IF(LEFT(EDTC1151617181920[[#Headers],[EnterQ1]],6)="EnterQ"," ",
IF((VLOOKUP($B47,INDIRECT("'"&amp;$D$33&amp;"'!$A$9:$AD$120"),MATCH("# of Records Reviewed (denominator):",INDIRECT("'" &amp; $D$33 &amp; "'!$A$9:$AD$9"),0),FALSE))="","N/A",
IF(VLOOKUP($B47,INDIRECT("'" &amp; $D$33 &amp; "'!$A$9:$AD$120"),MATCH("# of Records Reviewed (denominator):",INDIRECT("'" &amp; $D$33 &amp; "'!$A$9:$AD$9"),0),FALSE)="0","0 cases",
(VLOOKUP($B47,INDIRECT("'" &amp; $D$33 &amp; "'!$A$9:$AD$120"),MATCH("7. Tests and/or Procedures Performed ",INDIRECT("'" &amp; $D$33 &amp; "'!$A$9:$AD$9"),0),FALSE)/VLOOKUP($B47,INDIRECT("'" &amp; $D$33 &amp; "'!$A$9:$AD$120"),MATCH("# of Records Reviewed (denominator):",INDIRECT("'" &amp; $D$33 &amp; "'!$A$9:$AD$9"),0),FALSE))))))</f>
        <v xml:space="preserve"> </v>
      </c>
      <c r="E47" s="53" t="str">
        <f ca="1">IF($B47=0," ",IF(LEFT(EDTC1151617181920[[#Headers],[EnterQ2]],6)="EnterQ"," ",
IF((VLOOKUP($B47,INDIRECT("'"&amp;$D$33&amp;"'!$A$9:$AD$120"),MATCH("# of Records Reviewed (denominator):",INDIRECT("'" &amp; $D$33 &amp; "'!$A$9:$AD$9"),0),FALSE))="","N/A",
IF(VLOOKUP($B47,INDIRECT("'" &amp; $D$33 &amp; "'!$A$9:$AD$120"),MATCH("# of Records Reviewed (denominator):",INDIRECT("'" &amp; $D$33 &amp; "'!$A$9:$AD$9"),0),FALSE)="0","0 cases",
(VLOOKUP($B47,INDIRECT("'" &amp; $D$33 &amp; "'!$A$9:$AD$120"),MATCH("7. Tests and/or Procedures Performed ",INDIRECT("'" &amp; $D$33 &amp; "'!$A$9:$AD$9"),0),FALSE)/VLOOKUP($B47,INDIRECT("'" &amp; $D$33 &amp; "'!$A$9:$AD$120"),MATCH("# of Records Reviewed (denominator):",INDIRECT("'" &amp; $D$33 &amp; "'!$A$9:$AD$9"),0),FALSE))))))</f>
        <v xml:space="preserve"> </v>
      </c>
      <c r="F47" s="53" t="str">
        <f ca="1">IF($B47=0," ",IF(LEFT(EDTC1151617181920[[#Headers],[EnterQ3]],6)="EnterQ"," ",
IF((VLOOKUP($B47,INDIRECT("'"&amp;$D$33&amp;"'!$A$9:$AD$120"),MATCH("# of Records Reviewed (denominator):",INDIRECT("'" &amp; $D$33 &amp; "'!$A$9:$AD$9"),0),FALSE))="","N/A",
IF(VLOOKUP($B47,INDIRECT("'" &amp; $D$33 &amp; "'!$A$9:$AD$120"),MATCH("# of Records Reviewed (denominator):",INDIRECT("'" &amp; $D$33 &amp; "'!$A$9:$AD$9"),0),FALSE)="0","0 cases",
(VLOOKUP($B47,INDIRECT("'" &amp; $D$33 &amp; "'!$A$9:$AD$120"),MATCH("7. Tests and/or Procedures Performed ",INDIRECT("'" &amp; $D$33 &amp; "'!$A$9:$AD$9"),0),FALSE)/VLOOKUP($B47,INDIRECT("'" &amp; $D$33 &amp; "'!$A$9:$AD$120"),MATCH("# of Records Reviewed (denominator):",INDIRECT("'" &amp; $D$33 &amp; "'!$A$9:$AD$9"),0),FALSE))))))</f>
        <v xml:space="preserve"> </v>
      </c>
      <c r="G47" s="53" t="str">
        <f ca="1">IF($B47=0," ",IF(LEFT(EDTC1151617181920[[#Headers],[EnterQ4]],6)="EnterQ"," ",
IF((VLOOKUP($B47,INDIRECT("'"&amp;$D$33&amp;"'!$A$9:$AD$120"),MATCH("# of Records Reviewed (denominator):",INDIRECT("'" &amp; $D$33 &amp; "'!$A$9:$AD$9"),0),FALSE))="","N/A",
IF(VLOOKUP($B47,INDIRECT("'" &amp; $D$33 &amp; "'!$A$9:$AD$120"),MATCH("# of Records Reviewed (denominator):",INDIRECT("'" &amp; $D$33 &amp; "'!$A$9:$AD$9"),0),FALSE)="0","0 cases",
(VLOOKUP($B47,INDIRECT("'" &amp; $D$33 &amp; "'!$A$9:$AD$120"),MATCH("7. Tests and/or Procedures Performed ",INDIRECT("'" &amp; $D$33 &amp; "'!$A$9:$AD$9"),0),FALSE)/VLOOKUP($B47,INDIRECT("'" &amp; $D$33 &amp; "'!$A$9:$AD$120"),MATCH("# of Records Reviewed (denominator):",INDIRECT("'" &amp; $D$33 &amp; "'!$A$9:$AD$9"),0),FALSE))))))</f>
        <v xml:space="preserve"> </v>
      </c>
      <c r="H47" s="53" t="str">
        <f ca="1">IF($B47=0," ",IF(LEFT(EDTC1151617181920[[#Headers],[EnterQ5]],6)="EnterQ"," ",
IF((VLOOKUP($B47,INDIRECT("'"&amp;$D$33&amp;"'!$A$9:$AD$120"),MATCH("# of Records Reviewed (denominator):",INDIRECT("'" &amp; $D$33 &amp; "'!$A$9:$AD$9"),0),FALSE))="","N/A",
IF(VLOOKUP($B47,INDIRECT("'" &amp; $D$33 &amp; "'!$A$9:$AD$120"),MATCH("# of Records Reviewed (denominator):",INDIRECT("'" &amp; $D$33 &amp; "'!$A$9:$AD$9"),0),FALSE)="0","0 cases",
(VLOOKUP($B47,INDIRECT("'" &amp; $D$33 &amp; "'!$A$9:$AD$120"),MATCH("7. Tests and/or Procedures Performed ",INDIRECT("'" &amp; $D$33 &amp; "'!$A$9:$AD$9"),0),FALSE)/VLOOKUP($B47,INDIRECT("'" &amp; $D$33 &amp; "'!$A$9:$AD$120"),MATCH("# of Records Reviewed (denominator):",INDIRECT("'" &amp; $D$33 &amp; "'!$A$9:$AD$9"),0),FALSE))))))</f>
        <v xml:space="preserve"> </v>
      </c>
      <c r="I47" s="53" t="str">
        <f ca="1">IF($B47=0," ",IF(LEFT(EDTC1151617181920[[#Headers],[EnterQ6]],6)="EnterQ"," ",
IF((VLOOKUP($B47,INDIRECT("'"&amp;$D$33&amp;"'!$A$9:$AD$120"),MATCH("# of Records Reviewed (denominator):",INDIRECT("'" &amp; $D$33 &amp; "'!$A$9:$AD$9"),0),FALSE))="","N/A",
IF(VLOOKUP($B47,INDIRECT("'" &amp; $D$33 &amp; "'!$A$9:$AD$120"),MATCH("# of Records Reviewed (denominator):",INDIRECT("'" &amp; $D$33 &amp; "'!$A$9:$AD$9"),0),FALSE)="0","0 cases",
(VLOOKUP($B47,INDIRECT("'" &amp; $D$33 &amp; "'!$A$9:$AD$120"),MATCH("7. Tests and/or Procedures Performed ",INDIRECT("'" &amp; $D$33 &amp; "'!$A$9:$AD$9"),0),FALSE)/VLOOKUP($B47,INDIRECT("'" &amp; $D$33 &amp; "'!$A$9:$AD$120"),MATCH("# of Records Reviewed (denominator):",INDIRECT("'" &amp; $D$33 &amp; "'!$A$9:$AD$9"),0),FALSE))))))</f>
        <v xml:space="preserve"> </v>
      </c>
      <c r="J47" s="53" t="str">
        <f ca="1">IF($B47=0," ",IF(LEFT(EDTC1151617181920[[#Headers],[EnterQ7]],6)="EnterQ"," ",
IF((VLOOKUP($B47,INDIRECT("'"&amp;$D$33&amp;"'!$A$9:$AD$120"),MATCH("# of Records Reviewed (denominator):",INDIRECT("'" &amp; $D$33 &amp; "'!$A$9:$AD$9"),0),FALSE))="","N/A",
IF(VLOOKUP($B47,INDIRECT("'" &amp; $D$33 &amp; "'!$A$9:$AD$120"),MATCH("# of Records Reviewed (denominator):",INDIRECT("'" &amp; $D$33 &amp; "'!$A$9:$AD$9"),0),FALSE)="0","0 cases",
(VLOOKUP($B47,INDIRECT("'" &amp; $D$33 &amp; "'!$A$9:$AD$120"),MATCH("7. Tests and/or Procedures Performed ",INDIRECT("'" &amp; $D$33 &amp; "'!$A$9:$AD$9"),0),FALSE)/VLOOKUP($B47,INDIRECT("'" &amp; $D$33 &amp; "'!$A$9:$AD$120"),MATCH("# of Records Reviewed (denominator):",INDIRECT("'" &amp; $D$33 &amp; "'!$A$9:$AD$9"),0),FALSE))))))</f>
        <v xml:space="preserve"> </v>
      </c>
      <c r="K47" s="53" t="str">
        <f ca="1">IF($B47=0," ",IF(LEFT(EDTC1151617181920[[#Headers],[EnterQ8]],6)="EnterQ"," ",
IF((VLOOKUP($B47,INDIRECT("'"&amp;$D$33&amp;"'!$A$9:$AD$120"),MATCH("# of Records Reviewed (denominator):",INDIRECT("'" &amp; $D$33 &amp; "'!$A$9:$AD$9"),0),FALSE))="","N/A",
IF(VLOOKUP($B47,INDIRECT("'" &amp; $D$33 &amp; "'!$A$9:$AD$120"),MATCH("# of Records Reviewed (denominator):",INDIRECT("'" &amp; $D$33 &amp; "'!$A$9:$AD$9"),0),FALSE)="0","0 cases",
(VLOOKUP($B47,INDIRECT("'" &amp; $D$33 &amp; "'!$A$9:$AD$120"),MATCH("7. Tests and/or Procedures Performed ",INDIRECT("'" &amp; $D$33 &amp; "'!$A$9:$AD$9"),0),FALSE)/VLOOKUP($B47,INDIRECT("'" &amp; $D$33 &amp; "'!$A$9:$AD$120"),MATCH("# of Records Reviewed (denominator):",INDIRECT("'" &amp; $D$33 &amp; "'!$A$9:$AD$9"),0),FALSE))))))</f>
        <v xml:space="preserve"> </v>
      </c>
    </row>
    <row r="48" spans="2:13" x14ac:dyDescent="0.25">
      <c r="B48" s="52">
        <f>IF('Update Master Hospital List'!D15=0,0,'Update Master Hospital List'!D15)</f>
        <v>0</v>
      </c>
      <c r="C48" s="52">
        <f>IF('Update Master Hospital List'!E15=0,0,'Update Master Hospital List'!E15)</f>
        <v>0</v>
      </c>
      <c r="D48" s="53" t="str">
        <f ca="1">IF($B48=0," ",IF(LEFT(EDTC1151617181920[[#Headers],[EnterQ1]],6)="EnterQ"," ",
IF((VLOOKUP($B48,INDIRECT("'"&amp;$D$33&amp;"'!$A$9:$AD$120"),MATCH("# of Records Reviewed (denominator):",INDIRECT("'" &amp; $D$33 &amp; "'!$A$9:$AD$9"),0),FALSE))="","N/A",
IF(VLOOKUP($B48,INDIRECT("'" &amp; $D$33 &amp; "'!$A$9:$AD$120"),MATCH("# of Records Reviewed (denominator):",INDIRECT("'" &amp; $D$33 &amp; "'!$A$9:$AD$9"),0),FALSE)="0","0 cases",
(VLOOKUP($B48,INDIRECT("'" &amp; $D$33 &amp; "'!$A$9:$AD$120"),MATCH("7. Tests and/or Procedures Performed ",INDIRECT("'" &amp; $D$33 &amp; "'!$A$9:$AD$9"),0),FALSE)/VLOOKUP($B48,INDIRECT("'" &amp; $D$33 &amp; "'!$A$9:$AD$120"),MATCH("# of Records Reviewed (denominator):",INDIRECT("'" &amp; $D$33 &amp; "'!$A$9:$AD$9"),0),FALSE))))))</f>
        <v xml:space="preserve"> </v>
      </c>
      <c r="E48" s="53" t="str">
        <f ca="1">IF($B48=0," ",IF(LEFT(EDTC1151617181920[[#Headers],[EnterQ2]],6)="EnterQ"," ",
IF((VLOOKUP($B48,INDIRECT("'"&amp;$D$33&amp;"'!$A$9:$AD$120"),MATCH("# of Records Reviewed (denominator):",INDIRECT("'" &amp; $D$33 &amp; "'!$A$9:$AD$9"),0),FALSE))="","N/A",
IF(VLOOKUP($B48,INDIRECT("'" &amp; $D$33 &amp; "'!$A$9:$AD$120"),MATCH("# of Records Reviewed (denominator):",INDIRECT("'" &amp; $D$33 &amp; "'!$A$9:$AD$9"),0),FALSE)="0","0 cases",
(VLOOKUP($B48,INDIRECT("'" &amp; $D$33 &amp; "'!$A$9:$AD$120"),MATCH("7. Tests and/or Procedures Performed ",INDIRECT("'" &amp; $D$33 &amp; "'!$A$9:$AD$9"),0),FALSE)/VLOOKUP($B48,INDIRECT("'" &amp; $D$33 &amp; "'!$A$9:$AD$120"),MATCH("# of Records Reviewed (denominator):",INDIRECT("'" &amp; $D$33 &amp; "'!$A$9:$AD$9"),0),FALSE))))))</f>
        <v xml:space="preserve"> </v>
      </c>
      <c r="F48" s="53" t="str">
        <f ca="1">IF($B48=0," ",IF(LEFT(EDTC1151617181920[[#Headers],[EnterQ3]],6)="EnterQ"," ",
IF((VLOOKUP($B48,INDIRECT("'"&amp;$D$33&amp;"'!$A$9:$AD$120"),MATCH("# of Records Reviewed (denominator):",INDIRECT("'" &amp; $D$33 &amp; "'!$A$9:$AD$9"),0),FALSE))="","N/A",
IF(VLOOKUP($B48,INDIRECT("'" &amp; $D$33 &amp; "'!$A$9:$AD$120"),MATCH("# of Records Reviewed (denominator):",INDIRECT("'" &amp; $D$33 &amp; "'!$A$9:$AD$9"),0),FALSE)="0","0 cases",
(VLOOKUP($B48,INDIRECT("'" &amp; $D$33 &amp; "'!$A$9:$AD$120"),MATCH("7. Tests and/or Procedures Performed ",INDIRECT("'" &amp; $D$33 &amp; "'!$A$9:$AD$9"),0),FALSE)/VLOOKUP($B48,INDIRECT("'" &amp; $D$33 &amp; "'!$A$9:$AD$120"),MATCH("# of Records Reviewed (denominator):",INDIRECT("'" &amp; $D$33 &amp; "'!$A$9:$AD$9"),0),FALSE))))))</f>
        <v xml:space="preserve"> </v>
      </c>
      <c r="G48" s="53" t="str">
        <f ca="1">IF($B48=0," ",IF(LEFT(EDTC1151617181920[[#Headers],[EnterQ4]],6)="EnterQ"," ",
IF((VLOOKUP($B48,INDIRECT("'"&amp;$D$33&amp;"'!$A$9:$AD$120"),MATCH("# of Records Reviewed (denominator):",INDIRECT("'" &amp; $D$33 &amp; "'!$A$9:$AD$9"),0),FALSE))="","N/A",
IF(VLOOKUP($B48,INDIRECT("'" &amp; $D$33 &amp; "'!$A$9:$AD$120"),MATCH("# of Records Reviewed (denominator):",INDIRECT("'" &amp; $D$33 &amp; "'!$A$9:$AD$9"),0),FALSE)="0","0 cases",
(VLOOKUP($B48,INDIRECT("'" &amp; $D$33 &amp; "'!$A$9:$AD$120"),MATCH("7. Tests and/or Procedures Performed ",INDIRECT("'" &amp; $D$33 &amp; "'!$A$9:$AD$9"),0),FALSE)/VLOOKUP($B48,INDIRECT("'" &amp; $D$33 &amp; "'!$A$9:$AD$120"),MATCH("# of Records Reviewed (denominator):",INDIRECT("'" &amp; $D$33 &amp; "'!$A$9:$AD$9"),0),FALSE))))))</f>
        <v xml:space="preserve"> </v>
      </c>
      <c r="H48" s="53" t="str">
        <f ca="1">IF($B48=0," ",IF(LEFT(EDTC1151617181920[[#Headers],[EnterQ5]],6)="EnterQ"," ",
IF((VLOOKUP($B48,INDIRECT("'"&amp;$D$33&amp;"'!$A$9:$AD$120"),MATCH("# of Records Reviewed (denominator):",INDIRECT("'" &amp; $D$33 &amp; "'!$A$9:$AD$9"),0),FALSE))="","N/A",
IF(VLOOKUP($B48,INDIRECT("'" &amp; $D$33 &amp; "'!$A$9:$AD$120"),MATCH("# of Records Reviewed (denominator):",INDIRECT("'" &amp; $D$33 &amp; "'!$A$9:$AD$9"),0),FALSE)="0","0 cases",
(VLOOKUP($B48,INDIRECT("'" &amp; $D$33 &amp; "'!$A$9:$AD$120"),MATCH("7. Tests and/or Procedures Performed ",INDIRECT("'" &amp; $D$33 &amp; "'!$A$9:$AD$9"),0),FALSE)/VLOOKUP($B48,INDIRECT("'" &amp; $D$33 &amp; "'!$A$9:$AD$120"),MATCH("# of Records Reviewed (denominator):",INDIRECT("'" &amp; $D$33 &amp; "'!$A$9:$AD$9"),0),FALSE))))))</f>
        <v xml:space="preserve"> </v>
      </c>
      <c r="I48" s="53" t="str">
        <f ca="1">IF($B48=0," ",IF(LEFT(EDTC1151617181920[[#Headers],[EnterQ6]],6)="EnterQ"," ",
IF((VLOOKUP($B48,INDIRECT("'"&amp;$D$33&amp;"'!$A$9:$AD$120"),MATCH("# of Records Reviewed (denominator):",INDIRECT("'" &amp; $D$33 &amp; "'!$A$9:$AD$9"),0),FALSE))="","N/A",
IF(VLOOKUP($B48,INDIRECT("'" &amp; $D$33 &amp; "'!$A$9:$AD$120"),MATCH("# of Records Reviewed (denominator):",INDIRECT("'" &amp; $D$33 &amp; "'!$A$9:$AD$9"),0),FALSE)="0","0 cases",
(VLOOKUP($B48,INDIRECT("'" &amp; $D$33 &amp; "'!$A$9:$AD$120"),MATCH("7. Tests and/or Procedures Performed ",INDIRECT("'" &amp; $D$33 &amp; "'!$A$9:$AD$9"),0),FALSE)/VLOOKUP($B48,INDIRECT("'" &amp; $D$33 &amp; "'!$A$9:$AD$120"),MATCH("# of Records Reviewed (denominator):",INDIRECT("'" &amp; $D$33 &amp; "'!$A$9:$AD$9"),0),FALSE))))))</f>
        <v xml:space="preserve"> </v>
      </c>
      <c r="J48" s="53" t="str">
        <f ca="1">IF($B48=0," ",IF(LEFT(EDTC1151617181920[[#Headers],[EnterQ7]],6)="EnterQ"," ",
IF((VLOOKUP($B48,INDIRECT("'"&amp;$D$33&amp;"'!$A$9:$AD$120"),MATCH("# of Records Reviewed (denominator):",INDIRECT("'" &amp; $D$33 &amp; "'!$A$9:$AD$9"),0),FALSE))="","N/A",
IF(VLOOKUP($B48,INDIRECT("'" &amp; $D$33 &amp; "'!$A$9:$AD$120"),MATCH("# of Records Reviewed (denominator):",INDIRECT("'" &amp; $D$33 &amp; "'!$A$9:$AD$9"),0),FALSE)="0","0 cases",
(VLOOKUP($B48,INDIRECT("'" &amp; $D$33 &amp; "'!$A$9:$AD$120"),MATCH("7. Tests and/or Procedures Performed ",INDIRECT("'" &amp; $D$33 &amp; "'!$A$9:$AD$9"),0),FALSE)/VLOOKUP($B48,INDIRECT("'" &amp; $D$33 &amp; "'!$A$9:$AD$120"),MATCH("# of Records Reviewed (denominator):",INDIRECT("'" &amp; $D$33 &amp; "'!$A$9:$AD$9"),0),FALSE))))))</f>
        <v xml:space="preserve"> </v>
      </c>
      <c r="K48" s="53" t="str">
        <f ca="1">IF($B48=0," ",IF(LEFT(EDTC1151617181920[[#Headers],[EnterQ8]],6)="EnterQ"," ",
IF((VLOOKUP($B48,INDIRECT("'"&amp;$D$33&amp;"'!$A$9:$AD$120"),MATCH("# of Records Reviewed (denominator):",INDIRECT("'" &amp; $D$33 &amp; "'!$A$9:$AD$9"),0),FALSE))="","N/A",
IF(VLOOKUP($B48,INDIRECT("'" &amp; $D$33 &amp; "'!$A$9:$AD$120"),MATCH("# of Records Reviewed (denominator):",INDIRECT("'" &amp; $D$33 &amp; "'!$A$9:$AD$9"),0),FALSE)="0","0 cases",
(VLOOKUP($B48,INDIRECT("'" &amp; $D$33 &amp; "'!$A$9:$AD$120"),MATCH("7. Tests and/or Procedures Performed ",INDIRECT("'" &amp; $D$33 &amp; "'!$A$9:$AD$9"),0),FALSE)/VLOOKUP($B48,INDIRECT("'" &amp; $D$33 &amp; "'!$A$9:$AD$120"),MATCH("# of Records Reviewed (denominator):",INDIRECT("'" &amp; $D$33 &amp; "'!$A$9:$AD$9"),0),FALSE))))))</f>
        <v xml:space="preserve"> </v>
      </c>
    </row>
    <row r="49" spans="2:11" x14ac:dyDescent="0.25">
      <c r="B49" s="52">
        <f>IF('Update Master Hospital List'!D16=0,0,'Update Master Hospital List'!D16)</f>
        <v>0</v>
      </c>
      <c r="C49" s="52">
        <f>IF('Update Master Hospital List'!E16=0,0,'Update Master Hospital List'!E16)</f>
        <v>0</v>
      </c>
      <c r="D49" s="53" t="str">
        <f ca="1">IF($B49=0," ",IF(LEFT(EDTC1151617181920[[#Headers],[EnterQ1]],6)="EnterQ"," ",
IF((VLOOKUP($B49,INDIRECT("'"&amp;$D$33&amp;"'!$A$9:$AD$120"),MATCH("# of Records Reviewed (denominator):",INDIRECT("'" &amp; $D$33 &amp; "'!$A$9:$AD$9"),0),FALSE))="","N/A",
IF(VLOOKUP($B49,INDIRECT("'" &amp; $D$33 &amp; "'!$A$9:$AD$120"),MATCH("# of Records Reviewed (denominator):",INDIRECT("'" &amp; $D$33 &amp; "'!$A$9:$AD$9"),0),FALSE)="0","0 cases",
(VLOOKUP($B49,INDIRECT("'" &amp; $D$33 &amp; "'!$A$9:$AD$120"),MATCH("7. Tests and/or Procedures Performed ",INDIRECT("'" &amp; $D$33 &amp; "'!$A$9:$AD$9"),0),FALSE)/VLOOKUP($B49,INDIRECT("'" &amp; $D$33 &amp; "'!$A$9:$AD$120"),MATCH("# of Records Reviewed (denominator):",INDIRECT("'" &amp; $D$33 &amp; "'!$A$9:$AD$9"),0),FALSE))))))</f>
        <v xml:space="preserve"> </v>
      </c>
      <c r="E49" s="53" t="str">
        <f ca="1">IF($B49=0," ",IF(LEFT(EDTC1151617181920[[#Headers],[EnterQ2]],6)="EnterQ"," ",
IF((VLOOKUP($B49,INDIRECT("'"&amp;$D$33&amp;"'!$A$9:$AD$120"),MATCH("# of Records Reviewed (denominator):",INDIRECT("'" &amp; $D$33 &amp; "'!$A$9:$AD$9"),0),FALSE))="","N/A",
IF(VLOOKUP($B49,INDIRECT("'" &amp; $D$33 &amp; "'!$A$9:$AD$120"),MATCH("# of Records Reviewed (denominator):",INDIRECT("'" &amp; $D$33 &amp; "'!$A$9:$AD$9"),0),FALSE)="0","0 cases",
(VLOOKUP($B49,INDIRECT("'" &amp; $D$33 &amp; "'!$A$9:$AD$120"),MATCH("7. Tests and/or Procedures Performed ",INDIRECT("'" &amp; $D$33 &amp; "'!$A$9:$AD$9"),0),FALSE)/VLOOKUP($B49,INDIRECT("'" &amp; $D$33 &amp; "'!$A$9:$AD$120"),MATCH("# of Records Reviewed (denominator):",INDIRECT("'" &amp; $D$33 &amp; "'!$A$9:$AD$9"),0),FALSE))))))</f>
        <v xml:space="preserve"> </v>
      </c>
      <c r="F49" s="53" t="str">
        <f ca="1">IF($B49=0," ",IF(LEFT(EDTC1151617181920[[#Headers],[EnterQ3]],6)="EnterQ"," ",
IF((VLOOKUP($B49,INDIRECT("'"&amp;$D$33&amp;"'!$A$9:$AD$120"),MATCH("# of Records Reviewed (denominator):",INDIRECT("'" &amp; $D$33 &amp; "'!$A$9:$AD$9"),0),FALSE))="","N/A",
IF(VLOOKUP($B49,INDIRECT("'" &amp; $D$33 &amp; "'!$A$9:$AD$120"),MATCH("# of Records Reviewed (denominator):",INDIRECT("'" &amp; $D$33 &amp; "'!$A$9:$AD$9"),0),FALSE)="0","0 cases",
(VLOOKUP($B49,INDIRECT("'" &amp; $D$33 &amp; "'!$A$9:$AD$120"),MATCH("7. Tests and/or Procedures Performed ",INDIRECT("'" &amp; $D$33 &amp; "'!$A$9:$AD$9"),0),FALSE)/VLOOKUP($B49,INDIRECT("'" &amp; $D$33 &amp; "'!$A$9:$AD$120"),MATCH("# of Records Reviewed (denominator):",INDIRECT("'" &amp; $D$33 &amp; "'!$A$9:$AD$9"),0),FALSE))))))</f>
        <v xml:space="preserve"> </v>
      </c>
      <c r="G49" s="53" t="str">
        <f ca="1">IF($B49=0," ",IF(LEFT(EDTC1151617181920[[#Headers],[EnterQ4]],6)="EnterQ"," ",
IF((VLOOKUP($B49,INDIRECT("'"&amp;$D$33&amp;"'!$A$9:$AD$120"),MATCH("# of Records Reviewed (denominator):",INDIRECT("'" &amp; $D$33 &amp; "'!$A$9:$AD$9"),0),FALSE))="","N/A",
IF(VLOOKUP($B49,INDIRECT("'" &amp; $D$33 &amp; "'!$A$9:$AD$120"),MATCH("# of Records Reviewed (denominator):",INDIRECT("'" &amp; $D$33 &amp; "'!$A$9:$AD$9"),0),FALSE)="0","0 cases",
(VLOOKUP($B49,INDIRECT("'" &amp; $D$33 &amp; "'!$A$9:$AD$120"),MATCH("7. Tests and/or Procedures Performed ",INDIRECT("'" &amp; $D$33 &amp; "'!$A$9:$AD$9"),0),FALSE)/VLOOKUP($B49,INDIRECT("'" &amp; $D$33 &amp; "'!$A$9:$AD$120"),MATCH("# of Records Reviewed (denominator):",INDIRECT("'" &amp; $D$33 &amp; "'!$A$9:$AD$9"),0),FALSE))))))</f>
        <v xml:space="preserve"> </v>
      </c>
      <c r="H49" s="53" t="str">
        <f ca="1">IF($B49=0," ",IF(LEFT(EDTC1151617181920[[#Headers],[EnterQ5]],6)="EnterQ"," ",
IF((VLOOKUP($B49,INDIRECT("'"&amp;$D$33&amp;"'!$A$9:$AD$120"),MATCH("# of Records Reviewed (denominator):",INDIRECT("'" &amp; $D$33 &amp; "'!$A$9:$AD$9"),0),FALSE))="","N/A",
IF(VLOOKUP($B49,INDIRECT("'" &amp; $D$33 &amp; "'!$A$9:$AD$120"),MATCH("# of Records Reviewed (denominator):",INDIRECT("'" &amp; $D$33 &amp; "'!$A$9:$AD$9"),0),FALSE)="0","0 cases",
(VLOOKUP($B49,INDIRECT("'" &amp; $D$33 &amp; "'!$A$9:$AD$120"),MATCH("7. Tests and/or Procedures Performed ",INDIRECT("'" &amp; $D$33 &amp; "'!$A$9:$AD$9"),0),FALSE)/VLOOKUP($B49,INDIRECT("'" &amp; $D$33 &amp; "'!$A$9:$AD$120"),MATCH("# of Records Reviewed (denominator):",INDIRECT("'" &amp; $D$33 &amp; "'!$A$9:$AD$9"),0),FALSE))))))</f>
        <v xml:space="preserve"> </v>
      </c>
      <c r="I49" s="53" t="str">
        <f ca="1">IF($B49=0," ",IF(LEFT(EDTC1151617181920[[#Headers],[EnterQ6]],6)="EnterQ"," ",
IF((VLOOKUP($B49,INDIRECT("'"&amp;$D$33&amp;"'!$A$9:$AD$120"),MATCH("# of Records Reviewed (denominator):",INDIRECT("'" &amp; $D$33 &amp; "'!$A$9:$AD$9"),0),FALSE))="","N/A",
IF(VLOOKUP($B49,INDIRECT("'" &amp; $D$33 &amp; "'!$A$9:$AD$120"),MATCH("# of Records Reviewed (denominator):",INDIRECT("'" &amp; $D$33 &amp; "'!$A$9:$AD$9"),0),FALSE)="0","0 cases",
(VLOOKUP($B49,INDIRECT("'" &amp; $D$33 &amp; "'!$A$9:$AD$120"),MATCH("7. Tests and/or Procedures Performed ",INDIRECT("'" &amp; $D$33 &amp; "'!$A$9:$AD$9"),0),FALSE)/VLOOKUP($B49,INDIRECT("'" &amp; $D$33 &amp; "'!$A$9:$AD$120"),MATCH("# of Records Reviewed (denominator):",INDIRECT("'" &amp; $D$33 &amp; "'!$A$9:$AD$9"),0),FALSE))))))</f>
        <v xml:space="preserve"> </v>
      </c>
      <c r="J49" s="53" t="str">
        <f ca="1">IF($B49=0," ",IF(LEFT(EDTC1151617181920[[#Headers],[EnterQ7]],6)="EnterQ"," ",
IF((VLOOKUP($B49,INDIRECT("'"&amp;$D$33&amp;"'!$A$9:$AD$120"),MATCH("# of Records Reviewed (denominator):",INDIRECT("'" &amp; $D$33 &amp; "'!$A$9:$AD$9"),0),FALSE))="","N/A",
IF(VLOOKUP($B49,INDIRECT("'" &amp; $D$33 &amp; "'!$A$9:$AD$120"),MATCH("# of Records Reviewed (denominator):",INDIRECT("'" &amp; $D$33 &amp; "'!$A$9:$AD$9"),0),FALSE)="0","0 cases",
(VLOOKUP($B49,INDIRECT("'" &amp; $D$33 &amp; "'!$A$9:$AD$120"),MATCH("7. Tests and/or Procedures Performed ",INDIRECT("'" &amp; $D$33 &amp; "'!$A$9:$AD$9"),0),FALSE)/VLOOKUP($B49,INDIRECT("'" &amp; $D$33 &amp; "'!$A$9:$AD$120"),MATCH("# of Records Reviewed (denominator):",INDIRECT("'" &amp; $D$33 &amp; "'!$A$9:$AD$9"),0),FALSE))))))</f>
        <v xml:space="preserve"> </v>
      </c>
      <c r="K49" s="53" t="str">
        <f ca="1">IF($B49=0," ",IF(LEFT(EDTC1151617181920[[#Headers],[EnterQ8]],6)="EnterQ"," ",
IF((VLOOKUP($B49,INDIRECT("'"&amp;$D$33&amp;"'!$A$9:$AD$120"),MATCH("# of Records Reviewed (denominator):",INDIRECT("'" &amp; $D$33 &amp; "'!$A$9:$AD$9"),0),FALSE))="","N/A",
IF(VLOOKUP($B49,INDIRECT("'" &amp; $D$33 &amp; "'!$A$9:$AD$120"),MATCH("# of Records Reviewed (denominator):",INDIRECT("'" &amp; $D$33 &amp; "'!$A$9:$AD$9"),0),FALSE)="0","0 cases",
(VLOOKUP($B49,INDIRECT("'" &amp; $D$33 &amp; "'!$A$9:$AD$120"),MATCH("7. Tests and/or Procedures Performed ",INDIRECT("'" &amp; $D$33 &amp; "'!$A$9:$AD$9"),0),FALSE)/VLOOKUP($B49,INDIRECT("'" &amp; $D$33 &amp; "'!$A$9:$AD$120"),MATCH("# of Records Reviewed (denominator):",INDIRECT("'" &amp; $D$33 &amp; "'!$A$9:$AD$9"),0),FALSE))))))</f>
        <v xml:space="preserve"> </v>
      </c>
    </row>
    <row r="50" spans="2:11" x14ac:dyDescent="0.25">
      <c r="B50" s="52">
        <f>IF('Update Master Hospital List'!D17=0,0,'Update Master Hospital List'!D17)</f>
        <v>0</v>
      </c>
      <c r="C50" s="52">
        <f>IF('Update Master Hospital List'!E17=0,0,'Update Master Hospital List'!E17)</f>
        <v>0</v>
      </c>
      <c r="D50" s="53" t="str">
        <f ca="1">IF($B50=0," ",IF(LEFT(EDTC1151617181920[[#Headers],[EnterQ1]],6)="EnterQ"," ",
IF((VLOOKUP($B50,INDIRECT("'"&amp;$D$33&amp;"'!$A$9:$AD$120"),MATCH("# of Records Reviewed (denominator):",INDIRECT("'" &amp; $D$33 &amp; "'!$A$9:$AD$9"),0),FALSE))="","N/A",
IF(VLOOKUP($B50,INDIRECT("'" &amp; $D$33 &amp; "'!$A$9:$AD$120"),MATCH("# of Records Reviewed (denominator):",INDIRECT("'" &amp; $D$33 &amp; "'!$A$9:$AD$9"),0),FALSE)="0","0 cases",
(VLOOKUP($B50,INDIRECT("'" &amp; $D$33 &amp; "'!$A$9:$AD$120"),MATCH("7. Tests and/or Procedures Performed ",INDIRECT("'" &amp; $D$33 &amp; "'!$A$9:$AD$9"),0),FALSE)/VLOOKUP($B50,INDIRECT("'" &amp; $D$33 &amp; "'!$A$9:$AD$120"),MATCH("# of Records Reviewed (denominator):",INDIRECT("'" &amp; $D$33 &amp; "'!$A$9:$AD$9"),0),FALSE))))))</f>
        <v xml:space="preserve"> </v>
      </c>
      <c r="E50" s="53" t="str">
        <f ca="1">IF($B50=0," ",IF(LEFT(EDTC1151617181920[[#Headers],[EnterQ2]],6)="EnterQ"," ",
IF((VLOOKUP($B50,INDIRECT("'"&amp;$D$33&amp;"'!$A$9:$AD$120"),MATCH("# of Records Reviewed (denominator):",INDIRECT("'" &amp; $D$33 &amp; "'!$A$9:$AD$9"),0),FALSE))="","N/A",
IF(VLOOKUP($B50,INDIRECT("'" &amp; $D$33 &amp; "'!$A$9:$AD$120"),MATCH("# of Records Reviewed (denominator):",INDIRECT("'" &amp; $D$33 &amp; "'!$A$9:$AD$9"),0),FALSE)="0","0 cases",
(VLOOKUP($B50,INDIRECT("'" &amp; $D$33 &amp; "'!$A$9:$AD$120"),MATCH("7. Tests and/or Procedures Performed ",INDIRECT("'" &amp; $D$33 &amp; "'!$A$9:$AD$9"),0),FALSE)/VLOOKUP($B50,INDIRECT("'" &amp; $D$33 &amp; "'!$A$9:$AD$120"),MATCH("# of Records Reviewed (denominator):",INDIRECT("'" &amp; $D$33 &amp; "'!$A$9:$AD$9"),0),FALSE))))))</f>
        <v xml:space="preserve"> </v>
      </c>
      <c r="F50" s="53" t="str">
        <f ca="1">IF($B50=0," ",IF(LEFT(EDTC1151617181920[[#Headers],[EnterQ3]],6)="EnterQ"," ",
IF((VLOOKUP($B50,INDIRECT("'"&amp;$D$33&amp;"'!$A$9:$AD$120"),MATCH("# of Records Reviewed (denominator):",INDIRECT("'" &amp; $D$33 &amp; "'!$A$9:$AD$9"),0),FALSE))="","N/A",
IF(VLOOKUP($B50,INDIRECT("'" &amp; $D$33 &amp; "'!$A$9:$AD$120"),MATCH("# of Records Reviewed (denominator):",INDIRECT("'" &amp; $D$33 &amp; "'!$A$9:$AD$9"),0),FALSE)="0","0 cases",
(VLOOKUP($B50,INDIRECT("'" &amp; $D$33 &amp; "'!$A$9:$AD$120"),MATCH("7. Tests and/or Procedures Performed ",INDIRECT("'" &amp; $D$33 &amp; "'!$A$9:$AD$9"),0),FALSE)/VLOOKUP($B50,INDIRECT("'" &amp; $D$33 &amp; "'!$A$9:$AD$120"),MATCH("# of Records Reviewed (denominator):",INDIRECT("'" &amp; $D$33 &amp; "'!$A$9:$AD$9"),0),FALSE))))))</f>
        <v xml:space="preserve"> </v>
      </c>
      <c r="G50" s="53" t="str">
        <f ca="1">IF($B50=0," ",IF(LEFT(EDTC1151617181920[[#Headers],[EnterQ4]],6)="EnterQ"," ",
IF((VLOOKUP($B50,INDIRECT("'"&amp;$D$33&amp;"'!$A$9:$AD$120"),MATCH("# of Records Reviewed (denominator):",INDIRECT("'" &amp; $D$33 &amp; "'!$A$9:$AD$9"),0),FALSE))="","N/A",
IF(VLOOKUP($B50,INDIRECT("'" &amp; $D$33 &amp; "'!$A$9:$AD$120"),MATCH("# of Records Reviewed (denominator):",INDIRECT("'" &amp; $D$33 &amp; "'!$A$9:$AD$9"),0),FALSE)="0","0 cases",
(VLOOKUP($B50,INDIRECT("'" &amp; $D$33 &amp; "'!$A$9:$AD$120"),MATCH("7. Tests and/or Procedures Performed ",INDIRECT("'" &amp; $D$33 &amp; "'!$A$9:$AD$9"),0),FALSE)/VLOOKUP($B50,INDIRECT("'" &amp; $D$33 &amp; "'!$A$9:$AD$120"),MATCH("# of Records Reviewed (denominator):",INDIRECT("'" &amp; $D$33 &amp; "'!$A$9:$AD$9"),0),FALSE))))))</f>
        <v xml:space="preserve"> </v>
      </c>
      <c r="H50" s="53" t="str">
        <f ca="1">IF($B50=0," ",IF(LEFT(EDTC1151617181920[[#Headers],[EnterQ5]],6)="EnterQ"," ",
IF((VLOOKUP($B50,INDIRECT("'"&amp;$D$33&amp;"'!$A$9:$AD$120"),MATCH("# of Records Reviewed (denominator):",INDIRECT("'" &amp; $D$33 &amp; "'!$A$9:$AD$9"),0),FALSE))="","N/A",
IF(VLOOKUP($B50,INDIRECT("'" &amp; $D$33 &amp; "'!$A$9:$AD$120"),MATCH("# of Records Reviewed (denominator):",INDIRECT("'" &amp; $D$33 &amp; "'!$A$9:$AD$9"),0),FALSE)="0","0 cases",
(VLOOKUP($B50,INDIRECT("'" &amp; $D$33 &amp; "'!$A$9:$AD$120"),MATCH("7. Tests and/or Procedures Performed ",INDIRECT("'" &amp; $D$33 &amp; "'!$A$9:$AD$9"),0),FALSE)/VLOOKUP($B50,INDIRECT("'" &amp; $D$33 &amp; "'!$A$9:$AD$120"),MATCH("# of Records Reviewed (denominator):",INDIRECT("'" &amp; $D$33 &amp; "'!$A$9:$AD$9"),0),FALSE))))))</f>
        <v xml:space="preserve"> </v>
      </c>
      <c r="I50" s="53" t="str">
        <f ca="1">IF($B50=0," ",IF(LEFT(EDTC1151617181920[[#Headers],[EnterQ6]],6)="EnterQ"," ",
IF((VLOOKUP($B50,INDIRECT("'"&amp;$D$33&amp;"'!$A$9:$AD$120"),MATCH("# of Records Reviewed (denominator):",INDIRECT("'" &amp; $D$33 &amp; "'!$A$9:$AD$9"),0),FALSE))="","N/A",
IF(VLOOKUP($B50,INDIRECT("'" &amp; $D$33 &amp; "'!$A$9:$AD$120"),MATCH("# of Records Reviewed (denominator):",INDIRECT("'" &amp; $D$33 &amp; "'!$A$9:$AD$9"),0),FALSE)="0","0 cases",
(VLOOKUP($B50,INDIRECT("'" &amp; $D$33 &amp; "'!$A$9:$AD$120"),MATCH("7. Tests and/or Procedures Performed ",INDIRECT("'" &amp; $D$33 &amp; "'!$A$9:$AD$9"),0),FALSE)/VLOOKUP($B50,INDIRECT("'" &amp; $D$33 &amp; "'!$A$9:$AD$120"),MATCH("# of Records Reviewed (denominator):",INDIRECT("'" &amp; $D$33 &amp; "'!$A$9:$AD$9"),0),FALSE))))))</f>
        <v xml:space="preserve"> </v>
      </c>
      <c r="J50" s="53" t="str">
        <f ca="1">IF($B50=0," ",IF(LEFT(EDTC1151617181920[[#Headers],[EnterQ7]],6)="EnterQ"," ",
IF((VLOOKUP($B50,INDIRECT("'"&amp;$D$33&amp;"'!$A$9:$AD$120"),MATCH("# of Records Reviewed (denominator):",INDIRECT("'" &amp; $D$33 &amp; "'!$A$9:$AD$9"),0),FALSE))="","N/A",
IF(VLOOKUP($B50,INDIRECT("'" &amp; $D$33 &amp; "'!$A$9:$AD$120"),MATCH("# of Records Reviewed (denominator):",INDIRECT("'" &amp; $D$33 &amp; "'!$A$9:$AD$9"),0),FALSE)="0","0 cases",
(VLOOKUP($B50,INDIRECT("'" &amp; $D$33 &amp; "'!$A$9:$AD$120"),MATCH("7. Tests and/or Procedures Performed ",INDIRECT("'" &amp; $D$33 &amp; "'!$A$9:$AD$9"),0),FALSE)/VLOOKUP($B50,INDIRECT("'" &amp; $D$33 &amp; "'!$A$9:$AD$120"),MATCH("# of Records Reviewed (denominator):",INDIRECT("'" &amp; $D$33 &amp; "'!$A$9:$AD$9"),0),FALSE))))))</f>
        <v xml:space="preserve"> </v>
      </c>
      <c r="K50" s="53" t="str">
        <f ca="1">IF($B50=0," ",IF(LEFT(EDTC1151617181920[[#Headers],[EnterQ8]],6)="EnterQ"," ",
IF((VLOOKUP($B50,INDIRECT("'"&amp;$D$33&amp;"'!$A$9:$AD$120"),MATCH("# of Records Reviewed (denominator):",INDIRECT("'" &amp; $D$33 &amp; "'!$A$9:$AD$9"),0),FALSE))="","N/A",
IF(VLOOKUP($B50,INDIRECT("'" &amp; $D$33 &amp; "'!$A$9:$AD$120"),MATCH("# of Records Reviewed (denominator):",INDIRECT("'" &amp; $D$33 &amp; "'!$A$9:$AD$9"),0),FALSE)="0","0 cases",
(VLOOKUP($B50,INDIRECT("'" &amp; $D$33 &amp; "'!$A$9:$AD$120"),MATCH("7. Tests and/or Procedures Performed ",INDIRECT("'" &amp; $D$33 &amp; "'!$A$9:$AD$9"),0),FALSE)/VLOOKUP($B50,INDIRECT("'" &amp; $D$33 &amp; "'!$A$9:$AD$120"),MATCH("# of Records Reviewed (denominator):",INDIRECT("'" &amp; $D$33 &amp; "'!$A$9:$AD$9"),0),FALSE))))))</f>
        <v xml:space="preserve"> </v>
      </c>
    </row>
    <row r="51" spans="2:11" x14ac:dyDescent="0.25">
      <c r="B51" s="52">
        <f>IF('Update Master Hospital List'!D18=0,0,'Update Master Hospital List'!D18)</f>
        <v>0</v>
      </c>
      <c r="C51" s="52">
        <f>IF('Update Master Hospital List'!E18=0,0,'Update Master Hospital List'!E18)</f>
        <v>0</v>
      </c>
      <c r="D51" s="53" t="str">
        <f ca="1">IF($B51=0," ",IF(LEFT(EDTC1151617181920[[#Headers],[EnterQ1]],6)="EnterQ"," ",
IF((VLOOKUP($B51,INDIRECT("'"&amp;$D$33&amp;"'!$A$9:$AD$120"),MATCH("# of Records Reviewed (denominator):",INDIRECT("'" &amp; $D$33 &amp; "'!$A$9:$AD$9"),0),FALSE))="","N/A",
IF(VLOOKUP($B51,INDIRECT("'" &amp; $D$33 &amp; "'!$A$9:$AD$120"),MATCH("# of Records Reviewed (denominator):",INDIRECT("'" &amp; $D$33 &amp; "'!$A$9:$AD$9"),0),FALSE)="0","0 cases",
(VLOOKUP($B51,INDIRECT("'" &amp; $D$33 &amp; "'!$A$9:$AD$120"),MATCH("7. Tests and/or Procedures Performed ",INDIRECT("'" &amp; $D$33 &amp; "'!$A$9:$AD$9"),0),FALSE)/VLOOKUP($B51,INDIRECT("'" &amp; $D$33 &amp; "'!$A$9:$AD$120"),MATCH("# of Records Reviewed (denominator):",INDIRECT("'" &amp; $D$33 &amp; "'!$A$9:$AD$9"),0),FALSE))))))</f>
        <v xml:space="preserve"> </v>
      </c>
      <c r="E51" s="53" t="str">
        <f ca="1">IF($B51=0," ",IF(LEFT(EDTC1151617181920[[#Headers],[EnterQ2]],6)="EnterQ"," ",
IF((VLOOKUP($B51,INDIRECT("'"&amp;$D$33&amp;"'!$A$9:$AD$120"),MATCH("# of Records Reviewed (denominator):",INDIRECT("'" &amp; $D$33 &amp; "'!$A$9:$AD$9"),0),FALSE))="","N/A",
IF(VLOOKUP($B51,INDIRECT("'" &amp; $D$33 &amp; "'!$A$9:$AD$120"),MATCH("# of Records Reviewed (denominator):",INDIRECT("'" &amp; $D$33 &amp; "'!$A$9:$AD$9"),0),FALSE)="0","0 cases",
(VLOOKUP($B51,INDIRECT("'" &amp; $D$33 &amp; "'!$A$9:$AD$120"),MATCH("7. Tests and/or Procedures Performed ",INDIRECT("'" &amp; $D$33 &amp; "'!$A$9:$AD$9"),0),FALSE)/VLOOKUP($B51,INDIRECT("'" &amp; $D$33 &amp; "'!$A$9:$AD$120"),MATCH("# of Records Reviewed (denominator):",INDIRECT("'" &amp; $D$33 &amp; "'!$A$9:$AD$9"),0),FALSE))))))</f>
        <v xml:space="preserve"> </v>
      </c>
      <c r="F51" s="53" t="str">
        <f ca="1">IF($B51=0," ",IF(LEFT(EDTC1151617181920[[#Headers],[EnterQ3]],6)="EnterQ"," ",
IF((VLOOKUP($B51,INDIRECT("'"&amp;$D$33&amp;"'!$A$9:$AD$120"),MATCH("# of Records Reviewed (denominator):",INDIRECT("'" &amp; $D$33 &amp; "'!$A$9:$AD$9"),0),FALSE))="","N/A",
IF(VLOOKUP($B51,INDIRECT("'" &amp; $D$33 &amp; "'!$A$9:$AD$120"),MATCH("# of Records Reviewed (denominator):",INDIRECT("'" &amp; $D$33 &amp; "'!$A$9:$AD$9"),0),FALSE)="0","0 cases",
(VLOOKUP($B51,INDIRECT("'" &amp; $D$33 &amp; "'!$A$9:$AD$120"),MATCH("7. Tests and/or Procedures Performed ",INDIRECT("'" &amp; $D$33 &amp; "'!$A$9:$AD$9"),0),FALSE)/VLOOKUP($B51,INDIRECT("'" &amp; $D$33 &amp; "'!$A$9:$AD$120"),MATCH("# of Records Reviewed (denominator):",INDIRECT("'" &amp; $D$33 &amp; "'!$A$9:$AD$9"),0),FALSE))))))</f>
        <v xml:space="preserve"> </v>
      </c>
      <c r="G51" s="53" t="str">
        <f ca="1">IF($B51=0," ",IF(LEFT(EDTC1151617181920[[#Headers],[EnterQ4]],6)="EnterQ"," ",
IF((VLOOKUP($B51,INDIRECT("'"&amp;$D$33&amp;"'!$A$9:$AD$120"),MATCH("# of Records Reviewed (denominator):",INDIRECT("'" &amp; $D$33 &amp; "'!$A$9:$AD$9"),0),FALSE))="","N/A",
IF(VLOOKUP($B51,INDIRECT("'" &amp; $D$33 &amp; "'!$A$9:$AD$120"),MATCH("# of Records Reviewed (denominator):",INDIRECT("'" &amp; $D$33 &amp; "'!$A$9:$AD$9"),0),FALSE)="0","0 cases",
(VLOOKUP($B51,INDIRECT("'" &amp; $D$33 &amp; "'!$A$9:$AD$120"),MATCH("7. Tests and/or Procedures Performed ",INDIRECT("'" &amp; $D$33 &amp; "'!$A$9:$AD$9"),0),FALSE)/VLOOKUP($B51,INDIRECT("'" &amp; $D$33 &amp; "'!$A$9:$AD$120"),MATCH("# of Records Reviewed (denominator):",INDIRECT("'" &amp; $D$33 &amp; "'!$A$9:$AD$9"),0),FALSE))))))</f>
        <v xml:space="preserve"> </v>
      </c>
      <c r="H51" s="53" t="str">
        <f ca="1">IF($B51=0," ",IF(LEFT(EDTC1151617181920[[#Headers],[EnterQ5]],6)="EnterQ"," ",
IF((VLOOKUP($B51,INDIRECT("'"&amp;$D$33&amp;"'!$A$9:$AD$120"),MATCH("# of Records Reviewed (denominator):",INDIRECT("'" &amp; $D$33 &amp; "'!$A$9:$AD$9"),0),FALSE))="","N/A",
IF(VLOOKUP($B51,INDIRECT("'" &amp; $D$33 &amp; "'!$A$9:$AD$120"),MATCH("# of Records Reviewed (denominator):",INDIRECT("'" &amp; $D$33 &amp; "'!$A$9:$AD$9"),0),FALSE)="0","0 cases",
(VLOOKUP($B51,INDIRECT("'" &amp; $D$33 &amp; "'!$A$9:$AD$120"),MATCH("7. Tests and/or Procedures Performed ",INDIRECT("'" &amp; $D$33 &amp; "'!$A$9:$AD$9"),0),FALSE)/VLOOKUP($B51,INDIRECT("'" &amp; $D$33 &amp; "'!$A$9:$AD$120"),MATCH("# of Records Reviewed (denominator):",INDIRECT("'" &amp; $D$33 &amp; "'!$A$9:$AD$9"),0),FALSE))))))</f>
        <v xml:space="preserve"> </v>
      </c>
      <c r="I51" s="53" t="str">
        <f ca="1">IF($B51=0," ",IF(LEFT(EDTC1151617181920[[#Headers],[EnterQ6]],6)="EnterQ"," ",
IF((VLOOKUP($B51,INDIRECT("'"&amp;$D$33&amp;"'!$A$9:$AD$120"),MATCH("# of Records Reviewed (denominator):",INDIRECT("'" &amp; $D$33 &amp; "'!$A$9:$AD$9"),0),FALSE))="","N/A",
IF(VLOOKUP($B51,INDIRECT("'" &amp; $D$33 &amp; "'!$A$9:$AD$120"),MATCH("# of Records Reviewed (denominator):",INDIRECT("'" &amp; $D$33 &amp; "'!$A$9:$AD$9"),0),FALSE)="0","0 cases",
(VLOOKUP($B51,INDIRECT("'" &amp; $D$33 &amp; "'!$A$9:$AD$120"),MATCH("7. Tests and/or Procedures Performed ",INDIRECT("'" &amp; $D$33 &amp; "'!$A$9:$AD$9"),0),FALSE)/VLOOKUP($B51,INDIRECT("'" &amp; $D$33 &amp; "'!$A$9:$AD$120"),MATCH("# of Records Reviewed (denominator):",INDIRECT("'" &amp; $D$33 &amp; "'!$A$9:$AD$9"),0),FALSE))))))</f>
        <v xml:space="preserve"> </v>
      </c>
      <c r="J51" s="53" t="str">
        <f ca="1">IF($B51=0," ",IF(LEFT(EDTC1151617181920[[#Headers],[EnterQ7]],6)="EnterQ"," ",
IF((VLOOKUP($B51,INDIRECT("'"&amp;$D$33&amp;"'!$A$9:$AD$120"),MATCH("# of Records Reviewed (denominator):",INDIRECT("'" &amp; $D$33 &amp; "'!$A$9:$AD$9"),0),FALSE))="","N/A",
IF(VLOOKUP($B51,INDIRECT("'" &amp; $D$33 &amp; "'!$A$9:$AD$120"),MATCH("# of Records Reviewed (denominator):",INDIRECT("'" &amp; $D$33 &amp; "'!$A$9:$AD$9"),0),FALSE)="0","0 cases",
(VLOOKUP($B51,INDIRECT("'" &amp; $D$33 &amp; "'!$A$9:$AD$120"),MATCH("7. Tests and/or Procedures Performed ",INDIRECT("'" &amp; $D$33 &amp; "'!$A$9:$AD$9"),0),FALSE)/VLOOKUP($B51,INDIRECT("'" &amp; $D$33 &amp; "'!$A$9:$AD$120"),MATCH("# of Records Reviewed (denominator):",INDIRECT("'" &amp; $D$33 &amp; "'!$A$9:$AD$9"),0),FALSE))))))</f>
        <v xml:space="preserve"> </v>
      </c>
      <c r="K51" s="53" t="str">
        <f ca="1">IF($B51=0," ",IF(LEFT(EDTC1151617181920[[#Headers],[EnterQ8]],6)="EnterQ"," ",
IF((VLOOKUP($B51,INDIRECT("'"&amp;$D$33&amp;"'!$A$9:$AD$120"),MATCH("# of Records Reviewed (denominator):",INDIRECT("'" &amp; $D$33 &amp; "'!$A$9:$AD$9"),0),FALSE))="","N/A",
IF(VLOOKUP($B51,INDIRECT("'" &amp; $D$33 &amp; "'!$A$9:$AD$120"),MATCH("# of Records Reviewed (denominator):",INDIRECT("'" &amp; $D$33 &amp; "'!$A$9:$AD$9"),0),FALSE)="0","0 cases",
(VLOOKUP($B51,INDIRECT("'" &amp; $D$33 &amp; "'!$A$9:$AD$120"),MATCH("7. Tests and/or Procedures Performed ",INDIRECT("'" &amp; $D$33 &amp; "'!$A$9:$AD$9"),0),FALSE)/VLOOKUP($B51,INDIRECT("'" &amp; $D$33 &amp; "'!$A$9:$AD$120"),MATCH("# of Records Reviewed (denominator):",INDIRECT("'" &amp; $D$33 &amp; "'!$A$9:$AD$9"),0),FALSE))))))</f>
        <v xml:space="preserve"> </v>
      </c>
    </row>
    <row r="52" spans="2:11" x14ac:dyDescent="0.25">
      <c r="B52" s="52">
        <f>IF('Update Master Hospital List'!D19=0,0,'Update Master Hospital List'!D19)</f>
        <v>0</v>
      </c>
      <c r="C52" s="52">
        <f>IF('Update Master Hospital List'!E19=0,0,'Update Master Hospital List'!E19)</f>
        <v>0</v>
      </c>
      <c r="D52" s="53" t="str">
        <f ca="1">IF($B52=0," ",IF(LEFT(EDTC1151617181920[[#Headers],[EnterQ1]],6)="EnterQ"," ",
IF((VLOOKUP($B52,INDIRECT("'"&amp;$D$33&amp;"'!$A$9:$AD$120"),MATCH("# of Records Reviewed (denominator):",INDIRECT("'" &amp; $D$33 &amp; "'!$A$9:$AD$9"),0),FALSE))="","N/A",
IF(VLOOKUP($B52,INDIRECT("'" &amp; $D$33 &amp; "'!$A$9:$AD$120"),MATCH("# of Records Reviewed (denominator):",INDIRECT("'" &amp; $D$33 &amp; "'!$A$9:$AD$9"),0),FALSE)="0","0 cases",
(VLOOKUP($B52,INDIRECT("'" &amp; $D$33 &amp; "'!$A$9:$AD$120"),MATCH("7. Tests and/or Procedures Performed ",INDIRECT("'" &amp; $D$33 &amp; "'!$A$9:$AD$9"),0),FALSE)/VLOOKUP($B52,INDIRECT("'" &amp; $D$33 &amp; "'!$A$9:$AD$120"),MATCH("# of Records Reviewed (denominator):",INDIRECT("'" &amp; $D$33 &amp; "'!$A$9:$AD$9"),0),FALSE))))))</f>
        <v xml:space="preserve"> </v>
      </c>
      <c r="E52" s="53" t="str">
        <f ca="1">IF($B52=0," ",IF(LEFT(EDTC1151617181920[[#Headers],[EnterQ2]],6)="EnterQ"," ",
IF((VLOOKUP($B52,INDIRECT("'"&amp;$D$33&amp;"'!$A$9:$AD$120"),MATCH("# of Records Reviewed (denominator):",INDIRECT("'" &amp; $D$33 &amp; "'!$A$9:$AD$9"),0),FALSE))="","N/A",
IF(VLOOKUP($B52,INDIRECT("'" &amp; $D$33 &amp; "'!$A$9:$AD$120"),MATCH("# of Records Reviewed (denominator):",INDIRECT("'" &amp; $D$33 &amp; "'!$A$9:$AD$9"),0),FALSE)="0","0 cases",
(VLOOKUP($B52,INDIRECT("'" &amp; $D$33 &amp; "'!$A$9:$AD$120"),MATCH("7. Tests and/or Procedures Performed ",INDIRECT("'" &amp; $D$33 &amp; "'!$A$9:$AD$9"),0),FALSE)/VLOOKUP($B52,INDIRECT("'" &amp; $D$33 &amp; "'!$A$9:$AD$120"),MATCH("# of Records Reviewed (denominator):",INDIRECT("'" &amp; $D$33 &amp; "'!$A$9:$AD$9"),0),FALSE))))))</f>
        <v xml:space="preserve"> </v>
      </c>
      <c r="F52" s="53" t="str">
        <f ca="1">IF($B52=0," ",IF(LEFT(EDTC1151617181920[[#Headers],[EnterQ3]],6)="EnterQ"," ",
IF((VLOOKUP($B52,INDIRECT("'"&amp;$D$33&amp;"'!$A$9:$AD$120"),MATCH("# of Records Reviewed (denominator):",INDIRECT("'" &amp; $D$33 &amp; "'!$A$9:$AD$9"),0),FALSE))="","N/A",
IF(VLOOKUP($B52,INDIRECT("'" &amp; $D$33 &amp; "'!$A$9:$AD$120"),MATCH("# of Records Reviewed (denominator):",INDIRECT("'" &amp; $D$33 &amp; "'!$A$9:$AD$9"),0),FALSE)="0","0 cases",
(VLOOKUP($B52,INDIRECT("'" &amp; $D$33 &amp; "'!$A$9:$AD$120"),MATCH("7. Tests and/or Procedures Performed ",INDIRECT("'" &amp; $D$33 &amp; "'!$A$9:$AD$9"),0),FALSE)/VLOOKUP($B52,INDIRECT("'" &amp; $D$33 &amp; "'!$A$9:$AD$120"),MATCH("# of Records Reviewed (denominator):",INDIRECT("'" &amp; $D$33 &amp; "'!$A$9:$AD$9"),0),FALSE))))))</f>
        <v xml:space="preserve"> </v>
      </c>
      <c r="G52" s="53" t="str">
        <f ca="1">IF($B52=0," ",IF(LEFT(EDTC1151617181920[[#Headers],[EnterQ4]],6)="EnterQ"," ",
IF((VLOOKUP($B52,INDIRECT("'"&amp;$D$33&amp;"'!$A$9:$AD$120"),MATCH("# of Records Reviewed (denominator):",INDIRECT("'" &amp; $D$33 &amp; "'!$A$9:$AD$9"),0),FALSE))="","N/A",
IF(VLOOKUP($B52,INDIRECT("'" &amp; $D$33 &amp; "'!$A$9:$AD$120"),MATCH("# of Records Reviewed (denominator):",INDIRECT("'" &amp; $D$33 &amp; "'!$A$9:$AD$9"),0),FALSE)="0","0 cases",
(VLOOKUP($B52,INDIRECT("'" &amp; $D$33 &amp; "'!$A$9:$AD$120"),MATCH("7. Tests and/or Procedures Performed ",INDIRECT("'" &amp; $D$33 &amp; "'!$A$9:$AD$9"),0),FALSE)/VLOOKUP($B52,INDIRECT("'" &amp; $D$33 &amp; "'!$A$9:$AD$120"),MATCH("# of Records Reviewed (denominator):",INDIRECT("'" &amp; $D$33 &amp; "'!$A$9:$AD$9"),0),FALSE))))))</f>
        <v xml:space="preserve"> </v>
      </c>
      <c r="H52" s="53" t="str">
        <f ca="1">IF($B52=0," ",IF(LEFT(EDTC1151617181920[[#Headers],[EnterQ5]],6)="EnterQ"," ",
IF((VLOOKUP($B52,INDIRECT("'"&amp;$D$33&amp;"'!$A$9:$AD$120"),MATCH("# of Records Reviewed (denominator):",INDIRECT("'" &amp; $D$33 &amp; "'!$A$9:$AD$9"),0),FALSE))="","N/A",
IF(VLOOKUP($B52,INDIRECT("'" &amp; $D$33 &amp; "'!$A$9:$AD$120"),MATCH("# of Records Reviewed (denominator):",INDIRECT("'" &amp; $D$33 &amp; "'!$A$9:$AD$9"),0),FALSE)="0","0 cases",
(VLOOKUP($B52,INDIRECT("'" &amp; $D$33 &amp; "'!$A$9:$AD$120"),MATCH("7. Tests and/or Procedures Performed ",INDIRECT("'" &amp; $D$33 &amp; "'!$A$9:$AD$9"),0),FALSE)/VLOOKUP($B52,INDIRECT("'" &amp; $D$33 &amp; "'!$A$9:$AD$120"),MATCH("# of Records Reviewed (denominator):",INDIRECT("'" &amp; $D$33 &amp; "'!$A$9:$AD$9"),0),FALSE))))))</f>
        <v xml:space="preserve"> </v>
      </c>
      <c r="I52" s="53" t="str">
        <f ca="1">IF($B52=0," ",IF(LEFT(EDTC1151617181920[[#Headers],[EnterQ6]],6)="EnterQ"," ",
IF((VLOOKUP($B52,INDIRECT("'"&amp;$D$33&amp;"'!$A$9:$AD$120"),MATCH("# of Records Reviewed (denominator):",INDIRECT("'" &amp; $D$33 &amp; "'!$A$9:$AD$9"),0),FALSE))="","N/A",
IF(VLOOKUP($B52,INDIRECT("'" &amp; $D$33 &amp; "'!$A$9:$AD$120"),MATCH("# of Records Reviewed (denominator):",INDIRECT("'" &amp; $D$33 &amp; "'!$A$9:$AD$9"),0),FALSE)="0","0 cases",
(VLOOKUP($B52,INDIRECT("'" &amp; $D$33 &amp; "'!$A$9:$AD$120"),MATCH("7. Tests and/or Procedures Performed ",INDIRECT("'" &amp; $D$33 &amp; "'!$A$9:$AD$9"),0),FALSE)/VLOOKUP($B52,INDIRECT("'" &amp; $D$33 &amp; "'!$A$9:$AD$120"),MATCH("# of Records Reviewed (denominator):",INDIRECT("'" &amp; $D$33 &amp; "'!$A$9:$AD$9"),0),FALSE))))))</f>
        <v xml:space="preserve"> </v>
      </c>
      <c r="J52" s="53" t="str">
        <f ca="1">IF($B52=0," ",IF(LEFT(EDTC1151617181920[[#Headers],[EnterQ7]],6)="EnterQ"," ",
IF((VLOOKUP($B52,INDIRECT("'"&amp;$D$33&amp;"'!$A$9:$AD$120"),MATCH("# of Records Reviewed (denominator):",INDIRECT("'" &amp; $D$33 &amp; "'!$A$9:$AD$9"),0),FALSE))="","N/A",
IF(VLOOKUP($B52,INDIRECT("'" &amp; $D$33 &amp; "'!$A$9:$AD$120"),MATCH("# of Records Reviewed (denominator):",INDIRECT("'" &amp; $D$33 &amp; "'!$A$9:$AD$9"),0),FALSE)="0","0 cases",
(VLOOKUP($B52,INDIRECT("'" &amp; $D$33 &amp; "'!$A$9:$AD$120"),MATCH("7. Tests and/or Procedures Performed ",INDIRECT("'" &amp; $D$33 &amp; "'!$A$9:$AD$9"),0),FALSE)/VLOOKUP($B52,INDIRECT("'" &amp; $D$33 &amp; "'!$A$9:$AD$120"),MATCH("# of Records Reviewed (denominator):",INDIRECT("'" &amp; $D$33 &amp; "'!$A$9:$AD$9"),0),FALSE))))))</f>
        <v xml:space="preserve"> </v>
      </c>
      <c r="K52" s="53" t="str">
        <f ca="1">IF($B52=0," ",IF(LEFT(EDTC1151617181920[[#Headers],[EnterQ8]],6)="EnterQ"," ",
IF((VLOOKUP($B52,INDIRECT("'"&amp;$D$33&amp;"'!$A$9:$AD$120"),MATCH("# of Records Reviewed (denominator):",INDIRECT("'" &amp; $D$33 &amp; "'!$A$9:$AD$9"),0),FALSE))="","N/A",
IF(VLOOKUP($B52,INDIRECT("'" &amp; $D$33 &amp; "'!$A$9:$AD$120"),MATCH("# of Records Reviewed (denominator):",INDIRECT("'" &amp; $D$33 &amp; "'!$A$9:$AD$9"),0),FALSE)="0","0 cases",
(VLOOKUP($B52,INDIRECT("'" &amp; $D$33 &amp; "'!$A$9:$AD$120"),MATCH("7. Tests and/or Procedures Performed ",INDIRECT("'" &amp; $D$33 &amp; "'!$A$9:$AD$9"),0),FALSE)/VLOOKUP($B52,INDIRECT("'" &amp; $D$33 &amp; "'!$A$9:$AD$120"),MATCH("# of Records Reviewed (denominator):",INDIRECT("'" &amp; $D$33 &amp; "'!$A$9:$AD$9"),0),FALSE))))))</f>
        <v xml:space="preserve"> </v>
      </c>
    </row>
    <row r="53" spans="2:11" x14ac:dyDescent="0.25">
      <c r="B53" s="52">
        <f>IF('Update Master Hospital List'!D20=0,0,'Update Master Hospital List'!D20)</f>
        <v>0</v>
      </c>
      <c r="C53" s="52">
        <f>IF('Update Master Hospital List'!E20=0,0,'Update Master Hospital List'!E20)</f>
        <v>0</v>
      </c>
      <c r="D53" s="53" t="str">
        <f ca="1">IF($B53=0," ",IF(LEFT(EDTC1151617181920[[#Headers],[EnterQ1]],6)="EnterQ"," ",
IF((VLOOKUP($B53,INDIRECT("'"&amp;$D$33&amp;"'!$A$9:$AD$120"),MATCH("# of Records Reviewed (denominator):",INDIRECT("'" &amp; $D$33 &amp; "'!$A$9:$AD$9"),0),FALSE))="","N/A",
IF(VLOOKUP($B53,INDIRECT("'" &amp; $D$33 &amp; "'!$A$9:$AD$120"),MATCH("# of Records Reviewed (denominator):",INDIRECT("'" &amp; $D$33 &amp; "'!$A$9:$AD$9"),0),FALSE)="0","0 cases",
(VLOOKUP($B53,INDIRECT("'" &amp; $D$33 &amp; "'!$A$9:$AD$120"),MATCH("7. Tests and/or Procedures Performed ",INDIRECT("'" &amp; $D$33 &amp; "'!$A$9:$AD$9"),0),FALSE)/VLOOKUP($B53,INDIRECT("'" &amp; $D$33 &amp; "'!$A$9:$AD$120"),MATCH("# of Records Reviewed (denominator):",INDIRECT("'" &amp; $D$33 &amp; "'!$A$9:$AD$9"),0),FALSE))))))</f>
        <v xml:space="preserve"> </v>
      </c>
      <c r="E53" s="53" t="str">
        <f ca="1">IF($B53=0," ",IF(LEFT(EDTC1151617181920[[#Headers],[EnterQ2]],6)="EnterQ"," ",
IF((VLOOKUP($B53,INDIRECT("'"&amp;$D$33&amp;"'!$A$9:$AD$120"),MATCH("# of Records Reviewed (denominator):",INDIRECT("'" &amp; $D$33 &amp; "'!$A$9:$AD$9"),0),FALSE))="","N/A",
IF(VLOOKUP($B53,INDIRECT("'" &amp; $D$33 &amp; "'!$A$9:$AD$120"),MATCH("# of Records Reviewed (denominator):",INDIRECT("'" &amp; $D$33 &amp; "'!$A$9:$AD$9"),0),FALSE)="0","0 cases",
(VLOOKUP($B53,INDIRECT("'" &amp; $D$33 &amp; "'!$A$9:$AD$120"),MATCH("7. Tests and/or Procedures Performed ",INDIRECT("'" &amp; $D$33 &amp; "'!$A$9:$AD$9"),0),FALSE)/VLOOKUP($B53,INDIRECT("'" &amp; $D$33 &amp; "'!$A$9:$AD$120"),MATCH("# of Records Reviewed (denominator):",INDIRECT("'" &amp; $D$33 &amp; "'!$A$9:$AD$9"),0),FALSE))))))</f>
        <v xml:space="preserve"> </v>
      </c>
      <c r="F53" s="53" t="str">
        <f ca="1">IF($B53=0," ",IF(LEFT(EDTC1151617181920[[#Headers],[EnterQ3]],6)="EnterQ"," ",
IF((VLOOKUP($B53,INDIRECT("'"&amp;$D$33&amp;"'!$A$9:$AD$120"),MATCH("# of Records Reviewed (denominator):",INDIRECT("'" &amp; $D$33 &amp; "'!$A$9:$AD$9"),0),FALSE))="","N/A",
IF(VLOOKUP($B53,INDIRECT("'" &amp; $D$33 &amp; "'!$A$9:$AD$120"),MATCH("# of Records Reviewed (denominator):",INDIRECT("'" &amp; $D$33 &amp; "'!$A$9:$AD$9"),0),FALSE)="0","0 cases",
(VLOOKUP($B53,INDIRECT("'" &amp; $D$33 &amp; "'!$A$9:$AD$120"),MATCH("7. Tests and/or Procedures Performed ",INDIRECT("'" &amp; $D$33 &amp; "'!$A$9:$AD$9"),0),FALSE)/VLOOKUP($B53,INDIRECT("'" &amp; $D$33 &amp; "'!$A$9:$AD$120"),MATCH("# of Records Reviewed (denominator):",INDIRECT("'" &amp; $D$33 &amp; "'!$A$9:$AD$9"),0),FALSE))))))</f>
        <v xml:space="preserve"> </v>
      </c>
      <c r="G53" s="53" t="str">
        <f ca="1">IF($B53=0," ",IF(LEFT(EDTC1151617181920[[#Headers],[EnterQ4]],6)="EnterQ"," ",
IF((VLOOKUP($B53,INDIRECT("'"&amp;$D$33&amp;"'!$A$9:$AD$120"),MATCH("# of Records Reviewed (denominator):",INDIRECT("'" &amp; $D$33 &amp; "'!$A$9:$AD$9"),0),FALSE))="","N/A",
IF(VLOOKUP($B53,INDIRECT("'" &amp; $D$33 &amp; "'!$A$9:$AD$120"),MATCH("# of Records Reviewed (denominator):",INDIRECT("'" &amp; $D$33 &amp; "'!$A$9:$AD$9"),0),FALSE)="0","0 cases",
(VLOOKUP($B53,INDIRECT("'" &amp; $D$33 &amp; "'!$A$9:$AD$120"),MATCH("7. Tests and/or Procedures Performed ",INDIRECT("'" &amp; $D$33 &amp; "'!$A$9:$AD$9"),0),FALSE)/VLOOKUP($B53,INDIRECT("'" &amp; $D$33 &amp; "'!$A$9:$AD$120"),MATCH("# of Records Reviewed (denominator):",INDIRECT("'" &amp; $D$33 &amp; "'!$A$9:$AD$9"),0),FALSE))))))</f>
        <v xml:space="preserve"> </v>
      </c>
      <c r="H53" s="53" t="str">
        <f ca="1">IF($B53=0," ",IF(LEFT(EDTC1151617181920[[#Headers],[EnterQ5]],6)="EnterQ"," ",
IF((VLOOKUP($B53,INDIRECT("'"&amp;$D$33&amp;"'!$A$9:$AD$120"),MATCH("# of Records Reviewed (denominator):",INDIRECT("'" &amp; $D$33 &amp; "'!$A$9:$AD$9"),0),FALSE))="","N/A",
IF(VLOOKUP($B53,INDIRECT("'" &amp; $D$33 &amp; "'!$A$9:$AD$120"),MATCH("# of Records Reviewed (denominator):",INDIRECT("'" &amp; $D$33 &amp; "'!$A$9:$AD$9"),0),FALSE)="0","0 cases",
(VLOOKUP($B53,INDIRECT("'" &amp; $D$33 &amp; "'!$A$9:$AD$120"),MATCH("7. Tests and/or Procedures Performed ",INDIRECT("'" &amp; $D$33 &amp; "'!$A$9:$AD$9"),0),FALSE)/VLOOKUP($B53,INDIRECT("'" &amp; $D$33 &amp; "'!$A$9:$AD$120"),MATCH("# of Records Reviewed (denominator):",INDIRECT("'" &amp; $D$33 &amp; "'!$A$9:$AD$9"),0),FALSE))))))</f>
        <v xml:space="preserve"> </v>
      </c>
      <c r="I53" s="53" t="str">
        <f ca="1">IF($B53=0," ",IF(LEFT(EDTC1151617181920[[#Headers],[EnterQ6]],6)="EnterQ"," ",
IF((VLOOKUP($B53,INDIRECT("'"&amp;$D$33&amp;"'!$A$9:$AD$120"),MATCH("# of Records Reviewed (denominator):",INDIRECT("'" &amp; $D$33 &amp; "'!$A$9:$AD$9"),0),FALSE))="","N/A",
IF(VLOOKUP($B53,INDIRECT("'" &amp; $D$33 &amp; "'!$A$9:$AD$120"),MATCH("# of Records Reviewed (denominator):",INDIRECT("'" &amp; $D$33 &amp; "'!$A$9:$AD$9"),0),FALSE)="0","0 cases",
(VLOOKUP($B53,INDIRECT("'" &amp; $D$33 &amp; "'!$A$9:$AD$120"),MATCH("7. Tests and/or Procedures Performed ",INDIRECT("'" &amp; $D$33 &amp; "'!$A$9:$AD$9"),0),FALSE)/VLOOKUP($B53,INDIRECT("'" &amp; $D$33 &amp; "'!$A$9:$AD$120"),MATCH("# of Records Reviewed (denominator):",INDIRECT("'" &amp; $D$33 &amp; "'!$A$9:$AD$9"),0),FALSE))))))</f>
        <v xml:space="preserve"> </v>
      </c>
      <c r="J53" s="53" t="str">
        <f ca="1">IF($B53=0," ",IF(LEFT(EDTC1151617181920[[#Headers],[EnterQ7]],6)="EnterQ"," ",
IF((VLOOKUP($B53,INDIRECT("'"&amp;$D$33&amp;"'!$A$9:$AD$120"),MATCH("# of Records Reviewed (denominator):",INDIRECT("'" &amp; $D$33 &amp; "'!$A$9:$AD$9"),0),FALSE))="","N/A",
IF(VLOOKUP($B53,INDIRECT("'" &amp; $D$33 &amp; "'!$A$9:$AD$120"),MATCH("# of Records Reviewed (denominator):",INDIRECT("'" &amp; $D$33 &amp; "'!$A$9:$AD$9"),0),FALSE)="0","0 cases",
(VLOOKUP($B53,INDIRECT("'" &amp; $D$33 &amp; "'!$A$9:$AD$120"),MATCH("7. Tests and/or Procedures Performed ",INDIRECT("'" &amp; $D$33 &amp; "'!$A$9:$AD$9"),0),FALSE)/VLOOKUP($B53,INDIRECT("'" &amp; $D$33 &amp; "'!$A$9:$AD$120"),MATCH("# of Records Reviewed (denominator):",INDIRECT("'" &amp; $D$33 &amp; "'!$A$9:$AD$9"),0),FALSE))))))</f>
        <v xml:space="preserve"> </v>
      </c>
      <c r="K53" s="53" t="str">
        <f ca="1">IF($B53=0," ",IF(LEFT(EDTC1151617181920[[#Headers],[EnterQ8]],6)="EnterQ"," ",
IF((VLOOKUP($B53,INDIRECT("'"&amp;$D$33&amp;"'!$A$9:$AD$120"),MATCH("# of Records Reviewed (denominator):",INDIRECT("'" &amp; $D$33 &amp; "'!$A$9:$AD$9"),0),FALSE))="","N/A",
IF(VLOOKUP($B53,INDIRECT("'" &amp; $D$33 &amp; "'!$A$9:$AD$120"),MATCH("# of Records Reviewed (denominator):",INDIRECT("'" &amp; $D$33 &amp; "'!$A$9:$AD$9"),0),FALSE)="0","0 cases",
(VLOOKUP($B53,INDIRECT("'" &amp; $D$33 &amp; "'!$A$9:$AD$120"),MATCH("7. Tests and/or Procedures Performed ",INDIRECT("'" &amp; $D$33 &amp; "'!$A$9:$AD$9"),0),FALSE)/VLOOKUP($B53,INDIRECT("'" &amp; $D$33 &amp; "'!$A$9:$AD$120"),MATCH("# of Records Reviewed (denominator):",INDIRECT("'" &amp; $D$33 &amp; "'!$A$9:$AD$9"),0),FALSE))))))</f>
        <v xml:space="preserve"> </v>
      </c>
    </row>
    <row r="54" spans="2:11" x14ac:dyDescent="0.25">
      <c r="B54" s="52">
        <f>IF('Update Master Hospital List'!D21=0,0,'Update Master Hospital List'!D21)</f>
        <v>0</v>
      </c>
      <c r="C54" s="52">
        <f>IF('Update Master Hospital List'!E21=0,0,'Update Master Hospital List'!E21)</f>
        <v>0</v>
      </c>
      <c r="D54" s="53" t="str">
        <f ca="1">IF($B54=0," ",IF(LEFT(EDTC1151617181920[[#Headers],[EnterQ1]],6)="EnterQ"," ",
IF((VLOOKUP($B54,INDIRECT("'"&amp;$D$33&amp;"'!$A$9:$AD$120"),MATCH("# of Records Reviewed (denominator):",INDIRECT("'" &amp; $D$33 &amp; "'!$A$9:$AD$9"),0),FALSE))="","N/A",
IF(VLOOKUP($B54,INDIRECT("'" &amp; $D$33 &amp; "'!$A$9:$AD$120"),MATCH("# of Records Reviewed (denominator):",INDIRECT("'" &amp; $D$33 &amp; "'!$A$9:$AD$9"),0),FALSE)="0","0 cases",
(VLOOKUP($B54,INDIRECT("'" &amp; $D$33 &amp; "'!$A$9:$AD$120"),MATCH("7. Tests and/or Procedures Performed ",INDIRECT("'" &amp; $D$33 &amp; "'!$A$9:$AD$9"),0),FALSE)/VLOOKUP($B54,INDIRECT("'" &amp; $D$33 &amp; "'!$A$9:$AD$120"),MATCH("# of Records Reviewed (denominator):",INDIRECT("'" &amp; $D$33 &amp; "'!$A$9:$AD$9"),0),FALSE))))))</f>
        <v xml:space="preserve"> </v>
      </c>
      <c r="E54" s="53" t="str">
        <f ca="1">IF($B54=0," ",IF(LEFT(EDTC1151617181920[[#Headers],[EnterQ2]],6)="EnterQ"," ",
IF((VLOOKUP($B54,INDIRECT("'"&amp;$D$33&amp;"'!$A$9:$AD$120"),MATCH("# of Records Reviewed (denominator):",INDIRECT("'" &amp; $D$33 &amp; "'!$A$9:$AD$9"),0),FALSE))="","N/A",
IF(VLOOKUP($B54,INDIRECT("'" &amp; $D$33 &amp; "'!$A$9:$AD$120"),MATCH("# of Records Reviewed (denominator):",INDIRECT("'" &amp; $D$33 &amp; "'!$A$9:$AD$9"),0),FALSE)="0","0 cases",
(VLOOKUP($B54,INDIRECT("'" &amp; $D$33 &amp; "'!$A$9:$AD$120"),MATCH("7. Tests and/or Procedures Performed ",INDIRECT("'" &amp; $D$33 &amp; "'!$A$9:$AD$9"),0),FALSE)/VLOOKUP($B54,INDIRECT("'" &amp; $D$33 &amp; "'!$A$9:$AD$120"),MATCH("# of Records Reviewed (denominator):",INDIRECT("'" &amp; $D$33 &amp; "'!$A$9:$AD$9"),0),FALSE))))))</f>
        <v xml:space="preserve"> </v>
      </c>
      <c r="F54" s="53" t="str">
        <f ca="1">IF($B54=0," ",IF(LEFT(EDTC1151617181920[[#Headers],[EnterQ3]],6)="EnterQ"," ",
IF((VLOOKUP($B54,INDIRECT("'"&amp;$D$33&amp;"'!$A$9:$AD$120"),MATCH("# of Records Reviewed (denominator):",INDIRECT("'" &amp; $D$33 &amp; "'!$A$9:$AD$9"),0),FALSE))="","N/A",
IF(VLOOKUP($B54,INDIRECT("'" &amp; $D$33 &amp; "'!$A$9:$AD$120"),MATCH("# of Records Reviewed (denominator):",INDIRECT("'" &amp; $D$33 &amp; "'!$A$9:$AD$9"),0),FALSE)="0","0 cases",
(VLOOKUP($B54,INDIRECT("'" &amp; $D$33 &amp; "'!$A$9:$AD$120"),MATCH("7. Tests and/or Procedures Performed ",INDIRECT("'" &amp; $D$33 &amp; "'!$A$9:$AD$9"),0),FALSE)/VLOOKUP($B54,INDIRECT("'" &amp; $D$33 &amp; "'!$A$9:$AD$120"),MATCH("# of Records Reviewed (denominator):",INDIRECT("'" &amp; $D$33 &amp; "'!$A$9:$AD$9"),0),FALSE))))))</f>
        <v xml:space="preserve"> </v>
      </c>
      <c r="G54" s="53" t="str">
        <f ca="1">IF($B54=0," ",IF(LEFT(EDTC1151617181920[[#Headers],[EnterQ4]],6)="EnterQ"," ",
IF((VLOOKUP($B54,INDIRECT("'"&amp;$D$33&amp;"'!$A$9:$AD$120"),MATCH("# of Records Reviewed (denominator):",INDIRECT("'" &amp; $D$33 &amp; "'!$A$9:$AD$9"),0),FALSE))="","N/A",
IF(VLOOKUP($B54,INDIRECT("'" &amp; $D$33 &amp; "'!$A$9:$AD$120"),MATCH("# of Records Reviewed (denominator):",INDIRECT("'" &amp; $D$33 &amp; "'!$A$9:$AD$9"),0),FALSE)="0","0 cases",
(VLOOKUP($B54,INDIRECT("'" &amp; $D$33 &amp; "'!$A$9:$AD$120"),MATCH("7. Tests and/or Procedures Performed ",INDIRECT("'" &amp; $D$33 &amp; "'!$A$9:$AD$9"),0),FALSE)/VLOOKUP($B54,INDIRECT("'" &amp; $D$33 &amp; "'!$A$9:$AD$120"),MATCH("# of Records Reviewed (denominator):",INDIRECT("'" &amp; $D$33 &amp; "'!$A$9:$AD$9"),0),FALSE))))))</f>
        <v xml:space="preserve"> </v>
      </c>
      <c r="H54" s="53" t="str">
        <f ca="1">IF($B54=0," ",IF(LEFT(EDTC1151617181920[[#Headers],[EnterQ5]],6)="EnterQ"," ",
IF((VLOOKUP($B54,INDIRECT("'"&amp;$D$33&amp;"'!$A$9:$AD$120"),MATCH("# of Records Reviewed (denominator):",INDIRECT("'" &amp; $D$33 &amp; "'!$A$9:$AD$9"),0),FALSE))="","N/A",
IF(VLOOKUP($B54,INDIRECT("'" &amp; $D$33 &amp; "'!$A$9:$AD$120"),MATCH("# of Records Reviewed (denominator):",INDIRECT("'" &amp; $D$33 &amp; "'!$A$9:$AD$9"),0),FALSE)="0","0 cases",
(VLOOKUP($B54,INDIRECT("'" &amp; $D$33 &amp; "'!$A$9:$AD$120"),MATCH("7. Tests and/or Procedures Performed ",INDIRECT("'" &amp; $D$33 &amp; "'!$A$9:$AD$9"),0),FALSE)/VLOOKUP($B54,INDIRECT("'" &amp; $D$33 &amp; "'!$A$9:$AD$120"),MATCH("# of Records Reviewed (denominator):",INDIRECT("'" &amp; $D$33 &amp; "'!$A$9:$AD$9"),0),FALSE))))))</f>
        <v xml:space="preserve"> </v>
      </c>
      <c r="I54" s="53" t="str">
        <f ca="1">IF($B54=0," ",IF(LEFT(EDTC1151617181920[[#Headers],[EnterQ6]],6)="EnterQ"," ",
IF((VLOOKUP($B54,INDIRECT("'"&amp;$D$33&amp;"'!$A$9:$AD$120"),MATCH("# of Records Reviewed (denominator):",INDIRECT("'" &amp; $D$33 &amp; "'!$A$9:$AD$9"),0),FALSE))="","N/A",
IF(VLOOKUP($B54,INDIRECT("'" &amp; $D$33 &amp; "'!$A$9:$AD$120"),MATCH("# of Records Reviewed (denominator):",INDIRECT("'" &amp; $D$33 &amp; "'!$A$9:$AD$9"),0),FALSE)="0","0 cases",
(VLOOKUP($B54,INDIRECT("'" &amp; $D$33 &amp; "'!$A$9:$AD$120"),MATCH("7. Tests and/or Procedures Performed ",INDIRECT("'" &amp; $D$33 &amp; "'!$A$9:$AD$9"),0),FALSE)/VLOOKUP($B54,INDIRECT("'" &amp; $D$33 &amp; "'!$A$9:$AD$120"),MATCH("# of Records Reviewed (denominator):",INDIRECT("'" &amp; $D$33 &amp; "'!$A$9:$AD$9"),0),FALSE))))))</f>
        <v xml:space="preserve"> </v>
      </c>
      <c r="J54" s="53" t="str">
        <f ca="1">IF($B54=0," ",IF(LEFT(EDTC1151617181920[[#Headers],[EnterQ7]],6)="EnterQ"," ",
IF((VLOOKUP($B54,INDIRECT("'"&amp;$D$33&amp;"'!$A$9:$AD$120"),MATCH("# of Records Reviewed (denominator):",INDIRECT("'" &amp; $D$33 &amp; "'!$A$9:$AD$9"),0),FALSE))="","N/A",
IF(VLOOKUP($B54,INDIRECT("'" &amp; $D$33 &amp; "'!$A$9:$AD$120"),MATCH("# of Records Reviewed (denominator):",INDIRECT("'" &amp; $D$33 &amp; "'!$A$9:$AD$9"),0),FALSE)="0","0 cases",
(VLOOKUP($B54,INDIRECT("'" &amp; $D$33 &amp; "'!$A$9:$AD$120"),MATCH("7. Tests and/or Procedures Performed ",INDIRECT("'" &amp; $D$33 &amp; "'!$A$9:$AD$9"),0),FALSE)/VLOOKUP($B54,INDIRECT("'" &amp; $D$33 &amp; "'!$A$9:$AD$120"),MATCH("# of Records Reviewed (denominator):",INDIRECT("'" &amp; $D$33 &amp; "'!$A$9:$AD$9"),0),FALSE))))))</f>
        <v xml:space="preserve"> </v>
      </c>
      <c r="K54" s="53" t="str">
        <f ca="1">IF($B54=0," ",IF(LEFT(EDTC1151617181920[[#Headers],[EnterQ8]],6)="EnterQ"," ",
IF((VLOOKUP($B54,INDIRECT("'"&amp;$D$33&amp;"'!$A$9:$AD$120"),MATCH("# of Records Reviewed (denominator):",INDIRECT("'" &amp; $D$33 &amp; "'!$A$9:$AD$9"),0),FALSE))="","N/A",
IF(VLOOKUP($B54,INDIRECT("'" &amp; $D$33 &amp; "'!$A$9:$AD$120"),MATCH("# of Records Reviewed (denominator):",INDIRECT("'" &amp; $D$33 &amp; "'!$A$9:$AD$9"),0),FALSE)="0","0 cases",
(VLOOKUP($B54,INDIRECT("'" &amp; $D$33 &amp; "'!$A$9:$AD$120"),MATCH("7. Tests and/or Procedures Performed ",INDIRECT("'" &amp; $D$33 &amp; "'!$A$9:$AD$9"),0),FALSE)/VLOOKUP($B54,INDIRECT("'" &amp; $D$33 &amp; "'!$A$9:$AD$120"),MATCH("# of Records Reviewed (denominator):",INDIRECT("'" &amp; $D$33 &amp; "'!$A$9:$AD$9"),0),FALSE))))))</f>
        <v xml:space="preserve"> </v>
      </c>
    </row>
    <row r="55" spans="2:11" x14ac:dyDescent="0.25">
      <c r="B55" s="52">
        <f>IF('Update Master Hospital List'!D22=0,0,'Update Master Hospital List'!D22)</f>
        <v>0</v>
      </c>
      <c r="C55" s="52">
        <f>IF('Update Master Hospital List'!E22=0,0,'Update Master Hospital List'!E22)</f>
        <v>0</v>
      </c>
      <c r="D55" s="53" t="str">
        <f ca="1">IF($B55=0," ",IF(LEFT(EDTC1151617181920[[#Headers],[EnterQ1]],6)="EnterQ"," ",
IF((VLOOKUP($B55,INDIRECT("'"&amp;$D$33&amp;"'!$A$9:$AD$120"),MATCH("# of Records Reviewed (denominator):",INDIRECT("'" &amp; $D$33 &amp; "'!$A$9:$AD$9"),0),FALSE))="","N/A",
IF(VLOOKUP($B55,INDIRECT("'" &amp; $D$33 &amp; "'!$A$9:$AD$120"),MATCH("# of Records Reviewed (denominator):",INDIRECT("'" &amp; $D$33 &amp; "'!$A$9:$AD$9"),0),FALSE)="0","0 cases",
(VLOOKUP($B55,INDIRECT("'" &amp; $D$33 &amp; "'!$A$9:$AD$120"),MATCH("7. Tests and/or Procedures Performed ",INDIRECT("'" &amp; $D$33 &amp; "'!$A$9:$AD$9"),0),FALSE)/VLOOKUP($B55,INDIRECT("'" &amp; $D$33 &amp; "'!$A$9:$AD$120"),MATCH("# of Records Reviewed (denominator):",INDIRECT("'" &amp; $D$33 &amp; "'!$A$9:$AD$9"),0),FALSE))))))</f>
        <v xml:space="preserve"> </v>
      </c>
      <c r="E55" s="53" t="str">
        <f ca="1">IF($B55=0," ",IF(LEFT(EDTC1151617181920[[#Headers],[EnterQ2]],6)="EnterQ"," ",
IF((VLOOKUP($B55,INDIRECT("'"&amp;$D$33&amp;"'!$A$9:$AD$120"),MATCH("# of Records Reviewed (denominator):",INDIRECT("'" &amp; $D$33 &amp; "'!$A$9:$AD$9"),0),FALSE))="","N/A",
IF(VLOOKUP($B55,INDIRECT("'" &amp; $D$33 &amp; "'!$A$9:$AD$120"),MATCH("# of Records Reviewed (denominator):",INDIRECT("'" &amp; $D$33 &amp; "'!$A$9:$AD$9"),0),FALSE)="0","0 cases",
(VLOOKUP($B55,INDIRECT("'" &amp; $D$33 &amp; "'!$A$9:$AD$120"),MATCH("7. Tests and/or Procedures Performed ",INDIRECT("'" &amp; $D$33 &amp; "'!$A$9:$AD$9"),0),FALSE)/VLOOKUP($B55,INDIRECT("'" &amp; $D$33 &amp; "'!$A$9:$AD$120"),MATCH("# of Records Reviewed (denominator):",INDIRECT("'" &amp; $D$33 &amp; "'!$A$9:$AD$9"),0),FALSE))))))</f>
        <v xml:space="preserve"> </v>
      </c>
      <c r="F55" s="53" t="str">
        <f ca="1">IF($B55=0," ",IF(LEFT(EDTC1151617181920[[#Headers],[EnterQ3]],6)="EnterQ"," ",
IF((VLOOKUP($B55,INDIRECT("'"&amp;$D$33&amp;"'!$A$9:$AD$120"),MATCH("# of Records Reviewed (denominator):",INDIRECT("'" &amp; $D$33 &amp; "'!$A$9:$AD$9"),0),FALSE))="","N/A",
IF(VLOOKUP($B55,INDIRECT("'" &amp; $D$33 &amp; "'!$A$9:$AD$120"),MATCH("# of Records Reviewed (denominator):",INDIRECT("'" &amp; $D$33 &amp; "'!$A$9:$AD$9"),0),FALSE)="0","0 cases",
(VLOOKUP($B55,INDIRECT("'" &amp; $D$33 &amp; "'!$A$9:$AD$120"),MATCH("7. Tests and/or Procedures Performed ",INDIRECT("'" &amp; $D$33 &amp; "'!$A$9:$AD$9"),0),FALSE)/VLOOKUP($B55,INDIRECT("'" &amp; $D$33 &amp; "'!$A$9:$AD$120"),MATCH("# of Records Reviewed (denominator):",INDIRECT("'" &amp; $D$33 &amp; "'!$A$9:$AD$9"),0),FALSE))))))</f>
        <v xml:space="preserve"> </v>
      </c>
      <c r="G55" s="53" t="str">
        <f ca="1">IF($B55=0," ",IF(LEFT(EDTC1151617181920[[#Headers],[EnterQ4]],6)="EnterQ"," ",
IF((VLOOKUP($B55,INDIRECT("'"&amp;$D$33&amp;"'!$A$9:$AD$120"),MATCH("# of Records Reviewed (denominator):",INDIRECT("'" &amp; $D$33 &amp; "'!$A$9:$AD$9"),0),FALSE))="","N/A",
IF(VLOOKUP($B55,INDIRECT("'" &amp; $D$33 &amp; "'!$A$9:$AD$120"),MATCH("# of Records Reviewed (denominator):",INDIRECT("'" &amp; $D$33 &amp; "'!$A$9:$AD$9"),0),FALSE)="0","0 cases",
(VLOOKUP($B55,INDIRECT("'" &amp; $D$33 &amp; "'!$A$9:$AD$120"),MATCH("7. Tests and/or Procedures Performed ",INDIRECT("'" &amp; $D$33 &amp; "'!$A$9:$AD$9"),0),FALSE)/VLOOKUP($B55,INDIRECT("'" &amp; $D$33 &amp; "'!$A$9:$AD$120"),MATCH("# of Records Reviewed (denominator):",INDIRECT("'" &amp; $D$33 &amp; "'!$A$9:$AD$9"),0),FALSE))))))</f>
        <v xml:space="preserve"> </v>
      </c>
      <c r="H55" s="53" t="str">
        <f ca="1">IF($B55=0," ",IF(LEFT(EDTC1151617181920[[#Headers],[EnterQ5]],6)="EnterQ"," ",
IF((VLOOKUP($B55,INDIRECT("'"&amp;$D$33&amp;"'!$A$9:$AD$120"),MATCH("# of Records Reviewed (denominator):",INDIRECT("'" &amp; $D$33 &amp; "'!$A$9:$AD$9"),0),FALSE))="","N/A",
IF(VLOOKUP($B55,INDIRECT("'" &amp; $D$33 &amp; "'!$A$9:$AD$120"),MATCH("# of Records Reviewed (denominator):",INDIRECT("'" &amp; $D$33 &amp; "'!$A$9:$AD$9"),0),FALSE)="0","0 cases",
(VLOOKUP($B55,INDIRECT("'" &amp; $D$33 &amp; "'!$A$9:$AD$120"),MATCH("7. Tests and/or Procedures Performed ",INDIRECT("'" &amp; $D$33 &amp; "'!$A$9:$AD$9"),0),FALSE)/VLOOKUP($B55,INDIRECT("'" &amp; $D$33 &amp; "'!$A$9:$AD$120"),MATCH("# of Records Reviewed (denominator):",INDIRECT("'" &amp; $D$33 &amp; "'!$A$9:$AD$9"),0),FALSE))))))</f>
        <v xml:space="preserve"> </v>
      </c>
      <c r="I55" s="53" t="str">
        <f ca="1">IF($B55=0," ",IF(LEFT(EDTC1151617181920[[#Headers],[EnterQ6]],6)="EnterQ"," ",
IF((VLOOKUP($B55,INDIRECT("'"&amp;$D$33&amp;"'!$A$9:$AD$120"),MATCH("# of Records Reviewed (denominator):",INDIRECT("'" &amp; $D$33 &amp; "'!$A$9:$AD$9"),0),FALSE))="","N/A",
IF(VLOOKUP($B55,INDIRECT("'" &amp; $D$33 &amp; "'!$A$9:$AD$120"),MATCH("# of Records Reviewed (denominator):",INDIRECT("'" &amp; $D$33 &amp; "'!$A$9:$AD$9"),0),FALSE)="0","0 cases",
(VLOOKUP($B55,INDIRECT("'" &amp; $D$33 &amp; "'!$A$9:$AD$120"),MATCH("7. Tests and/or Procedures Performed ",INDIRECT("'" &amp; $D$33 &amp; "'!$A$9:$AD$9"),0),FALSE)/VLOOKUP($B55,INDIRECT("'" &amp; $D$33 &amp; "'!$A$9:$AD$120"),MATCH("# of Records Reviewed (denominator):",INDIRECT("'" &amp; $D$33 &amp; "'!$A$9:$AD$9"),0),FALSE))))))</f>
        <v xml:space="preserve"> </v>
      </c>
      <c r="J55" s="53" t="str">
        <f ca="1">IF($B55=0," ",IF(LEFT(EDTC1151617181920[[#Headers],[EnterQ7]],6)="EnterQ"," ",
IF((VLOOKUP($B55,INDIRECT("'"&amp;$D$33&amp;"'!$A$9:$AD$120"),MATCH("# of Records Reviewed (denominator):",INDIRECT("'" &amp; $D$33 &amp; "'!$A$9:$AD$9"),0),FALSE))="","N/A",
IF(VLOOKUP($B55,INDIRECT("'" &amp; $D$33 &amp; "'!$A$9:$AD$120"),MATCH("# of Records Reviewed (denominator):",INDIRECT("'" &amp; $D$33 &amp; "'!$A$9:$AD$9"),0),FALSE)="0","0 cases",
(VLOOKUP($B55,INDIRECT("'" &amp; $D$33 &amp; "'!$A$9:$AD$120"),MATCH("7. Tests and/or Procedures Performed ",INDIRECT("'" &amp; $D$33 &amp; "'!$A$9:$AD$9"),0),FALSE)/VLOOKUP($B55,INDIRECT("'" &amp; $D$33 &amp; "'!$A$9:$AD$120"),MATCH("# of Records Reviewed (denominator):",INDIRECT("'" &amp; $D$33 &amp; "'!$A$9:$AD$9"),0),FALSE))))))</f>
        <v xml:space="preserve"> </v>
      </c>
      <c r="K55" s="53" t="str">
        <f ca="1">IF($B55=0," ",IF(LEFT(EDTC1151617181920[[#Headers],[EnterQ8]],6)="EnterQ"," ",
IF((VLOOKUP($B55,INDIRECT("'"&amp;$D$33&amp;"'!$A$9:$AD$120"),MATCH("# of Records Reviewed (denominator):",INDIRECT("'" &amp; $D$33 &amp; "'!$A$9:$AD$9"),0),FALSE))="","N/A",
IF(VLOOKUP($B55,INDIRECT("'" &amp; $D$33 &amp; "'!$A$9:$AD$120"),MATCH("# of Records Reviewed (denominator):",INDIRECT("'" &amp; $D$33 &amp; "'!$A$9:$AD$9"),0),FALSE)="0","0 cases",
(VLOOKUP($B55,INDIRECT("'" &amp; $D$33 &amp; "'!$A$9:$AD$120"),MATCH("7. Tests and/or Procedures Performed ",INDIRECT("'" &amp; $D$33 &amp; "'!$A$9:$AD$9"),0),FALSE)/VLOOKUP($B55,INDIRECT("'" &amp; $D$33 &amp; "'!$A$9:$AD$120"),MATCH("# of Records Reviewed (denominator):",INDIRECT("'" &amp; $D$33 &amp; "'!$A$9:$AD$9"),0),FALSE))))))</f>
        <v xml:space="preserve"> </v>
      </c>
    </row>
    <row r="56" spans="2:11" x14ac:dyDescent="0.25">
      <c r="B56" s="52">
        <f>IF('Update Master Hospital List'!D23=0,0,'Update Master Hospital List'!D23)</f>
        <v>0</v>
      </c>
      <c r="C56" s="52">
        <f>IF('Update Master Hospital List'!E23=0,0,'Update Master Hospital List'!E23)</f>
        <v>0</v>
      </c>
      <c r="D56" s="53" t="str">
        <f ca="1">IF($B56=0," ",IF(LEFT(EDTC1151617181920[[#Headers],[EnterQ1]],6)="EnterQ"," ",
IF((VLOOKUP($B56,INDIRECT("'"&amp;$D$33&amp;"'!$A$9:$AD$120"),MATCH("# of Records Reviewed (denominator):",INDIRECT("'" &amp; $D$33 &amp; "'!$A$9:$AD$9"),0),FALSE))="","N/A",
IF(VLOOKUP($B56,INDIRECT("'" &amp; $D$33 &amp; "'!$A$9:$AD$120"),MATCH("# of Records Reviewed (denominator):",INDIRECT("'" &amp; $D$33 &amp; "'!$A$9:$AD$9"),0),FALSE)="0","0 cases",
(VLOOKUP($B56,INDIRECT("'" &amp; $D$33 &amp; "'!$A$9:$AD$120"),MATCH("7. Tests and/or Procedures Performed ",INDIRECT("'" &amp; $D$33 &amp; "'!$A$9:$AD$9"),0),FALSE)/VLOOKUP($B56,INDIRECT("'" &amp; $D$33 &amp; "'!$A$9:$AD$120"),MATCH("# of Records Reviewed (denominator):",INDIRECT("'" &amp; $D$33 &amp; "'!$A$9:$AD$9"),0),FALSE))))))</f>
        <v xml:space="preserve"> </v>
      </c>
      <c r="E56" s="53" t="str">
        <f ca="1">IF($B56=0," ",IF(LEFT(EDTC1151617181920[[#Headers],[EnterQ2]],6)="EnterQ"," ",
IF((VLOOKUP($B56,INDIRECT("'"&amp;$D$33&amp;"'!$A$9:$AD$120"),MATCH("# of Records Reviewed (denominator):",INDIRECT("'" &amp; $D$33 &amp; "'!$A$9:$AD$9"),0),FALSE))="","N/A",
IF(VLOOKUP($B56,INDIRECT("'" &amp; $D$33 &amp; "'!$A$9:$AD$120"),MATCH("# of Records Reviewed (denominator):",INDIRECT("'" &amp; $D$33 &amp; "'!$A$9:$AD$9"),0),FALSE)="0","0 cases",
(VLOOKUP($B56,INDIRECT("'" &amp; $D$33 &amp; "'!$A$9:$AD$120"),MATCH("7. Tests and/or Procedures Performed ",INDIRECT("'" &amp; $D$33 &amp; "'!$A$9:$AD$9"),0),FALSE)/VLOOKUP($B56,INDIRECT("'" &amp; $D$33 &amp; "'!$A$9:$AD$120"),MATCH("# of Records Reviewed (denominator):",INDIRECT("'" &amp; $D$33 &amp; "'!$A$9:$AD$9"),0),FALSE))))))</f>
        <v xml:space="preserve"> </v>
      </c>
      <c r="F56" s="53" t="str">
        <f ca="1">IF($B56=0," ",IF(LEFT(EDTC1151617181920[[#Headers],[EnterQ3]],6)="EnterQ"," ",
IF((VLOOKUP($B56,INDIRECT("'"&amp;$D$33&amp;"'!$A$9:$AD$120"),MATCH("# of Records Reviewed (denominator):",INDIRECT("'" &amp; $D$33 &amp; "'!$A$9:$AD$9"),0),FALSE))="","N/A",
IF(VLOOKUP($B56,INDIRECT("'" &amp; $D$33 &amp; "'!$A$9:$AD$120"),MATCH("# of Records Reviewed (denominator):",INDIRECT("'" &amp; $D$33 &amp; "'!$A$9:$AD$9"),0),FALSE)="0","0 cases",
(VLOOKUP($B56,INDIRECT("'" &amp; $D$33 &amp; "'!$A$9:$AD$120"),MATCH("7. Tests and/or Procedures Performed ",INDIRECT("'" &amp; $D$33 &amp; "'!$A$9:$AD$9"),0),FALSE)/VLOOKUP($B56,INDIRECT("'" &amp; $D$33 &amp; "'!$A$9:$AD$120"),MATCH("# of Records Reviewed (denominator):",INDIRECT("'" &amp; $D$33 &amp; "'!$A$9:$AD$9"),0),FALSE))))))</f>
        <v xml:space="preserve"> </v>
      </c>
      <c r="G56" s="53" t="str">
        <f ca="1">IF($B56=0," ",IF(LEFT(EDTC1151617181920[[#Headers],[EnterQ4]],6)="EnterQ"," ",
IF((VLOOKUP($B56,INDIRECT("'"&amp;$D$33&amp;"'!$A$9:$AD$120"),MATCH("# of Records Reviewed (denominator):",INDIRECT("'" &amp; $D$33 &amp; "'!$A$9:$AD$9"),0),FALSE))="","N/A",
IF(VLOOKUP($B56,INDIRECT("'" &amp; $D$33 &amp; "'!$A$9:$AD$120"),MATCH("# of Records Reviewed (denominator):",INDIRECT("'" &amp; $D$33 &amp; "'!$A$9:$AD$9"),0),FALSE)="0","0 cases",
(VLOOKUP($B56,INDIRECT("'" &amp; $D$33 &amp; "'!$A$9:$AD$120"),MATCH("7. Tests and/or Procedures Performed ",INDIRECT("'" &amp; $D$33 &amp; "'!$A$9:$AD$9"),0),FALSE)/VLOOKUP($B56,INDIRECT("'" &amp; $D$33 &amp; "'!$A$9:$AD$120"),MATCH("# of Records Reviewed (denominator):",INDIRECT("'" &amp; $D$33 &amp; "'!$A$9:$AD$9"),0),FALSE))))))</f>
        <v xml:space="preserve"> </v>
      </c>
      <c r="H56" s="53" t="str">
        <f ca="1">IF($B56=0," ",IF(LEFT(EDTC1151617181920[[#Headers],[EnterQ5]],6)="EnterQ"," ",
IF((VLOOKUP($B56,INDIRECT("'"&amp;$D$33&amp;"'!$A$9:$AD$120"),MATCH("# of Records Reviewed (denominator):",INDIRECT("'" &amp; $D$33 &amp; "'!$A$9:$AD$9"),0),FALSE))="","N/A",
IF(VLOOKUP($B56,INDIRECT("'" &amp; $D$33 &amp; "'!$A$9:$AD$120"),MATCH("# of Records Reviewed (denominator):",INDIRECT("'" &amp; $D$33 &amp; "'!$A$9:$AD$9"),0),FALSE)="0","0 cases",
(VLOOKUP($B56,INDIRECT("'" &amp; $D$33 &amp; "'!$A$9:$AD$120"),MATCH("7. Tests and/or Procedures Performed ",INDIRECT("'" &amp; $D$33 &amp; "'!$A$9:$AD$9"),0),FALSE)/VLOOKUP($B56,INDIRECT("'" &amp; $D$33 &amp; "'!$A$9:$AD$120"),MATCH("# of Records Reviewed (denominator):",INDIRECT("'" &amp; $D$33 &amp; "'!$A$9:$AD$9"),0),FALSE))))))</f>
        <v xml:space="preserve"> </v>
      </c>
      <c r="I56" s="53" t="str">
        <f ca="1">IF($B56=0," ",IF(LEFT(EDTC1151617181920[[#Headers],[EnterQ6]],6)="EnterQ"," ",
IF((VLOOKUP($B56,INDIRECT("'"&amp;$D$33&amp;"'!$A$9:$AD$120"),MATCH("# of Records Reviewed (denominator):",INDIRECT("'" &amp; $D$33 &amp; "'!$A$9:$AD$9"),0),FALSE))="","N/A",
IF(VLOOKUP($B56,INDIRECT("'" &amp; $D$33 &amp; "'!$A$9:$AD$120"),MATCH("# of Records Reviewed (denominator):",INDIRECT("'" &amp; $D$33 &amp; "'!$A$9:$AD$9"),0),FALSE)="0","0 cases",
(VLOOKUP($B56,INDIRECT("'" &amp; $D$33 &amp; "'!$A$9:$AD$120"),MATCH("7. Tests and/or Procedures Performed ",INDIRECT("'" &amp; $D$33 &amp; "'!$A$9:$AD$9"),0),FALSE)/VLOOKUP($B56,INDIRECT("'" &amp; $D$33 &amp; "'!$A$9:$AD$120"),MATCH("# of Records Reviewed (denominator):",INDIRECT("'" &amp; $D$33 &amp; "'!$A$9:$AD$9"),0),FALSE))))))</f>
        <v xml:space="preserve"> </v>
      </c>
      <c r="J56" s="53" t="str">
        <f ca="1">IF($B56=0," ",IF(LEFT(EDTC1151617181920[[#Headers],[EnterQ7]],6)="EnterQ"," ",
IF((VLOOKUP($B56,INDIRECT("'"&amp;$D$33&amp;"'!$A$9:$AD$120"),MATCH("# of Records Reviewed (denominator):",INDIRECT("'" &amp; $D$33 &amp; "'!$A$9:$AD$9"),0),FALSE))="","N/A",
IF(VLOOKUP($B56,INDIRECT("'" &amp; $D$33 &amp; "'!$A$9:$AD$120"),MATCH("# of Records Reviewed (denominator):",INDIRECT("'" &amp; $D$33 &amp; "'!$A$9:$AD$9"),0),FALSE)="0","0 cases",
(VLOOKUP($B56,INDIRECT("'" &amp; $D$33 &amp; "'!$A$9:$AD$120"),MATCH("7. Tests and/or Procedures Performed ",INDIRECT("'" &amp; $D$33 &amp; "'!$A$9:$AD$9"),0),FALSE)/VLOOKUP($B56,INDIRECT("'" &amp; $D$33 &amp; "'!$A$9:$AD$120"),MATCH("# of Records Reviewed (denominator):",INDIRECT("'" &amp; $D$33 &amp; "'!$A$9:$AD$9"),0),FALSE))))))</f>
        <v xml:space="preserve"> </v>
      </c>
      <c r="K56" s="53" t="str">
        <f ca="1">IF($B56=0," ",IF(LEFT(EDTC1151617181920[[#Headers],[EnterQ8]],6)="EnterQ"," ",
IF((VLOOKUP($B56,INDIRECT("'"&amp;$D$33&amp;"'!$A$9:$AD$120"),MATCH("# of Records Reviewed (denominator):",INDIRECT("'" &amp; $D$33 &amp; "'!$A$9:$AD$9"),0),FALSE))="","N/A",
IF(VLOOKUP($B56,INDIRECT("'" &amp; $D$33 &amp; "'!$A$9:$AD$120"),MATCH("# of Records Reviewed (denominator):",INDIRECT("'" &amp; $D$33 &amp; "'!$A$9:$AD$9"),0),FALSE)="0","0 cases",
(VLOOKUP($B56,INDIRECT("'" &amp; $D$33 &amp; "'!$A$9:$AD$120"),MATCH("7. Tests and/or Procedures Performed ",INDIRECT("'" &amp; $D$33 &amp; "'!$A$9:$AD$9"),0),FALSE)/VLOOKUP($B56,INDIRECT("'" &amp; $D$33 &amp; "'!$A$9:$AD$120"),MATCH("# of Records Reviewed (denominator):",INDIRECT("'" &amp; $D$33 &amp; "'!$A$9:$AD$9"),0),FALSE))))))</f>
        <v xml:space="preserve"> </v>
      </c>
    </row>
    <row r="57" spans="2:11" x14ac:dyDescent="0.25">
      <c r="B57" s="52">
        <f>IF('Update Master Hospital List'!D24=0,0,'Update Master Hospital List'!D24)</f>
        <v>0</v>
      </c>
      <c r="C57" s="52">
        <f>IF('Update Master Hospital List'!E24=0,0,'Update Master Hospital List'!E24)</f>
        <v>0</v>
      </c>
      <c r="D57" s="53" t="str">
        <f ca="1">IF($B57=0," ",IF(LEFT(EDTC1151617181920[[#Headers],[EnterQ1]],6)="EnterQ"," ",
IF((VLOOKUP($B57,INDIRECT("'"&amp;$D$33&amp;"'!$A$9:$AD$120"),MATCH("# of Records Reviewed (denominator):",INDIRECT("'" &amp; $D$33 &amp; "'!$A$9:$AD$9"),0),FALSE))="","N/A",
IF(VLOOKUP($B57,INDIRECT("'" &amp; $D$33 &amp; "'!$A$9:$AD$120"),MATCH("# of Records Reviewed (denominator):",INDIRECT("'" &amp; $D$33 &amp; "'!$A$9:$AD$9"),0),FALSE)="0","0 cases",
(VLOOKUP($B57,INDIRECT("'" &amp; $D$33 &amp; "'!$A$9:$AD$120"),MATCH("7. Tests and/or Procedures Performed ",INDIRECT("'" &amp; $D$33 &amp; "'!$A$9:$AD$9"),0),FALSE)/VLOOKUP($B57,INDIRECT("'" &amp; $D$33 &amp; "'!$A$9:$AD$120"),MATCH("# of Records Reviewed (denominator):",INDIRECT("'" &amp; $D$33 &amp; "'!$A$9:$AD$9"),0),FALSE))))))</f>
        <v xml:space="preserve"> </v>
      </c>
      <c r="E57" s="53" t="str">
        <f ca="1">IF($B57=0," ",IF(LEFT(EDTC1151617181920[[#Headers],[EnterQ2]],6)="EnterQ"," ",
IF((VLOOKUP($B57,INDIRECT("'"&amp;$D$33&amp;"'!$A$9:$AD$120"),MATCH("# of Records Reviewed (denominator):",INDIRECT("'" &amp; $D$33 &amp; "'!$A$9:$AD$9"),0),FALSE))="","N/A",
IF(VLOOKUP($B57,INDIRECT("'" &amp; $D$33 &amp; "'!$A$9:$AD$120"),MATCH("# of Records Reviewed (denominator):",INDIRECT("'" &amp; $D$33 &amp; "'!$A$9:$AD$9"),0),FALSE)="0","0 cases",
(VLOOKUP($B57,INDIRECT("'" &amp; $D$33 &amp; "'!$A$9:$AD$120"),MATCH("7. Tests and/or Procedures Performed ",INDIRECT("'" &amp; $D$33 &amp; "'!$A$9:$AD$9"),0),FALSE)/VLOOKUP($B57,INDIRECT("'" &amp; $D$33 &amp; "'!$A$9:$AD$120"),MATCH("# of Records Reviewed (denominator):",INDIRECT("'" &amp; $D$33 &amp; "'!$A$9:$AD$9"),0),FALSE))))))</f>
        <v xml:space="preserve"> </v>
      </c>
      <c r="F57" s="53" t="str">
        <f ca="1">IF($B57=0," ",IF(LEFT(EDTC1151617181920[[#Headers],[EnterQ3]],6)="EnterQ"," ",
IF((VLOOKUP($B57,INDIRECT("'"&amp;$D$33&amp;"'!$A$9:$AD$120"),MATCH("# of Records Reviewed (denominator):",INDIRECT("'" &amp; $D$33 &amp; "'!$A$9:$AD$9"),0),FALSE))="","N/A",
IF(VLOOKUP($B57,INDIRECT("'" &amp; $D$33 &amp; "'!$A$9:$AD$120"),MATCH("# of Records Reviewed (denominator):",INDIRECT("'" &amp; $D$33 &amp; "'!$A$9:$AD$9"),0),FALSE)="0","0 cases",
(VLOOKUP($B57,INDIRECT("'" &amp; $D$33 &amp; "'!$A$9:$AD$120"),MATCH("7. Tests and/or Procedures Performed ",INDIRECT("'" &amp; $D$33 &amp; "'!$A$9:$AD$9"),0),FALSE)/VLOOKUP($B57,INDIRECT("'" &amp; $D$33 &amp; "'!$A$9:$AD$120"),MATCH("# of Records Reviewed (denominator):",INDIRECT("'" &amp; $D$33 &amp; "'!$A$9:$AD$9"),0),FALSE))))))</f>
        <v xml:space="preserve"> </v>
      </c>
      <c r="G57" s="53" t="str">
        <f ca="1">IF($B57=0," ",IF(LEFT(EDTC1151617181920[[#Headers],[EnterQ4]],6)="EnterQ"," ",
IF((VLOOKUP($B57,INDIRECT("'"&amp;$D$33&amp;"'!$A$9:$AD$120"),MATCH("# of Records Reviewed (denominator):",INDIRECT("'" &amp; $D$33 &amp; "'!$A$9:$AD$9"),0),FALSE))="","N/A",
IF(VLOOKUP($B57,INDIRECT("'" &amp; $D$33 &amp; "'!$A$9:$AD$120"),MATCH("# of Records Reviewed (denominator):",INDIRECT("'" &amp; $D$33 &amp; "'!$A$9:$AD$9"),0),FALSE)="0","0 cases",
(VLOOKUP($B57,INDIRECT("'" &amp; $D$33 &amp; "'!$A$9:$AD$120"),MATCH("7. Tests and/or Procedures Performed ",INDIRECT("'" &amp; $D$33 &amp; "'!$A$9:$AD$9"),0),FALSE)/VLOOKUP($B57,INDIRECT("'" &amp; $D$33 &amp; "'!$A$9:$AD$120"),MATCH("# of Records Reviewed (denominator):",INDIRECT("'" &amp; $D$33 &amp; "'!$A$9:$AD$9"),0),FALSE))))))</f>
        <v xml:space="preserve"> </v>
      </c>
      <c r="H57" s="53" t="str">
        <f ca="1">IF($B57=0," ",IF(LEFT(EDTC1151617181920[[#Headers],[EnterQ5]],6)="EnterQ"," ",
IF((VLOOKUP($B57,INDIRECT("'"&amp;$D$33&amp;"'!$A$9:$AD$120"),MATCH("# of Records Reviewed (denominator):",INDIRECT("'" &amp; $D$33 &amp; "'!$A$9:$AD$9"),0),FALSE))="","N/A",
IF(VLOOKUP($B57,INDIRECT("'" &amp; $D$33 &amp; "'!$A$9:$AD$120"),MATCH("# of Records Reviewed (denominator):",INDIRECT("'" &amp; $D$33 &amp; "'!$A$9:$AD$9"),0),FALSE)="0","0 cases",
(VLOOKUP($B57,INDIRECT("'" &amp; $D$33 &amp; "'!$A$9:$AD$120"),MATCH("7. Tests and/or Procedures Performed ",INDIRECT("'" &amp; $D$33 &amp; "'!$A$9:$AD$9"),0),FALSE)/VLOOKUP($B57,INDIRECT("'" &amp; $D$33 &amp; "'!$A$9:$AD$120"),MATCH("# of Records Reviewed (denominator):",INDIRECT("'" &amp; $D$33 &amp; "'!$A$9:$AD$9"),0),FALSE))))))</f>
        <v xml:space="preserve"> </v>
      </c>
      <c r="I57" s="53" t="str">
        <f ca="1">IF($B57=0," ",IF(LEFT(EDTC1151617181920[[#Headers],[EnterQ6]],6)="EnterQ"," ",
IF((VLOOKUP($B57,INDIRECT("'"&amp;$D$33&amp;"'!$A$9:$AD$120"),MATCH("# of Records Reviewed (denominator):",INDIRECT("'" &amp; $D$33 &amp; "'!$A$9:$AD$9"),0),FALSE))="","N/A",
IF(VLOOKUP($B57,INDIRECT("'" &amp; $D$33 &amp; "'!$A$9:$AD$120"),MATCH("# of Records Reviewed (denominator):",INDIRECT("'" &amp; $D$33 &amp; "'!$A$9:$AD$9"),0),FALSE)="0","0 cases",
(VLOOKUP($B57,INDIRECT("'" &amp; $D$33 &amp; "'!$A$9:$AD$120"),MATCH("7. Tests and/or Procedures Performed ",INDIRECT("'" &amp; $D$33 &amp; "'!$A$9:$AD$9"),0),FALSE)/VLOOKUP($B57,INDIRECT("'" &amp; $D$33 &amp; "'!$A$9:$AD$120"),MATCH("# of Records Reviewed (denominator):",INDIRECT("'" &amp; $D$33 &amp; "'!$A$9:$AD$9"),0),FALSE))))))</f>
        <v xml:space="preserve"> </v>
      </c>
      <c r="J57" s="53" t="str">
        <f ca="1">IF($B57=0," ",IF(LEFT(EDTC1151617181920[[#Headers],[EnterQ7]],6)="EnterQ"," ",
IF((VLOOKUP($B57,INDIRECT("'"&amp;$D$33&amp;"'!$A$9:$AD$120"),MATCH("# of Records Reviewed (denominator):",INDIRECT("'" &amp; $D$33 &amp; "'!$A$9:$AD$9"),0),FALSE))="","N/A",
IF(VLOOKUP($B57,INDIRECT("'" &amp; $D$33 &amp; "'!$A$9:$AD$120"),MATCH("# of Records Reviewed (denominator):",INDIRECT("'" &amp; $D$33 &amp; "'!$A$9:$AD$9"),0),FALSE)="0","0 cases",
(VLOOKUP($B57,INDIRECT("'" &amp; $D$33 &amp; "'!$A$9:$AD$120"),MATCH("7. Tests and/or Procedures Performed ",INDIRECT("'" &amp; $D$33 &amp; "'!$A$9:$AD$9"),0),FALSE)/VLOOKUP($B57,INDIRECT("'" &amp; $D$33 &amp; "'!$A$9:$AD$120"),MATCH("# of Records Reviewed (denominator):",INDIRECT("'" &amp; $D$33 &amp; "'!$A$9:$AD$9"),0),FALSE))))))</f>
        <v xml:space="preserve"> </v>
      </c>
      <c r="K57" s="53" t="str">
        <f ca="1">IF($B57=0," ",IF(LEFT(EDTC1151617181920[[#Headers],[EnterQ8]],6)="EnterQ"," ",
IF((VLOOKUP($B57,INDIRECT("'"&amp;$D$33&amp;"'!$A$9:$AD$120"),MATCH("# of Records Reviewed (denominator):",INDIRECT("'" &amp; $D$33 &amp; "'!$A$9:$AD$9"),0),FALSE))="","N/A",
IF(VLOOKUP($B57,INDIRECT("'" &amp; $D$33 &amp; "'!$A$9:$AD$120"),MATCH("# of Records Reviewed (denominator):",INDIRECT("'" &amp; $D$33 &amp; "'!$A$9:$AD$9"),0),FALSE)="0","0 cases",
(VLOOKUP($B57,INDIRECT("'" &amp; $D$33 &amp; "'!$A$9:$AD$120"),MATCH("7. Tests and/or Procedures Performed ",INDIRECT("'" &amp; $D$33 &amp; "'!$A$9:$AD$9"),0),FALSE)/VLOOKUP($B57,INDIRECT("'" &amp; $D$33 &amp; "'!$A$9:$AD$120"),MATCH("# of Records Reviewed (denominator):",INDIRECT("'" &amp; $D$33 &amp; "'!$A$9:$AD$9"),0),FALSE))))))</f>
        <v xml:space="preserve"> </v>
      </c>
    </row>
    <row r="58" spans="2:11" x14ac:dyDescent="0.25">
      <c r="B58" s="52">
        <f>IF('Update Master Hospital List'!D25=0,0,'Update Master Hospital List'!D25)</f>
        <v>0</v>
      </c>
      <c r="C58" s="52">
        <f>IF('Update Master Hospital List'!E25=0,0,'Update Master Hospital List'!E25)</f>
        <v>0</v>
      </c>
      <c r="D58" s="53" t="str">
        <f ca="1">IF($B58=0," ",IF(LEFT(EDTC1151617181920[[#Headers],[EnterQ1]],6)="EnterQ"," ",
IF((VLOOKUP($B58,INDIRECT("'"&amp;$D$33&amp;"'!$A$9:$AD$120"),MATCH("# of Records Reviewed (denominator):",INDIRECT("'" &amp; $D$33 &amp; "'!$A$9:$AD$9"),0),FALSE))="","N/A",
IF(VLOOKUP($B58,INDIRECT("'" &amp; $D$33 &amp; "'!$A$9:$AD$120"),MATCH("# of Records Reviewed (denominator):",INDIRECT("'" &amp; $D$33 &amp; "'!$A$9:$AD$9"),0),FALSE)="0","0 cases",
(VLOOKUP($B58,INDIRECT("'" &amp; $D$33 &amp; "'!$A$9:$AD$120"),MATCH("7. Tests and/or Procedures Performed ",INDIRECT("'" &amp; $D$33 &amp; "'!$A$9:$AD$9"),0),FALSE)/VLOOKUP($B58,INDIRECT("'" &amp; $D$33 &amp; "'!$A$9:$AD$120"),MATCH("# of Records Reviewed (denominator):",INDIRECT("'" &amp; $D$33 &amp; "'!$A$9:$AD$9"),0),FALSE))))))</f>
        <v xml:space="preserve"> </v>
      </c>
      <c r="E58" s="53" t="str">
        <f ca="1">IF($B58=0," ",IF(LEFT(EDTC1151617181920[[#Headers],[EnterQ2]],6)="EnterQ"," ",
IF((VLOOKUP($B58,INDIRECT("'"&amp;$D$33&amp;"'!$A$9:$AD$120"),MATCH("# of Records Reviewed (denominator):",INDIRECT("'" &amp; $D$33 &amp; "'!$A$9:$AD$9"),0),FALSE))="","N/A",
IF(VLOOKUP($B58,INDIRECT("'" &amp; $D$33 &amp; "'!$A$9:$AD$120"),MATCH("# of Records Reviewed (denominator):",INDIRECT("'" &amp; $D$33 &amp; "'!$A$9:$AD$9"),0),FALSE)="0","0 cases",
(VLOOKUP($B58,INDIRECT("'" &amp; $D$33 &amp; "'!$A$9:$AD$120"),MATCH("7. Tests and/or Procedures Performed ",INDIRECT("'" &amp; $D$33 &amp; "'!$A$9:$AD$9"),0),FALSE)/VLOOKUP($B58,INDIRECT("'" &amp; $D$33 &amp; "'!$A$9:$AD$120"),MATCH("# of Records Reviewed (denominator):",INDIRECT("'" &amp; $D$33 &amp; "'!$A$9:$AD$9"),0),FALSE))))))</f>
        <v xml:space="preserve"> </v>
      </c>
      <c r="F58" s="53" t="str">
        <f ca="1">IF($B58=0," ",IF(LEFT(EDTC1151617181920[[#Headers],[EnterQ3]],6)="EnterQ"," ",
IF((VLOOKUP($B58,INDIRECT("'"&amp;$D$33&amp;"'!$A$9:$AD$120"),MATCH("# of Records Reviewed (denominator):",INDIRECT("'" &amp; $D$33 &amp; "'!$A$9:$AD$9"),0),FALSE))="","N/A",
IF(VLOOKUP($B58,INDIRECT("'" &amp; $D$33 &amp; "'!$A$9:$AD$120"),MATCH("# of Records Reviewed (denominator):",INDIRECT("'" &amp; $D$33 &amp; "'!$A$9:$AD$9"),0),FALSE)="0","0 cases",
(VLOOKUP($B58,INDIRECT("'" &amp; $D$33 &amp; "'!$A$9:$AD$120"),MATCH("7. Tests and/or Procedures Performed ",INDIRECT("'" &amp; $D$33 &amp; "'!$A$9:$AD$9"),0),FALSE)/VLOOKUP($B58,INDIRECT("'" &amp; $D$33 &amp; "'!$A$9:$AD$120"),MATCH("# of Records Reviewed (denominator):",INDIRECT("'" &amp; $D$33 &amp; "'!$A$9:$AD$9"),0),FALSE))))))</f>
        <v xml:space="preserve"> </v>
      </c>
      <c r="G58" s="53" t="str">
        <f ca="1">IF($B58=0," ",IF(LEFT(EDTC1151617181920[[#Headers],[EnterQ4]],6)="EnterQ"," ",
IF((VLOOKUP($B58,INDIRECT("'"&amp;$D$33&amp;"'!$A$9:$AD$120"),MATCH("# of Records Reviewed (denominator):",INDIRECT("'" &amp; $D$33 &amp; "'!$A$9:$AD$9"),0),FALSE))="","N/A",
IF(VLOOKUP($B58,INDIRECT("'" &amp; $D$33 &amp; "'!$A$9:$AD$120"),MATCH("# of Records Reviewed (denominator):",INDIRECT("'" &amp; $D$33 &amp; "'!$A$9:$AD$9"),0),FALSE)="0","0 cases",
(VLOOKUP($B58,INDIRECT("'" &amp; $D$33 &amp; "'!$A$9:$AD$120"),MATCH("7. Tests and/or Procedures Performed ",INDIRECT("'" &amp; $D$33 &amp; "'!$A$9:$AD$9"),0),FALSE)/VLOOKUP($B58,INDIRECT("'" &amp; $D$33 &amp; "'!$A$9:$AD$120"),MATCH("# of Records Reviewed (denominator):",INDIRECT("'" &amp; $D$33 &amp; "'!$A$9:$AD$9"),0),FALSE))))))</f>
        <v xml:space="preserve"> </v>
      </c>
      <c r="H58" s="53" t="str">
        <f ca="1">IF($B58=0," ",IF(LEFT(EDTC1151617181920[[#Headers],[EnterQ5]],6)="EnterQ"," ",
IF((VLOOKUP($B58,INDIRECT("'"&amp;$D$33&amp;"'!$A$9:$AD$120"),MATCH("# of Records Reviewed (denominator):",INDIRECT("'" &amp; $D$33 &amp; "'!$A$9:$AD$9"),0),FALSE))="","N/A",
IF(VLOOKUP($B58,INDIRECT("'" &amp; $D$33 &amp; "'!$A$9:$AD$120"),MATCH("# of Records Reviewed (denominator):",INDIRECT("'" &amp; $D$33 &amp; "'!$A$9:$AD$9"),0),FALSE)="0","0 cases",
(VLOOKUP($B58,INDIRECT("'" &amp; $D$33 &amp; "'!$A$9:$AD$120"),MATCH("7. Tests and/or Procedures Performed ",INDIRECT("'" &amp; $D$33 &amp; "'!$A$9:$AD$9"),0),FALSE)/VLOOKUP($B58,INDIRECT("'" &amp; $D$33 &amp; "'!$A$9:$AD$120"),MATCH("# of Records Reviewed (denominator):",INDIRECT("'" &amp; $D$33 &amp; "'!$A$9:$AD$9"),0),FALSE))))))</f>
        <v xml:space="preserve"> </v>
      </c>
      <c r="I58" s="53" t="str">
        <f ca="1">IF($B58=0," ",IF(LEFT(EDTC1151617181920[[#Headers],[EnterQ6]],6)="EnterQ"," ",
IF((VLOOKUP($B58,INDIRECT("'"&amp;$D$33&amp;"'!$A$9:$AD$120"),MATCH("# of Records Reviewed (denominator):",INDIRECT("'" &amp; $D$33 &amp; "'!$A$9:$AD$9"),0),FALSE))="","N/A",
IF(VLOOKUP($B58,INDIRECT("'" &amp; $D$33 &amp; "'!$A$9:$AD$120"),MATCH("# of Records Reviewed (denominator):",INDIRECT("'" &amp; $D$33 &amp; "'!$A$9:$AD$9"),0),FALSE)="0","0 cases",
(VLOOKUP($B58,INDIRECT("'" &amp; $D$33 &amp; "'!$A$9:$AD$120"),MATCH("7. Tests and/or Procedures Performed ",INDIRECT("'" &amp; $D$33 &amp; "'!$A$9:$AD$9"),0),FALSE)/VLOOKUP($B58,INDIRECT("'" &amp; $D$33 &amp; "'!$A$9:$AD$120"),MATCH("# of Records Reviewed (denominator):",INDIRECT("'" &amp; $D$33 &amp; "'!$A$9:$AD$9"),0),FALSE))))))</f>
        <v xml:space="preserve"> </v>
      </c>
      <c r="J58" s="53" t="str">
        <f ca="1">IF($B58=0," ",IF(LEFT(EDTC1151617181920[[#Headers],[EnterQ7]],6)="EnterQ"," ",
IF((VLOOKUP($B58,INDIRECT("'"&amp;$D$33&amp;"'!$A$9:$AD$120"),MATCH("# of Records Reviewed (denominator):",INDIRECT("'" &amp; $D$33 &amp; "'!$A$9:$AD$9"),0),FALSE))="","N/A",
IF(VLOOKUP($B58,INDIRECT("'" &amp; $D$33 &amp; "'!$A$9:$AD$120"),MATCH("# of Records Reviewed (denominator):",INDIRECT("'" &amp; $D$33 &amp; "'!$A$9:$AD$9"),0),FALSE)="0","0 cases",
(VLOOKUP($B58,INDIRECT("'" &amp; $D$33 &amp; "'!$A$9:$AD$120"),MATCH("7. Tests and/or Procedures Performed ",INDIRECT("'" &amp; $D$33 &amp; "'!$A$9:$AD$9"),0),FALSE)/VLOOKUP($B58,INDIRECT("'" &amp; $D$33 &amp; "'!$A$9:$AD$120"),MATCH("# of Records Reviewed (denominator):",INDIRECT("'" &amp; $D$33 &amp; "'!$A$9:$AD$9"),0),FALSE))))))</f>
        <v xml:space="preserve"> </v>
      </c>
      <c r="K58" s="53" t="str">
        <f ca="1">IF($B58=0," ",IF(LEFT(EDTC1151617181920[[#Headers],[EnterQ8]],6)="EnterQ"," ",
IF((VLOOKUP($B58,INDIRECT("'"&amp;$D$33&amp;"'!$A$9:$AD$120"),MATCH("# of Records Reviewed (denominator):",INDIRECT("'" &amp; $D$33 &amp; "'!$A$9:$AD$9"),0),FALSE))="","N/A",
IF(VLOOKUP($B58,INDIRECT("'" &amp; $D$33 &amp; "'!$A$9:$AD$120"),MATCH("# of Records Reviewed (denominator):",INDIRECT("'" &amp; $D$33 &amp; "'!$A$9:$AD$9"),0),FALSE)="0","0 cases",
(VLOOKUP($B58,INDIRECT("'" &amp; $D$33 &amp; "'!$A$9:$AD$120"),MATCH("7. Tests and/or Procedures Performed ",INDIRECT("'" &amp; $D$33 &amp; "'!$A$9:$AD$9"),0),FALSE)/VLOOKUP($B58,INDIRECT("'" &amp; $D$33 &amp; "'!$A$9:$AD$120"),MATCH("# of Records Reviewed (denominator):",INDIRECT("'" &amp; $D$33 &amp; "'!$A$9:$AD$9"),0),FALSE))))))</f>
        <v xml:space="preserve"> </v>
      </c>
    </row>
    <row r="59" spans="2:11" x14ac:dyDescent="0.25">
      <c r="B59" s="52">
        <f>IF('Update Master Hospital List'!D26=0,0,'Update Master Hospital List'!D26)</f>
        <v>0</v>
      </c>
      <c r="C59" s="52">
        <f>IF('Update Master Hospital List'!E26=0,0,'Update Master Hospital List'!E26)</f>
        <v>0</v>
      </c>
      <c r="D59" s="53" t="str">
        <f ca="1">IF($B59=0," ",IF(LEFT(EDTC1151617181920[[#Headers],[EnterQ1]],6)="EnterQ"," ",
IF((VLOOKUP($B59,INDIRECT("'"&amp;$D$33&amp;"'!$A$9:$AD$120"),MATCH("# of Records Reviewed (denominator):",INDIRECT("'" &amp; $D$33 &amp; "'!$A$9:$AD$9"),0),FALSE))="","N/A",
IF(VLOOKUP($B59,INDIRECT("'" &amp; $D$33 &amp; "'!$A$9:$AD$120"),MATCH("# of Records Reviewed (denominator):",INDIRECT("'" &amp; $D$33 &amp; "'!$A$9:$AD$9"),0),FALSE)="0","0 cases",
(VLOOKUP($B59,INDIRECT("'" &amp; $D$33 &amp; "'!$A$9:$AD$120"),MATCH("7. Tests and/or Procedures Performed ",INDIRECT("'" &amp; $D$33 &amp; "'!$A$9:$AD$9"),0),FALSE)/VLOOKUP($B59,INDIRECT("'" &amp; $D$33 &amp; "'!$A$9:$AD$120"),MATCH("# of Records Reviewed (denominator):",INDIRECT("'" &amp; $D$33 &amp; "'!$A$9:$AD$9"),0),FALSE))))))</f>
        <v xml:space="preserve"> </v>
      </c>
      <c r="E59" s="53" t="str">
        <f ca="1">IF($B59=0," ",IF(LEFT(EDTC1151617181920[[#Headers],[EnterQ2]],6)="EnterQ"," ",
IF((VLOOKUP($B59,INDIRECT("'"&amp;$D$33&amp;"'!$A$9:$AD$120"),MATCH("# of Records Reviewed (denominator):",INDIRECT("'" &amp; $D$33 &amp; "'!$A$9:$AD$9"),0),FALSE))="","N/A",
IF(VLOOKUP($B59,INDIRECT("'" &amp; $D$33 &amp; "'!$A$9:$AD$120"),MATCH("# of Records Reviewed (denominator):",INDIRECT("'" &amp; $D$33 &amp; "'!$A$9:$AD$9"),0),FALSE)="0","0 cases",
(VLOOKUP($B59,INDIRECT("'" &amp; $D$33 &amp; "'!$A$9:$AD$120"),MATCH("7. Tests and/or Procedures Performed ",INDIRECT("'" &amp; $D$33 &amp; "'!$A$9:$AD$9"),0),FALSE)/VLOOKUP($B59,INDIRECT("'" &amp; $D$33 &amp; "'!$A$9:$AD$120"),MATCH("# of Records Reviewed (denominator):",INDIRECT("'" &amp; $D$33 &amp; "'!$A$9:$AD$9"),0),FALSE))))))</f>
        <v xml:space="preserve"> </v>
      </c>
      <c r="F59" s="53" t="str">
        <f ca="1">IF($B59=0," ",IF(LEFT(EDTC1151617181920[[#Headers],[EnterQ3]],6)="EnterQ"," ",
IF((VLOOKUP($B59,INDIRECT("'"&amp;$D$33&amp;"'!$A$9:$AD$120"),MATCH("# of Records Reviewed (denominator):",INDIRECT("'" &amp; $D$33 &amp; "'!$A$9:$AD$9"),0),FALSE))="","N/A",
IF(VLOOKUP($B59,INDIRECT("'" &amp; $D$33 &amp; "'!$A$9:$AD$120"),MATCH("# of Records Reviewed (denominator):",INDIRECT("'" &amp; $D$33 &amp; "'!$A$9:$AD$9"),0),FALSE)="0","0 cases",
(VLOOKUP($B59,INDIRECT("'" &amp; $D$33 &amp; "'!$A$9:$AD$120"),MATCH("7. Tests and/or Procedures Performed ",INDIRECT("'" &amp; $D$33 &amp; "'!$A$9:$AD$9"),0),FALSE)/VLOOKUP($B59,INDIRECT("'" &amp; $D$33 &amp; "'!$A$9:$AD$120"),MATCH("# of Records Reviewed (denominator):",INDIRECT("'" &amp; $D$33 &amp; "'!$A$9:$AD$9"),0),FALSE))))))</f>
        <v xml:space="preserve"> </v>
      </c>
      <c r="G59" s="53" t="str">
        <f ca="1">IF($B59=0," ",IF(LEFT(EDTC1151617181920[[#Headers],[EnterQ4]],6)="EnterQ"," ",
IF((VLOOKUP($B59,INDIRECT("'"&amp;$D$33&amp;"'!$A$9:$AD$120"),MATCH("# of Records Reviewed (denominator):",INDIRECT("'" &amp; $D$33 &amp; "'!$A$9:$AD$9"),0),FALSE))="","N/A",
IF(VLOOKUP($B59,INDIRECT("'" &amp; $D$33 &amp; "'!$A$9:$AD$120"),MATCH("# of Records Reviewed (denominator):",INDIRECT("'" &amp; $D$33 &amp; "'!$A$9:$AD$9"),0),FALSE)="0","0 cases",
(VLOOKUP($B59,INDIRECT("'" &amp; $D$33 &amp; "'!$A$9:$AD$120"),MATCH("7. Tests and/or Procedures Performed ",INDIRECT("'" &amp; $D$33 &amp; "'!$A$9:$AD$9"),0),FALSE)/VLOOKUP($B59,INDIRECT("'" &amp; $D$33 &amp; "'!$A$9:$AD$120"),MATCH("# of Records Reviewed (denominator):",INDIRECT("'" &amp; $D$33 &amp; "'!$A$9:$AD$9"),0),FALSE))))))</f>
        <v xml:space="preserve"> </v>
      </c>
      <c r="H59" s="53" t="str">
        <f ca="1">IF($B59=0," ",IF(LEFT(EDTC1151617181920[[#Headers],[EnterQ5]],6)="EnterQ"," ",
IF((VLOOKUP($B59,INDIRECT("'"&amp;$D$33&amp;"'!$A$9:$AD$120"),MATCH("# of Records Reviewed (denominator):",INDIRECT("'" &amp; $D$33 &amp; "'!$A$9:$AD$9"),0),FALSE))="","N/A",
IF(VLOOKUP($B59,INDIRECT("'" &amp; $D$33 &amp; "'!$A$9:$AD$120"),MATCH("# of Records Reviewed (denominator):",INDIRECT("'" &amp; $D$33 &amp; "'!$A$9:$AD$9"),0),FALSE)="0","0 cases",
(VLOOKUP($B59,INDIRECT("'" &amp; $D$33 &amp; "'!$A$9:$AD$120"),MATCH("7. Tests and/or Procedures Performed ",INDIRECT("'" &amp; $D$33 &amp; "'!$A$9:$AD$9"),0),FALSE)/VLOOKUP($B59,INDIRECT("'" &amp; $D$33 &amp; "'!$A$9:$AD$120"),MATCH("# of Records Reviewed (denominator):",INDIRECT("'" &amp; $D$33 &amp; "'!$A$9:$AD$9"),0),FALSE))))))</f>
        <v xml:space="preserve"> </v>
      </c>
      <c r="I59" s="53" t="str">
        <f ca="1">IF($B59=0," ",IF(LEFT(EDTC1151617181920[[#Headers],[EnterQ6]],6)="EnterQ"," ",
IF((VLOOKUP($B59,INDIRECT("'"&amp;$D$33&amp;"'!$A$9:$AD$120"),MATCH("# of Records Reviewed (denominator):",INDIRECT("'" &amp; $D$33 &amp; "'!$A$9:$AD$9"),0),FALSE))="","N/A",
IF(VLOOKUP($B59,INDIRECT("'" &amp; $D$33 &amp; "'!$A$9:$AD$120"),MATCH("# of Records Reviewed (denominator):",INDIRECT("'" &amp; $D$33 &amp; "'!$A$9:$AD$9"),0),FALSE)="0","0 cases",
(VLOOKUP($B59,INDIRECT("'" &amp; $D$33 &amp; "'!$A$9:$AD$120"),MATCH("7. Tests and/or Procedures Performed ",INDIRECT("'" &amp; $D$33 &amp; "'!$A$9:$AD$9"),0),FALSE)/VLOOKUP($B59,INDIRECT("'" &amp; $D$33 &amp; "'!$A$9:$AD$120"),MATCH("# of Records Reviewed (denominator):",INDIRECT("'" &amp; $D$33 &amp; "'!$A$9:$AD$9"),0),FALSE))))))</f>
        <v xml:space="preserve"> </v>
      </c>
      <c r="J59" s="53" t="str">
        <f ca="1">IF($B59=0," ",IF(LEFT(EDTC1151617181920[[#Headers],[EnterQ7]],6)="EnterQ"," ",
IF((VLOOKUP($B59,INDIRECT("'"&amp;$D$33&amp;"'!$A$9:$AD$120"),MATCH("# of Records Reviewed (denominator):",INDIRECT("'" &amp; $D$33 &amp; "'!$A$9:$AD$9"),0),FALSE))="","N/A",
IF(VLOOKUP($B59,INDIRECT("'" &amp; $D$33 &amp; "'!$A$9:$AD$120"),MATCH("# of Records Reviewed (denominator):",INDIRECT("'" &amp; $D$33 &amp; "'!$A$9:$AD$9"),0),FALSE)="0","0 cases",
(VLOOKUP($B59,INDIRECT("'" &amp; $D$33 &amp; "'!$A$9:$AD$120"),MATCH("7. Tests and/or Procedures Performed ",INDIRECT("'" &amp; $D$33 &amp; "'!$A$9:$AD$9"),0),FALSE)/VLOOKUP($B59,INDIRECT("'" &amp; $D$33 &amp; "'!$A$9:$AD$120"),MATCH("# of Records Reviewed (denominator):",INDIRECT("'" &amp; $D$33 &amp; "'!$A$9:$AD$9"),0),FALSE))))))</f>
        <v xml:space="preserve"> </v>
      </c>
      <c r="K59" s="53" t="str">
        <f ca="1">IF($B59=0," ",IF(LEFT(EDTC1151617181920[[#Headers],[EnterQ8]],6)="EnterQ"," ",
IF((VLOOKUP($B59,INDIRECT("'"&amp;$D$33&amp;"'!$A$9:$AD$120"),MATCH("# of Records Reviewed (denominator):",INDIRECT("'" &amp; $D$33 &amp; "'!$A$9:$AD$9"),0),FALSE))="","N/A",
IF(VLOOKUP($B59,INDIRECT("'" &amp; $D$33 &amp; "'!$A$9:$AD$120"),MATCH("# of Records Reviewed (denominator):",INDIRECT("'" &amp; $D$33 &amp; "'!$A$9:$AD$9"),0),FALSE)="0","0 cases",
(VLOOKUP($B59,INDIRECT("'" &amp; $D$33 &amp; "'!$A$9:$AD$120"),MATCH("7. Tests and/or Procedures Performed ",INDIRECT("'" &amp; $D$33 &amp; "'!$A$9:$AD$9"),0),FALSE)/VLOOKUP($B59,INDIRECT("'" &amp; $D$33 &amp; "'!$A$9:$AD$120"),MATCH("# of Records Reviewed (denominator):",INDIRECT("'" &amp; $D$33 &amp; "'!$A$9:$AD$9"),0),FALSE))))))</f>
        <v xml:space="preserve"> </v>
      </c>
    </row>
    <row r="60" spans="2:11" x14ac:dyDescent="0.25">
      <c r="B60" s="52">
        <f>IF('Update Master Hospital List'!D27=0,0,'Update Master Hospital List'!D27)</f>
        <v>0</v>
      </c>
      <c r="C60" s="52">
        <f>IF('Update Master Hospital List'!E27=0,0,'Update Master Hospital List'!E27)</f>
        <v>0</v>
      </c>
      <c r="D60" s="53" t="str">
        <f ca="1">IF($B60=0," ",IF(LEFT(EDTC1151617181920[[#Headers],[EnterQ1]],6)="EnterQ"," ",
IF((VLOOKUP($B60,INDIRECT("'"&amp;$D$33&amp;"'!$A$9:$AD$120"),MATCH("# of Records Reviewed (denominator):",INDIRECT("'" &amp; $D$33 &amp; "'!$A$9:$AD$9"),0),FALSE))="","N/A",
IF(VLOOKUP($B60,INDIRECT("'" &amp; $D$33 &amp; "'!$A$9:$AD$120"),MATCH("# of Records Reviewed (denominator):",INDIRECT("'" &amp; $D$33 &amp; "'!$A$9:$AD$9"),0),FALSE)="0","0 cases",
(VLOOKUP($B60,INDIRECT("'" &amp; $D$33 &amp; "'!$A$9:$AD$120"),MATCH("7. Tests and/or Procedures Performed ",INDIRECT("'" &amp; $D$33 &amp; "'!$A$9:$AD$9"),0),FALSE)/VLOOKUP($B60,INDIRECT("'" &amp; $D$33 &amp; "'!$A$9:$AD$120"),MATCH("# of Records Reviewed (denominator):",INDIRECT("'" &amp; $D$33 &amp; "'!$A$9:$AD$9"),0),FALSE))))))</f>
        <v xml:space="preserve"> </v>
      </c>
      <c r="E60" s="53" t="str">
        <f ca="1">IF($B60=0," ",IF(LEFT(EDTC1151617181920[[#Headers],[EnterQ2]],6)="EnterQ"," ",
IF((VLOOKUP($B60,INDIRECT("'"&amp;$D$33&amp;"'!$A$9:$AD$120"),MATCH("# of Records Reviewed (denominator):",INDIRECT("'" &amp; $D$33 &amp; "'!$A$9:$AD$9"),0),FALSE))="","N/A",
IF(VLOOKUP($B60,INDIRECT("'" &amp; $D$33 &amp; "'!$A$9:$AD$120"),MATCH("# of Records Reviewed (denominator):",INDIRECT("'" &amp; $D$33 &amp; "'!$A$9:$AD$9"),0),FALSE)="0","0 cases",
(VLOOKUP($B60,INDIRECT("'" &amp; $D$33 &amp; "'!$A$9:$AD$120"),MATCH("7. Tests and/or Procedures Performed ",INDIRECT("'" &amp; $D$33 &amp; "'!$A$9:$AD$9"),0),FALSE)/VLOOKUP($B60,INDIRECT("'" &amp; $D$33 &amp; "'!$A$9:$AD$120"),MATCH("# of Records Reviewed (denominator):",INDIRECT("'" &amp; $D$33 &amp; "'!$A$9:$AD$9"),0),FALSE))))))</f>
        <v xml:space="preserve"> </v>
      </c>
      <c r="F60" s="53" t="str">
        <f ca="1">IF($B60=0," ",IF(LEFT(EDTC1151617181920[[#Headers],[EnterQ3]],6)="EnterQ"," ",
IF((VLOOKUP($B60,INDIRECT("'"&amp;$D$33&amp;"'!$A$9:$AD$120"),MATCH("# of Records Reviewed (denominator):",INDIRECT("'" &amp; $D$33 &amp; "'!$A$9:$AD$9"),0),FALSE))="","N/A",
IF(VLOOKUP($B60,INDIRECT("'" &amp; $D$33 &amp; "'!$A$9:$AD$120"),MATCH("# of Records Reviewed (denominator):",INDIRECT("'" &amp; $D$33 &amp; "'!$A$9:$AD$9"),0),FALSE)="0","0 cases",
(VLOOKUP($B60,INDIRECT("'" &amp; $D$33 &amp; "'!$A$9:$AD$120"),MATCH("7. Tests and/or Procedures Performed ",INDIRECT("'" &amp; $D$33 &amp; "'!$A$9:$AD$9"),0),FALSE)/VLOOKUP($B60,INDIRECT("'" &amp; $D$33 &amp; "'!$A$9:$AD$120"),MATCH("# of Records Reviewed (denominator):",INDIRECT("'" &amp; $D$33 &amp; "'!$A$9:$AD$9"),0),FALSE))))))</f>
        <v xml:space="preserve"> </v>
      </c>
      <c r="G60" s="53" t="str">
        <f ca="1">IF($B60=0," ",IF(LEFT(EDTC1151617181920[[#Headers],[EnterQ4]],6)="EnterQ"," ",
IF((VLOOKUP($B60,INDIRECT("'"&amp;$D$33&amp;"'!$A$9:$AD$120"),MATCH("# of Records Reviewed (denominator):",INDIRECT("'" &amp; $D$33 &amp; "'!$A$9:$AD$9"),0),FALSE))="","N/A",
IF(VLOOKUP($B60,INDIRECT("'" &amp; $D$33 &amp; "'!$A$9:$AD$120"),MATCH("# of Records Reviewed (denominator):",INDIRECT("'" &amp; $D$33 &amp; "'!$A$9:$AD$9"),0),FALSE)="0","0 cases",
(VLOOKUP($B60,INDIRECT("'" &amp; $D$33 &amp; "'!$A$9:$AD$120"),MATCH("7. Tests and/or Procedures Performed ",INDIRECT("'" &amp; $D$33 &amp; "'!$A$9:$AD$9"),0),FALSE)/VLOOKUP($B60,INDIRECT("'" &amp; $D$33 &amp; "'!$A$9:$AD$120"),MATCH("# of Records Reviewed (denominator):",INDIRECT("'" &amp; $D$33 &amp; "'!$A$9:$AD$9"),0),FALSE))))))</f>
        <v xml:space="preserve"> </v>
      </c>
      <c r="H60" s="53" t="str">
        <f ca="1">IF($B60=0," ",IF(LEFT(EDTC1151617181920[[#Headers],[EnterQ5]],6)="EnterQ"," ",
IF((VLOOKUP($B60,INDIRECT("'"&amp;$D$33&amp;"'!$A$9:$AD$120"),MATCH("# of Records Reviewed (denominator):",INDIRECT("'" &amp; $D$33 &amp; "'!$A$9:$AD$9"),0),FALSE))="","N/A",
IF(VLOOKUP($B60,INDIRECT("'" &amp; $D$33 &amp; "'!$A$9:$AD$120"),MATCH("# of Records Reviewed (denominator):",INDIRECT("'" &amp; $D$33 &amp; "'!$A$9:$AD$9"),0),FALSE)="0","0 cases",
(VLOOKUP($B60,INDIRECT("'" &amp; $D$33 &amp; "'!$A$9:$AD$120"),MATCH("7. Tests and/or Procedures Performed ",INDIRECT("'" &amp; $D$33 &amp; "'!$A$9:$AD$9"),0),FALSE)/VLOOKUP($B60,INDIRECT("'" &amp; $D$33 &amp; "'!$A$9:$AD$120"),MATCH("# of Records Reviewed (denominator):",INDIRECT("'" &amp; $D$33 &amp; "'!$A$9:$AD$9"),0),FALSE))))))</f>
        <v xml:space="preserve"> </v>
      </c>
      <c r="I60" s="53" t="str">
        <f ca="1">IF($B60=0," ",IF(LEFT(EDTC1151617181920[[#Headers],[EnterQ6]],6)="EnterQ"," ",
IF((VLOOKUP($B60,INDIRECT("'"&amp;$D$33&amp;"'!$A$9:$AD$120"),MATCH("# of Records Reviewed (denominator):",INDIRECT("'" &amp; $D$33 &amp; "'!$A$9:$AD$9"),0),FALSE))="","N/A",
IF(VLOOKUP($B60,INDIRECT("'" &amp; $D$33 &amp; "'!$A$9:$AD$120"),MATCH("# of Records Reviewed (denominator):",INDIRECT("'" &amp; $D$33 &amp; "'!$A$9:$AD$9"),0),FALSE)="0","0 cases",
(VLOOKUP($B60,INDIRECT("'" &amp; $D$33 &amp; "'!$A$9:$AD$120"),MATCH("7. Tests and/or Procedures Performed ",INDIRECT("'" &amp; $D$33 &amp; "'!$A$9:$AD$9"),0),FALSE)/VLOOKUP($B60,INDIRECT("'" &amp; $D$33 &amp; "'!$A$9:$AD$120"),MATCH("# of Records Reviewed (denominator):",INDIRECT("'" &amp; $D$33 &amp; "'!$A$9:$AD$9"),0),FALSE))))))</f>
        <v xml:space="preserve"> </v>
      </c>
      <c r="J60" s="53" t="str">
        <f ca="1">IF($B60=0," ",IF(LEFT(EDTC1151617181920[[#Headers],[EnterQ7]],6)="EnterQ"," ",
IF((VLOOKUP($B60,INDIRECT("'"&amp;$D$33&amp;"'!$A$9:$AD$120"),MATCH("# of Records Reviewed (denominator):",INDIRECT("'" &amp; $D$33 &amp; "'!$A$9:$AD$9"),0),FALSE))="","N/A",
IF(VLOOKUP($B60,INDIRECT("'" &amp; $D$33 &amp; "'!$A$9:$AD$120"),MATCH("# of Records Reviewed (denominator):",INDIRECT("'" &amp; $D$33 &amp; "'!$A$9:$AD$9"),0),FALSE)="0","0 cases",
(VLOOKUP($B60,INDIRECT("'" &amp; $D$33 &amp; "'!$A$9:$AD$120"),MATCH("7. Tests and/or Procedures Performed ",INDIRECT("'" &amp; $D$33 &amp; "'!$A$9:$AD$9"),0),FALSE)/VLOOKUP($B60,INDIRECT("'" &amp; $D$33 &amp; "'!$A$9:$AD$120"),MATCH("# of Records Reviewed (denominator):",INDIRECT("'" &amp; $D$33 &amp; "'!$A$9:$AD$9"),0),FALSE))))))</f>
        <v xml:space="preserve"> </v>
      </c>
      <c r="K60" s="53" t="str">
        <f ca="1">IF($B60=0," ",IF(LEFT(EDTC1151617181920[[#Headers],[EnterQ8]],6)="EnterQ"," ",
IF((VLOOKUP($B60,INDIRECT("'"&amp;$D$33&amp;"'!$A$9:$AD$120"),MATCH("# of Records Reviewed (denominator):",INDIRECT("'" &amp; $D$33 &amp; "'!$A$9:$AD$9"),0),FALSE))="","N/A",
IF(VLOOKUP($B60,INDIRECT("'" &amp; $D$33 &amp; "'!$A$9:$AD$120"),MATCH("# of Records Reviewed (denominator):",INDIRECT("'" &amp; $D$33 &amp; "'!$A$9:$AD$9"),0),FALSE)="0","0 cases",
(VLOOKUP($B60,INDIRECT("'" &amp; $D$33 &amp; "'!$A$9:$AD$120"),MATCH("7. Tests and/or Procedures Performed ",INDIRECT("'" &amp; $D$33 &amp; "'!$A$9:$AD$9"),0),FALSE)/VLOOKUP($B60,INDIRECT("'" &amp; $D$33 &amp; "'!$A$9:$AD$120"),MATCH("# of Records Reviewed (denominator):",INDIRECT("'" &amp; $D$33 &amp; "'!$A$9:$AD$9"),0),FALSE))))))</f>
        <v xml:space="preserve"> </v>
      </c>
    </row>
    <row r="61" spans="2:11" x14ac:dyDescent="0.25">
      <c r="B61" s="52">
        <f>IF('Update Master Hospital List'!D28=0,0,'Update Master Hospital List'!D28)</f>
        <v>0</v>
      </c>
      <c r="C61" s="52">
        <f>IF('Update Master Hospital List'!E28=0,0,'Update Master Hospital List'!E28)</f>
        <v>0</v>
      </c>
      <c r="D61" s="53" t="str">
        <f ca="1">IF($B61=0," ",IF(LEFT(EDTC1151617181920[[#Headers],[EnterQ1]],6)="EnterQ"," ",
IF((VLOOKUP($B61,INDIRECT("'"&amp;$D$33&amp;"'!$A$9:$AD$120"),MATCH("# of Records Reviewed (denominator):",INDIRECT("'" &amp; $D$33 &amp; "'!$A$9:$AD$9"),0),FALSE))="","N/A",
IF(VLOOKUP($B61,INDIRECT("'" &amp; $D$33 &amp; "'!$A$9:$AD$120"),MATCH("# of Records Reviewed (denominator):",INDIRECT("'" &amp; $D$33 &amp; "'!$A$9:$AD$9"),0),FALSE)="0","0 cases",
(VLOOKUP($B61,INDIRECT("'" &amp; $D$33 &amp; "'!$A$9:$AD$120"),MATCH("7. Tests and/or Procedures Performed ",INDIRECT("'" &amp; $D$33 &amp; "'!$A$9:$AD$9"),0),FALSE)/VLOOKUP($B61,INDIRECT("'" &amp; $D$33 &amp; "'!$A$9:$AD$120"),MATCH("# of Records Reviewed (denominator):",INDIRECT("'" &amp; $D$33 &amp; "'!$A$9:$AD$9"),0),FALSE))))))</f>
        <v xml:space="preserve"> </v>
      </c>
      <c r="E61" s="53" t="str">
        <f ca="1">IF($B61=0," ",IF(LEFT(EDTC1151617181920[[#Headers],[EnterQ2]],6)="EnterQ"," ",
IF((VLOOKUP($B61,INDIRECT("'"&amp;$D$33&amp;"'!$A$9:$AD$120"),MATCH("# of Records Reviewed (denominator):",INDIRECT("'" &amp; $D$33 &amp; "'!$A$9:$AD$9"),0),FALSE))="","N/A",
IF(VLOOKUP($B61,INDIRECT("'" &amp; $D$33 &amp; "'!$A$9:$AD$120"),MATCH("# of Records Reviewed (denominator):",INDIRECT("'" &amp; $D$33 &amp; "'!$A$9:$AD$9"),0),FALSE)="0","0 cases",
(VLOOKUP($B61,INDIRECT("'" &amp; $D$33 &amp; "'!$A$9:$AD$120"),MATCH("7. Tests and/or Procedures Performed ",INDIRECT("'" &amp; $D$33 &amp; "'!$A$9:$AD$9"),0),FALSE)/VLOOKUP($B61,INDIRECT("'" &amp; $D$33 &amp; "'!$A$9:$AD$120"),MATCH("# of Records Reviewed (denominator):",INDIRECT("'" &amp; $D$33 &amp; "'!$A$9:$AD$9"),0),FALSE))))))</f>
        <v xml:space="preserve"> </v>
      </c>
      <c r="F61" s="53" t="str">
        <f ca="1">IF($B61=0," ",IF(LEFT(EDTC1151617181920[[#Headers],[EnterQ3]],6)="EnterQ"," ",
IF((VLOOKUP($B61,INDIRECT("'"&amp;$D$33&amp;"'!$A$9:$AD$120"),MATCH("# of Records Reviewed (denominator):",INDIRECT("'" &amp; $D$33 &amp; "'!$A$9:$AD$9"),0),FALSE))="","N/A",
IF(VLOOKUP($B61,INDIRECT("'" &amp; $D$33 &amp; "'!$A$9:$AD$120"),MATCH("# of Records Reviewed (denominator):",INDIRECT("'" &amp; $D$33 &amp; "'!$A$9:$AD$9"),0),FALSE)="0","0 cases",
(VLOOKUP($B61,INDIRECT("'" &amp; $D$33 &amp; "'!$A$9:$AD$120"),MATCH("7. Tests and/or Procedures Performed ",INDIRECT("'" &amp; $D$33 &amp; "'!$A$9:$AD$9"),0),FALSE)/VLOOKUP($B61,INDIRECT("'" &amp; $D$33 &amp; "'!$A$9:$AD$120"),MATCH("# of Records Reviewed (denominator):",INDIRECT("'" &amp; $D$33 &amp; "'!$A$9:$AD$9"),0),FALSE))))))</f>
        <v xml:space="preserve"> </v>
      </c>
      <c r="G61" s="53" t="str">
        <f ca="1">IF($B61=0," ",IF(LEFT(EDTC1151617181920[[#Headers],[EnterQ4]],6)="EnterQ"," ",
IF((VLOOKUP($B61,INDIRECT("'"&amp;$D$33&amp;"'!$A$9:$AD$120"),MATCH("# of Records Reviewed (denominator):",INDIRECT("'" &amp; $D$33 &amp; "'!$A$9:$AD$9"),0),FALSE))="","N/A",
IF(VLOOKUP($B61,INDIRECT("'" &amp; $D$33 &amp; "'!$A$9:$AD$120"),MATCH("# of Records Reviewed (denominator):",INDIRECT("'" &amp; $D$33 &amp; "'!$A$9:$AD$9"),0),FALSE)="0","0 cases",
(VLOOKUP($B61,INDIRECT("'" &amp; $D$33 &amp; "'!$A$9:$AD$120"),MATCH("7. Tests and/or Procedures Performed ",INDIRECT("'" &amp; $D$33 &amp; "'!$A$9:$AD$9"),0),FALSE)/VLOOKUP($B61,INDIRECT("'" &amp; $D$33 &amp; "'!$A$9:$AD$120"),MATCH("# of Records Reviewed (denominator):",INDIRECT("'" &amp; $D$33 &amp; "'!$A$9:$AD$9"),0),FALSE))))))</f>
        <v xml:space="preserve"> </v>
      </c>
      <c r="H61" s="53" t="str">
        <f ca="1">IF($B61=0," ",IF(LEFT(EDTC1151617181920[[#Headers],[EnterQ5]],6)="EnterQ"," ",
IF((VLOOKUP($B61,INDIRECT("'"&amp;$D$33&amp;"'!$A$9:$AD$120"),MATCH("# of Records Reviewed (denominator):",INDIRECT("'" &amp; $D$33 &amp; "'!$A$9:$AD$9"),0),FALSE))="","N/A",
IF(VLOOKUP($B61,INDIRECT("'" &amp; $D$33 &amp; "'!$A$9:$AD$120"),MATCH("# of Records Reviewed (denominator):",INDIRECT("'" &amp; $D$33 &amp; "'!$A$9:$AD$9"),0),FALSE)="0","0 cases",
(VLOOKUP($B61,INDIRECT("'" &amp; $D$33 &amp; "'!$A$9:$AD$120"),MATCH("7. Tests and/or Procedures Performed ",INDIRECT("'" &amp; $D$33 &amp; "'!$A$9:$AD$9"),0),FALSE)/VLOOKUP($B61,INDIRECT("'" &amp; $D$33 &amp; "'!$A$9:$AD$120"),MATCH("# of Records Reviewed (denominator):",INDIRECT("'" &amp; $D$33 &amp; "'!$A$9:$AD$9"),0),FALSE))))))</f>
        <v xml:space="preserve"> </v>
      </c>
      <c r="I61" s="53" t="str">
        <f ca="1">IF($B61=0," ",IF(LEFT(EDTC1151617181920[[#Headers],[EnterQ6]],6)="EnterQ"," ",
IF((VLOOKUP($B61,INDIRECT("'"&amp;$D$33&amp;"'!$A$9:$AD$120"),MATCH("# of Records Reviewed (denominator):",INDIRECT("'" &amp; $D$33 &amp; "'!$A$9:$AD$9"),0),FALSE))="","N/A",
IF(VLOOKUP($B61,INDIRECT("'" &amp; $D$33 &amp; "'!$A$9:$AD$120"),MATCH("# of Records Reviewed (denominator):",INDIRECT("'" &amp; $D$33 &amp; "'!$A$9:$AD$9"),0),FALSE)="0","0 cases",
(VLOOKUP($B61,INDIRECT("'" &amp; $D$33 &amp; "'!$A$9:$AD$120"),MATCH("7. Tests and/or Procedures Performed ",INDIRECT("'" &amp; $D$33 &amp; "'!$A$9:$AD$9"),0),FALSE)/VLOOKUP($B61,INDIRECT("'" &amp; $D$33 &amp; "'!$A$9:$AD$120"),MATCH("# of Records Reviewed (denominator):",INDIRECT("'" &amp; $D$33 &amp; "'!$A$9:$AD$9"),0),FALSE))))))</f>
        <v xml:space="preserve"> </v>
      </c>
      <c r="J61" s="53" t="str">
        <f ca="1">IF($B61=0," ",IF(LEFT(EDTC1151617181920[[#Headers],[EnterQ7]],6)="EnterQ"," ",
IF((VLOOKUP($B61,INDIRECT("'"&amp;$D$33&amp;"'!$A$9:$AD$120"),MATCH("# of Records Reviewed (denominator):",INDIRECT("'" &amp; $D$33 &amp; "'!$A$9:$AD$9"),0),FALSE))="","N/A",
IF(VLOOKUP($B61,INDIRECT("'" &amp; $D$33 &amp; "'!$A$9:$AD$120"),MATCH("# of Records Reviewed (denominator):",INDIRECT("'" &amp; $D$33 &amp; "'!$A$9:$AD$9"),0),FALSE)="0","0 cases",
(VLOOKUP($B61,INDIRECT("'" &amp; $D$33 &amp; "'!$A$9:$AD$120"),MATCH("7. Tests and/or Procedures Performed ",INDIRECT("'" &amp; $D$33 &amp; "'!$A$9:$AD$9"),0),FALSE)/VLOOKUP($B61,INDIRECT("'" &amp; $D$33 &amp; "'!$A$9:$AD$120"),MATCH("# of Records Reviewed (denominator):",INDIRECT("'" &amp; $D$33 &amp; "'!$A$9:$AD$9"),0),FALSE))))))</f>
        <v xml:space="preserve"> </v>
      </c>
      <c r="K61" s="53" t="str">
        <f ca="1">IF($B61=0," ",IF(LEFT(EDTC1151617181920[[#Headers],[EnterQ8]],6)="EnterQ"," ",
IF((VLOOKUP($B61,INDIRECT("'"&amp;$D$33&amp;"'!$A$9:$AD$120"),MATCH("# of Records Reviewed (denominator):",INDIRECT("'" &amp; $D$33 &amp; "'!$A$9:$AD$9"),0),FALSE))="","N/A",
IF(VLOOKUP($B61,INDIRECT("'" &amp; $D$33 &amp; "'!$A$9:$AD$120"),MATCH("# of Records Reviewed (denominator):",INDIRECT("'" &amp; $D$33 &amp; "'!$A$9:$AD$9"),0),FALSE)="0","0 cases",
(VLOOKUP($B61,INDIRECT("'" &amp; $D$33 &amp; "'!$A$9:$AD$120"),MATCH("7. Tests and/or Procedures Performed ",INDIRECT("'" &amp; $D$33 &amp; "'!$A$9:$AD$9"),0),FALSE)/VLOOKUP($B61,INDIRECT("'" &amp; $D$33 &amp; "'!$A$9:$AD$120"),MATCH("# of Records Reviewed (denominator):",INDIRECT("'" &amp; $D$33 &amp; "'!$A$9:$AD$9"),0),FALSE))))))</f>
        <v xml:space="preserve"> </v>
      </c>
    </row>
    <row r="62" spans="2:11" x14ac:dyDescent="0.25">
      <c r="B62" s="52">
        <f>IF('Update Master Hospital List'!D29=0,0,'Update Master Hospital List'!D29)</f>
        <v>0</v>
      </c>
      <c r="C62" s="52">
        <f>IF('Update Master Hospital List'!E29=0,0,'Update Master Hospital List'!E29)</f>
        <v>0</v>
      </c>
      <c r="D62" s="53" t="str">
        <f ca="1">IF($B62=0," ",IF(LEFT(EDTC1151617181920[[#Headers],[EnterQ1]],6)="EnterQ"," ",
IF((VLOOKUP($B62,INDIRECT("'"&amp;$D$33&amp;"'!$A$9:$AD$120"),MATCH("# of Records Reviewed (denominator):",INDIRECT("'" &amp; $D$33 &amp; "'!$A$9:$AD$9"),0),FALSE))="","N/A",
IF(VLOOKUP($B62,INDIRECT("'" &amp; $D$33 &amp; "'!$A$9:$AD$120"),MATCH("# of Records Reviewed (denominator):",INDIRECT("'" &amp; $D$33 &amp; "'!$A$9:$AD$9"),0),FALSE)="0","0 cases",
(VLOOKUP($B62,INDIRECT("'" &amp; $D$33 &amp; "'!$A$9:$AD$120"),MATCH("7. Tests and/or Procedures Performed ",INDIRECT("'" &amp; $D$33 &amp; "'!$A$9:$AD$9"),0),FALSE)/VLOOKUP($B62,INDIRECT("'" &amp; $D$33 &amp; "'!$A$9:$AD$120"),MATCH("# of Records Reviewed (denominator):",INDIRECT("'" &amp; $D$33 &amp; "'!$A$9:$AD$9"),0),FALSE))))))</f>
        <v xml:space="preserve"> </v>
      </c>
      <c r="E62" s="53" t="str">
        <f ca="1">IF($B62=0," ",IF(LEFT(EDTC1151617181920[[#Headers],[EnterQ2]],6)="EnterQ"," ",
IF((VLOOKUP($B62,INDIRECT("'"&amp;$D$33&amp;"'!$A$9:$AD$120"),MATCH("# of Records Reviewed (denominator):",INDIRECT("'" &amp; $D$33 &amp; "'!$A$9:$AD$9"),0),FALSE))="","N/A",
IF(VLOOKUP($B62,INDIRECT("'" &amp; $D$33 &amp; "'!$A$9:$AD$120"),MATCH("# of Records Reviewed (denominator):",INDIRECT("'" &amp; $D$33 &amp; "'!$A$9:$AD$9"),0),FALSE)="0","0 cases",
(VLOOKUP($B62,INDIRECT("'" &amp; $D$33 &amp; "'!$A$9:$AD$120"),MATCH("7. Tests and/or Procedures Performed ",INDIRECT("'" &amp; $D$33 &amp; "'!$A$9:$AD$9"),0),FALSE)/VLOOKUP($B62,INDIRECT("'" &amp; $D$33 &amp; "'!$A$9:$AD$120"),MATCH("# of Records Reviewed (denominator):",INDIRECT("'" &amp; $D$33 &amp; "'!$A$9:$AD$9"),0),FALSE))))))</f>
        <v xml:space="preserve"> </v>
      </c>
      <c r="F62" s="53" t="str">
        <f ca="1">IF($B62=0," ",IF(LEFT(EDTC1151617181920[[#Headers],[EnterQ3]],6)="EnterQ"," ",
IF((VLOOKUP($B62,INDIRECT("'"&amp;$D$33&amp;"'!$A$9:$AD$120"),MATCH("# of Records Reviewed (denominator):",INDIRECT("'" &amp; $D$33 &amp; "'!$A$9:$AD$9"),0),FALSE))="","N/A",
IF(VLOOKUP($B62,INDIRECT("'" &amp; $D$33 &amp; "'!$A$9:$AD$120"),MATCH("# of Records Reviewed (denominator):",INDIRECT("'" &amp; $D$33 &amp; "'!$A$9:$AD$9"),0),FALSE)="0","0 cases",
(VLOOKUP($B62,INDIRECT("'" &amp; $D$33 &amp; "'!$A$9:$AD$120"),MATCH("7. Tests and/or Procedures Performed ",INDIRECT("'" &amp; $D$33 &amp; "'!$A$9:$AD$9"),0),FALSE)/VLOOKUP($B62,INDIRECT("'" &amp; $D$33 &amp; "'!$A$9:$AD$120"),MATCH("# of Records Reviewed (denominator):",INDIRECT("'" &amp; $D$33 &amp; "'!$A$9:$AD$9"),0),FALSE))))))</f>
        <v xml:space="preserve"> </v>
      </c>
      <c r="G62" s="53" t="str">
        <f ca="1">IF($B62=0," ",IF(LEFT(EDTC1151617181920[[#Headers],[EnterQ4]],6)="EnterQ"," ",
IF((VLOOKUP($B62,INDIRECT("'"&amp;$D$33&amp;"'!$A$9:$AD$120"),MATCH("# of Records Reviewed (denominator):",INDIRECT("'" &amp; $D$33 &amp; "'!$A$9:$AD$9"),0),FALSE))="","N/A",
IF(VLOOKUP($B62,INDIRECT("'" &amp; $D$33 &amp; "'!$A$9:$AD$120"),MATCH("# of Records Reviewed (denominator):",INDIRECT("'" &amp; $D$33 &amp; "'!$A$9:$AD$9"),0),FALSE)="0","0 cases",
(VLOOKUP($B62,INDIRECT("'" &amp; $D$33 &amp; "'!$A$9:$AD$120"),MATCH("7. Tests and/or Procedures Performed ",INDIRECT("'" &amp; $D$33 &amp; "'!$A$9:$AD$9"),0),FALSE)/VLOOKUP($B62,INDIRECT("'" &amp; $D$33 &amp; "'!$A$9:$AD$120"),MATCH("# of Records Reviewed (denominator):",INDIRECT("'" &amp; $D$33 &amp; "'!$A$9:$AD$9"),0),FALSE))))))</f>
        <v xml:space="preserve"> </v>
      </c>
      <c r="H62" s="53" t="str">
        <f ca="1">IF($B62=0," ",IF(LEFT(EDTC1151617181920[[#Headers],[EnterQ5]],6)="EnterQ"," ",
IF((VLOOKUP($B62,INDIRECT("'"&amp;$D$33&amp;"'!$A$9:$AD$120"),MATCH("# of Records Reviewed (denominator):",INDIRECT("'" &amp; $D$33 &amp; "'!$A$9:$AD$9"),0),FALSE))="","N/A",
IF(VLOOKUP($B62,INDIRECT("'" &amp; $D$33 &amp; "'!$A$9:$AD$120"),MATCH("# of Records Reviewed (denominator):",INDIRECT("'" &amp; $D$33 &amp; "'!$A$9:$AD$9"),0),FALSE)="0","0 cases",
(VLOOKUP($B62,INDIRECT("'" &amp; $D$33 &amp; "'!$A$9:$AD$120"),MATCH("7. Tests and/or Procedures Performed ",INDIRECT("'" &amp; $D$33 &amp; "'!$A$9:$AD$9"),0),FALSE)/VLOOKUP($B62,INDIRECT("'" &amp; $D$33 &amp; "'!$A$9:$AD$120"),MATCH("# of Records Reviewed (denominator):",INDIRECT("'" &amp; $D$33 &amp; "'!$A$9:$AD$9"),0),FALSE))))))</f>
        <v xml:space="preserve"> </v>
      </c>
      <c r="I62" s="53" t="str">
        <f ca="1">IF($B62=0," ",IF(LEFT(EDTC1151617181920[[#Headers],[EnterQ6]],6)="EnterQ"," ",
IF((VLOOKUP($B62,INDIRECT("'"&amp;$D$33&amp;"'!$A$9:$AD$120"),MATCH("# of Records Reviewed (denominator):",INDIRECT("'" &amp; $D$33 &amp; "'!$A$9:$AD$9"),0),FALSE))="","N/A",
IF(VLOOKUP($B62,INDIRECT("'" &amp; $D$33 &amp; "'!$A$9:$AD$120"),MATCH("# of Records Reviewed (denominator):",INDIRECT("'" &amp; $D$33 &amp; "'!$A$9:$AD$9"),0),FALSE)="0","0 cases",
(VLOOKUP($B62,INDIRECT("'" &amp; $D$33 &amp; "'!$A$9:$AD$120"),MATCH("7. Tests and/or Procedures Performed ",INDIRECT("'" &amp; $D$33 &amp; "'!$A$9:$AD$9"),0),FALSE)/VLOOKUP($B62,INDIRECT("'" &amp; $D$33 &amp; "'!$A$9:$AD$120"),MATCH("# of Records Reviewed (denominator):",INDIRECT("'" &amp; $D$33 &amp; "'!$A$9:$AD$9"),0),FALSE))))))</f>
        <v xml:space="preserve"> </v>
      </c>
      <c r="J62" s="53" t="str">
        <f ca="1">IF($B62=0," ",IF(LEFT(EDTC1151617181920[[#Headers],[EnterQ7]],6)="EnterQ"," ",
IF((VLOOKUP($B62,INDIRECT("'"&amp;$D$33&amp;"'!$A$9:$AD$120"),MATCH("# of Records Reviewed (denominator):",INDIRECT("'" &amp; $D$33 &amp; "'!$A$9:$AD$9"),0),FALSE))="","N/A",
IF(VLOOKUP($B62,INDIRECT("'" &amp; $D$33 &amp; "'!$A$9:$AD$120"),MATCH("# of Records Reviewed (denominator):",INDIRECT("'" &amp; $D$33 &amp; "'!$A$9:$AD$9"),0),FALSE)="0","0 cases",
(VLOOKUP($B62,INDIRECT("'" &amp; $D$33 &amp; "'!$A$9:$AD$120"),MATCH("7. Tests and/or Procedures Performed ",INDIRECT("'" &amp; $D$33 &amp; "'!$A$9:$AD$9"),0),FALSE)/VLOOKUP($B62,INDIRECT("'" &amp; $D$33 &amp; "'!$A$9:$AD$120"),MATCH("# of Records Reviewed (denominator):",INDIRECT("'" &amp; $D$33 &amp; "'!$A$9:$AD$9"),0),FALSE))))))</f>
        <v xml:space="preserve"> </v>
      </c>
      <c r="K62" s="53" t="str">
        <f ca="1">IF($B62=0," ",IF(LEFT(EDTC1151617181920[[#Headers],[EnterQ8]],6)="EnterQ"," ",
IF((VLOOKUP($B62,INDIRECT("'"&amp;$D$33&amp;"'!$A$9:$AD$120"),MATCH("# of Records Reviewed (denominator):",INDIRECT("'" &amp; $D$33 &amp; "'!$A$9:$AD$9"),0),FALSE))="","N/A",
IF(VLOOKUP($B62,INDIRECT("'" &amp; $D$33 &amp; "'!$A$9:$AD$120"),MATCH("# of Records Reviewed (denominator):",INDIRECT("'" &amp; $D$33 &amp; "'!$A$9:$AD$9"),0),FALSE)="0","0 cases",
(VLOOKUP($B62,INDIRECT("'" &amp; $D$33 &amp; "'!$A$9:$AD$120"),MATCH("7. Tests and/or Procedures Performed ",INDIRECT("'" &amp; $D$33 &amp; "'!$A$9:$AD$9"),0),FALSE)/VLOOKUP($B62,INDIRECT("'" &amp; $D$33 &amp; "'!$A$9:$AD$120"),MATCH("# of Records Reviewed (denominator):",INDIRECT("'" &amp; $D$33 &amp; "'!$A$9:$AD$9"),0),FALSE))))))</f>
        <v xml:space="preserve"> </v>
      </c>
    </row>
    <row r="63" spans="2:11" x14ac:dyDescent="0.25">
      <c r="B63" s="52">
        <f>IF('Update Master Hospital List'!D30=0,0,'Update Master Hospital List'!D30)</f>
        <v>0</v>
      </c>
      <c r="C63" s="52">
        <f>IF('Update Master Hospital List'!E30=0,0,'Update Master Hospital List'!E30)</f>
        <v>0</v>
      </c>
      <c r="D63" s="53" t="str">
        <f ca="1">IF($B63=0," ",IF(LEFT(EDTC1151617181920[[#Headers],[EnterQ1]],6)="EnterQ"," ",
IF((VLOOKUP($B63,INDIRECT("'"&amp;$D$33&amp;"'!$A$9:$AD$120"),MATCH("# of Records Reviewed (denominator):",INDIRECT("'" &amp; $D$33 &amp; "'!$A$9:$AD$9"),0),FALSE))="","N/A",
IF(VLOOKUP($B63,INDIRECT("'" &amp; $D$33 &amp; "'!$A$9:$AD$120"),MATCH("# of Records Reviewed (denominator):",INDIRECT("'" &amp; $D$33 &amp; "'!$A$9:$AD$9"),0),FALSE)="0","0 cases",
(VLOOKUP($B63,INDIRECT("'" &amp; $D$33 &amp; "'!$A$9:$AD$120"),MATCH("7. Tests and/or Procedures Performed ",INDIRECT("'" &amp; $D$33 &amp; "'!$A$9:$AD$9"),0),FALSE)/VLOOKUP($B63,INDIRECT("'" &amp; $D$33 &amp; "'!$A$9:$AD$120"),MATCH("# of Records Reviewed (denominator):",INDIRECT("'" &amp; $D$33 &amp; "'!$A$9:$AD$9"),0),FALSE))))))</f>
        <v xml:space="preserve"> </v>
      </c>
      <c r="E63" s="53" t="str">
        <f ca="1">IF($B63=0," ",IF(LEFT(EDTC1151617181920[[#Headers],[EnterQ2]],6)="EnterQ"," ",
IF((VLOOKUP($B63,INDIRECT("'"&amp;$D$33&amp;"'!$A$9:$AD$120"),MATCH("# of Records Reviewed (denominator):",INDIRECT("'" &amp; $D$33 &amp; "'!$A$9:$AD$9"),0),FALSE))="","N/A",
IF(VLOOKUP($B63,INDIRECT("'" &amp; $D$33 &amp; "'!$A$9:$AD$120"),MATCH("# of Records Reviewed (denominator):",INDIRECT("'" &amp; $D$33 &amp; "'!$A$9:$AD$9"),0),FALSE)="0","0 cases",
(VLOOKUP($B63,INDIRECT("'" &amp; $D$33 &amp; "'!$A$9:$AD$120"),MATCH("7. Tests and/or Procedures Performed ",INDIRECT("'" &amp; $D$33 &amp; "'!$A$9:$AD$9"),0),FALSE)/VLOOKUP($B63,INDIRECT("'" &amp; $D$33 &amp; "'!$A$9:$AD$120"),MATCH("# of Records Reviewed (denominator):",INDIRECT("'" &amp; $D$33 &amp; "'!$A$9:$AD$9"),0),FALSE))))))</f>
        <v xml:space="preserve"> </v>
      </c>
      <c r="F63" s="53" t="str">
        <f ca="1">IF($B63=0," ",IF(LEFT(EDTC1151617181920[[#Headers],[EnterQ3]],6)="EnterQ"," ",
IF((VLOOKUP($B63,INDIRECT("'"&amp;$D$33&amp;"'!$A$9:$AD$120"),MATCH("# of Records Reviewed (denominator):",INDIRECT("'" &amp; $D$33 &amp; "'!$A$9:$AD$9"),0),FALSE))="","N/A",
IF(VLOOKUP($B63,INDIRECT("'" &amp; $D$33 &amp; "'!$A$9:$AD$120"),MATCH("# of Records Reviewed (denominator):",INDIRECT("'" &amp; $D$33 &amp; "'!$A$9:$AD$9"),0),FALSE)="0","0 cases",
(VLOOKUP($B63,INDIRECT("'" &amp; $D$33 &amp; "'!$A$9:$AD$120"),MATCH("7. Tests and/or Procedures Performed ",INDIRECT("'" &amp; $D$33 &amp; "'!$A$9:$AD$9"),0),FALSE)/VLOOKUP($B63,INDIRECT("'" &amp; $D$33 &amp; "'!$A$9:$AD$120"),MATCH("# of Records Reviewed (denominator):",INDIRECT("'" &amp; $D$33 &amp; "'!$A$9:$AD$9"),0),FALSE))))))</f>
        <v xml:space="preserve"> </v>
      </c>
      <c r="G63" s="53" t="str">
        <f ca="1">IF($B63=0," ",IF(LEFT(EDTC1151617181920[[#Headers],[EnterQ4]],6)="EnterQ"," ",
IF((VLOOKUP($B63,INDIRECT("'"&amp;$D$33&amp;"'!$A$9:$AD$120"),MATCH("# of Records Reviewed (denominator):",INDIRECT("'" &amp; $D$33 &amp; "'!$A$9:$AD$9"),0),FALSE))="","N/A",
IF(VLOOKUP($B63,INDIRECT("'" &amp; $D$33 &amp; "'!$A$9:$AD$120"),MATCH("# of Records Reviewed (denominator):",INDIRECT("'" &amp; $D$33 &amp; "'!$A$9:$AD$9"),0),FALSE)="0","0 cases",
(VLOOKUP($B63,INDIRECT("'" &amp; $D$33 &amp; "'!$A$9:$AD$120"),MATCH("7. Tests and/or Procedures Performed ",INDIRECT("'" &amp; $D$33 &amp; "'!$A$9:$AD$9"),0),FALSE)/VLOOKUP($B63,INDIRECT("'" &amp; $D$33 &amp; "'!$A$9:$AD$120"),MATCH("# of Records Reviewed (denominator):",INDIRECT("'" &amp; $D$33 &amp; "'!$A$9:$AD$9"),0),FALSE))))))</f>
        <v xml:space="preserve"> </v>
      </c>
      <c r="H63" s="53" t="str">
        <f ca="1">IF($B63=0," ",IF(LEFT(EDTC1151617181920[[#Headers],[EnterQ5]],6)="EnterQ"," ",
IF((VLOOKUP($B63,INDIRECT("'"&amp;$D$33&amp;"'!$A$9:$AD$120"),MATCH("# of Records Reviewed (denominator):",INDIRECT("'" &amp; $D$33 &amp; "'!$A$9:$AD$9"),0),FALSE))="","N/A",
IF(VLOOKUP($B63,INDIRECT("'" &amp; $D$33 &amp; "'!$A$9:$AD$120"),MATCH("# of Records Reviewed (denominator):",INDIRECT("'" &amp; $D$33 &amp; "'!$A$9:$AD$9"),0),FALSE)="0","0 cases",
(VLOOKUP($B63,INDIRECT("'" &amp; $D$33 &amp; "'!$A$9:$AD$120"),MATCH("7. Tests and/or Procedures Performed ",INDIRECT("'" &amp; $D$33 &amp; "'!$A$9:$AD$9"),0),FALSE)/VLOOKUP($B63,INDIRECT("'" &amp; $D$33 &amp; "'!$A$9:$AD$120"),MATCH("# of Records Reviewed (denominator):",INDIRECT("'" &amp; $D$33 &amp; "'!$A$9:$AD$9"),0),FALSE))))))</f>
        <v xml:space="preserve"> </v>
      </c>
      <c r="I63" s="53" t="str">
        <f ca="1">IF($B63=0," ",IF(LEFT(EDTC1151617181920[[#Headers],[EnterQ6]],6)="EnterQ"," ",
IF((VLOOKUP($B63,INDIRECT("'"&amp;$D$33&amp;"'!$A$9:$AD$120"),MATCH("# of Records Reviewed (denominator):",INDIRECT("'" &amp; $D$33 &amp; "'!$A$9:$AD$9"),0),FALSE))="","N/A",
IF(VLOOKUP($B63,INDIRECT("'" &amp; $D$33 &amp; "'!$A$9:$AD$120"),MATCH("# of Records Reviewed (denominator):",INDIRECT("'" &amp; $D$33 &amp; "'!$A$9:$AD$9"),0),FALSE)="0","0 cases",
(VLOOKUP($B63,INDIRECT("'" &amp; $D$33 &amp; "'!$A$9:$AD$120"),MATCH("7. Tests and/or Procedures Performed ",INDIRECT("'" &amp; $D$33 &amp; "'!$A$9:$AD$9"),0),FALSE)/VLOOKUP($B63,INDIRECT("'" &amp; $D$33 &amp; "'!$A$9:$AD$120"),MATCH("# of Records Reviewed (denominator):",INDIRECT("'" &amp; $D$33 &amp; "'!$A$9:$AD$9"),0),FALSE))))))</f>
        <v xml:space="preserve"> </v>
      </c>
      <c r="J63" s="53" t="str">
        <f ca="1">IF($B63=0," ",IF(LEFT(EDTC1151617181920[[#Headers],[EnterQ7]],6)="EnterQ"," ",
IF((VLOOKUP($B63,INDIRECT("'"&amp;$D$33&amp;"'!$A$9:$AD$120"),MATCH("# of Records Reviewed (denominator):",INDIRECT("'" &amp; $D$33 &amp; "'!$A$9:$AD$9"),0),FALSE))="","N/A",
IF(VLOOKUP($B63,INDIRECT("'" &amp; $D$33 &amp; "'!$A$9:$AD$120"),MATCH("# of Records Reviewed (denominator):",INDIRECT("'" &amp; $D$33 &amp; "'!$A$9:$AD$9"),0),FALSE)="0","0 cases",
(VLOOKUP($B63,INDIRECT("'" &amp; $D$33 &amp; "'!$A$9:$AD$120"),MATCH("7. Tests and/or Procedures Performed ",INDIRECT("'" &amp; $D$33 &amp; "'!$A$9:$AD$9"),0),FALSE)/VLOOKUP($B63,INDIRECT("'" &amp; $D$33 &amp; "'!$A$9:$AD$120"),MATCH("# of Records Reviewed (denominator):",INDIRECT("'" &amp; $D$33 &amp; "'!$A$9:$AD$9"),0),FALSE))))))</f>
        <v xml:space="preserve"> </v>
      </c>
      <c r="K63" s="53" t="str">
        <f ca="1">IF($B63=0," ",IF(LEFT(EDTC1151617181920[[#Headers],[EnterQ8]],6)="EnterQ"," ",
IF((VLOOKUP($B63,INDIRECT("'"&amp;$D$33&amp;"'!$A$9:$AD$120"),MATCH("# of Records Reviewed (denominator):",INDIRECT("'" &amp; $D$33 &amp; "'!$A$9:$AD$9"),0),FALSE))="","N/A",
IF(VLOOKUP($B63,INDIRECT("'" &amp; $D$33 &amp; "'!$A$9:$AD$120"),MATCH("# of Records Reviewed (denominator):",INDIRECT("'" &amp; $D$33 &amp; "'!$A$9:$AD$9"),0),FALSE)="0","0 cases",
(VLOOKUP($B63,INDIRECT("'" &amp; $D$33 &amp; "'!$A$9:$AD$120"),MATCH("7. Tests and/or Procedures Performed ",INDIRECT("'" &amp; $D$33 &amp; "'!$A$9:$AD$9"),0),FALSE)/VLOOKUP($B63,INDIRECT("'" &amp; $D$33 &amp; "'!$A$9:$AD$120"),MATCH("# of Records Reviewed (denominator):",INDIRECT("'" &amp; $D$33 &amp; "'!$A$9:$AD$9"),0),FALSE))))))</f>
        <v xml:space="preserve"> </v>
      </c>
    </row>
    <row r="64" spans="2:11" x14ac:dyDescent="0.25">
      <c r="B64" s="52">
        <f>IF('Update Master Hospital List'!D31=0,0,'Update Master Hospital List'!D31)</f>
        <v>0</v>
      </c>
      <c r="C64" s="52">
        <f>IF('Update Master Hospital List'!E31=0,0,'Update Master Hospital List'!E31)</f>
        <v>0</v>
      </c>
      <c r="D64" s="53" t="str">
        <f ca="1">IF($B64=0," ",IF(LEFT(EDTC1151617181920[[#Headers],[EnterQ1]],6)="EnterQ"," ",
IF((VLOOKUP($B64,INDIRECT("'"&amp;$D$33&amp;"'!$A$9:$AD$120"),MATCH("# of Records Reviewed (denominator):",INDIRECT("'" &amp; $D$33 &amp; "'!$A$9:$AD$9"),0),FALSE))="","N/A",
IF(VLOOKUP($B64,INDIRECT("'" &amp; $D$33 &amp; "'!$A$9:$AD$120"),MATCH("# of Records Reviewed (denominator):",INDIRECT("'" &amp; $D$33 &amp; "'!$A$9:$AD$9"),0),FALSE)="0","0 cases",
(VLOOKUP($B64,INDIRECT("'" &amp; $D$33 &amp; "'!$A$9:$AD$120"),MATCH("7. Tests and/or Procedures Performed ",INDIRECT("'" &amp; $D$33 &amp; "'!$A$9:$AD$9"),0),FALSE)/VLOOKUP($B64,INDIRECT("'" &amp; $D$33 &amp; "'!$A$9:$AD$120"),MATCH("# of Records Reviewed (denominator):",INDIRECT("'" &amp; $D$33 &amp; "'!$A$9:$AD$9"),0),FALSE))))))</f>
        <v xml:space="preserve"> </v>
      </c>
      <c r="E64" s="53" t="str">
        <f ca="1">IF($B64=0," ",IF(LEFT(EDTC1151617181920[[#Headers],[EnterQ2]],6)="EnterQ"," ",
IF((VLOOKUP($B64,INDIRECT("'"&amp;$D$33&amp;"'!$A$9:$AD$120"),MATCH("# of Records Reviewed (denominator):",INDIRECT("'" &amp; $D$33 &amp; "'!$A$9:$AD$9"),0),FALSE))="","N/A",
IF(VLOOKUP($B64,INDIRECT("'" &amp; $D$33 &amp; "'!$A$9:$AD$120"),MATCH("# of Records Reviewed (denominator):",INDIRECT("'" &amp; $D$33 &amp; "'!$A$9:$AD$9"),0),FALSE)="0","0 cases",
(VLOOKUP($B64,INDIRECT("'" &amp; $D$33 &amp; "'!$A$9:$AD$120"),MATCH("7. Tests and/or Procedures Performed ",INDIRECT("'" &amp; $D$33 &amp; "'!$A$9:$AD$9"),0),FALSE)/VLOOKUP($B64,INDIRECT("'" &amp; $D$33 &amp; "'!$A$9:$AD$120"),MATCH("# of Records Reviewed (denominator):",INDIRECT("'" &amp; $D$33 &amp; "'!$A$9:$AD$9"),0),FALSE))))))</f>
        <v xml:space="preserve"> </v>
      </c>
      <c r="F64" s="53" t="str">
        <f ca="1">IF($B64=0," ",IF(LEFT(EDTC1151617181920[[#Headers],[EnterQ3]],6)="EnterQ"," ",
IF((VLOOKUP($B64,INDIRECT("'"&amp;$D$33&amp;"'!$A$9:$AD$120"),MATCH("# of Records Reviewed (denominator):",INDIRECT("'" &amp; $D$33 &amp; "'!$A$9:$AD$9"),0),FALSE))="","N/A",
IF(VLOOKUP($B64,INDIRECT("'" &amp; $D$33 &amp; "'!$A$9:$AD$120"),MATCH("# of Records Reviewed (denominator):",INDIRECT("'" &amp; $D$33 &amp; "'!$A$9:$AD$9"),0),FALSE)="0","0 cases",
(VLOOKUP($B64,INDIRECT("'" &amp; $D$33 &amp; "'!$A$9:$AD$120"),MATCH("7. Tests and/or Procedures Performed ",INDIRECT("'" &amp; $D$33 &amp; "'!$A$9:$AD$9"),0),FALSE)/VLOOKUP($B64,INDIRECT("'" &amp; $D$33 &amp; "'!$A$9:$AD$120"),MATCH("# of Records Reviewed (denominator):",INDIRECT("'" &amp; $D$33 &amp; "'!$A$9:$AD$9"),0),FALSE))))))</f>
        <v xml:space="preserve"> </v>
      </c>
      <c r="G64" s="53" t="str">
        <f ca="1">IF($B64=0," ",IF(LEFT(EDTC1151617181920[[#Headers],[EnterQ4]],6)="EnterQ"," ",
IF((VLOOKUP($B64,INDIRECT("'"&amp;$D$33&amp;"'!$A$9:$AD$120"),MATCH("# of Records Reviewed (denominator):",INDIRECT("'" &amp; $D$33 &amp; "'!$A$9:$AD$9"),0),FALSE))="","N/A",
IF(VLOOKUP($B64,INDIRECT("'" &amp; $D$33 &amp; "'!$A$9:$AD$120"),MATCH("# of Records Reviewed (denominator):",INDIRECT("'" &amp; $D$33 &amp; "'!$A$9:$AD$9"),0),FALSE)="0","0 cases",
(VLOOKUP($B64,INDIRECT("'" &amp; $D$33 &amp; "'!$A$9:$AD$120"),MATCH("7. Tests and/or Procedures Performed ",INDIRECT("'" &amp; $D$33 &amp; "'!$A$9:$AD$9"),0),FALSE)/VLOOKUP($B64,INDIRECT("'" &amp; $D$33 &amp; "'!$A$9:$AD$120"),MATCH("# of Records Reviewed (denominator):",INDIRECT("'" &amp; $D$33 &amp; "'!$A$9:$AD$9"),0),FALSE))))))</f>
        <v xml:space="preserve"> </v>
      </c>
      <c r="H64" s="53" t="str">
        <f ca="1">IF($B64=0," ",IF(LEFT(EDTC1151617181920[[#Headers],[EnterQ5]],6)="EnterQ"," ",
IF((VLOOKUP($B64,INDIRECT("'"&amp;$D$33&amp;"'!$A$9:$AD$120"),MATCH("# of Records Reviewed (denominator):",INDIRECT("'" &amp; $D$33 &amp; "'!$A$9:$AD$9"),0),FALSE))="","N/A",
IF(VLOOKUP($B64,INDIRECT("'" &amp; $D$33 &amp; "'!$A$9:$AD$120"),MATCH("# of Records Reviewed (denominator):",INDIRECT("'" &amp; $D$33 &amp; "'!$A$9:$AD$9"),0),FALSE)="0","0 cases",
(VLOOKUP($B64,INDIRECT("'" &amp; $D$33 &amp; "'!$A$9:$AD$120"),MATCH("7. Tests and/or Procedures Performed ",INDIRECT("'" &amp; $D$33 &amp; "'!$A$9:$AD$9"),0),FALSE)/VLOOKUP($B64,INDIRECT("'" &amp; $D$33 &amp; "'!$A$9:$AD$120"),MATCH("# of Records Reviewed (denominator):",INDIRECT("'" &amp; $D$33 &amp; "'!$A$9:$AD$9"),0),FALSE))))))</f>
        <v xml:space="preserve"> </v>
      </c>
      <c r="I64" s="53" t="str">
        <f ca="1">IF($B64=0," ",IF(LEFT(EDTC1151617181920[[#Headers],[EnterQ6]],6)="EnterQ"," ",
IF((VLOOKUP($B64,INDIRECT("'"&amp;$D$33&amp;"'!$A$9:$AD$120"),MATCH("# of Records Reviewed (denominator):",INDIRECT("'" &amp; $D$33 &amp; "'!$A$9:$AD$9"),0),FALSE))="","N/A",
IF(VLOOKUP($B64,INDIRECT("'" &amp; $D$33 &amp; "'!$A$9:$AD$120"),MATCH("# of Records Reviewed (denominator):",INDIRECT("'" &amp; $D$33 &amp; "'!$A$9:$AD$9"),0),FALSE)="0","0 cases",
(VLOOKUP($B64,INDIRECT("'" &amp; $D$33 &amp; "'!$A$9:$AD$120"),MATCH("7. Tests and/or Procedures Performed ",INDIRECT("'" &amp; $D$33 &amp; "'!$A$9:$AD$9"),0),FALSE)/VLOOKUP($B64,INDIRECT("'" &amp; $D$33 &amp; "'!$A$9:$AD$120"),MATCH("# of Records Reviewed (denominator):",INDIRECT("'" &amp; $D$33 &amp; "'!$A$9:$AD$9"),0),FALSE))))))</f>
        <v xml:space="preserve"> </v>
      </c>
      <c r="J64" s="53" t="str">
        <f ca="1">IF($B64=0," ",IF(LEFT(EDTC1151617181920[[#Headers],[EnterQ7]],6)="EnterQ"," ",
IF((VLOOKUP($B64,INDIRECT("'"&amp;$D$33&amp;"'!$A$9:$AD$120"),MATCH("# of Records Reviewed (denominator):",INDIRECT("'" &amp; $D$33 &amp; "'!$A$9:$AD$9"),0),FALSE))="","N/A",
IF(VLOOKUP($B64,INDIRECT("'" &amp; $D$33 &amp; "'!$A$9:$AD$120"),MATCH("# of Records Reviewed (denominator):",INDIRECT("'" &amp; $D$33 &amp; "'!$A$9:$AD$9"),0),FALSE)="0","0 cases",
(VLOOKUP($B64,INDIRECT("'" &amp; $D$33 &amp; "'!$A$9:$AD$120"),MATCH("7. Tests and/or Procedures Performed ",INDIRECT("'" &amp; $D$33 &amp; "'!$A$9:$AD$9"),0),FALSE)/VLOOKUP($B64,INDIRECT("'" &amp; $D$33 &amp; "'!$A$9:$AD$120"),MATCH("# of Records Reviewed (denominator):",INDIRECT("'" &amp; $D$33 &amp; "'!$A$9:$AD$9"),0),FALSE))))))</f>
        <v xml:space="preserve"> </v>
      </c>
      <c r="K64" s="53" t="str">
        <f ca="1">IF($B64=0," ",IF(LEFT(EDTC1151617181920[[#Headers],[EnterQ8]],6)="EnterQ"," ",
IF((VLOOKUP($B64,INDIRECT("'"&amp;$D$33&amp;"'!$A$9:$AD$120"),MATCH("# of Records Reviewed (denominator):",INDIRECT("'" &amp; $D$33 &amp; "'!$A$9:$AD$9"),0),FALSE))="","N/A",
IF(VLOOKUP($B64,INDIRECT("'" &amp; $D$33 &amp; "'!$A$9:$AD$120"),MATCH("# of Records Reviewed (denominator):",INDIRECT("'" &amp; $D$33 &amp; "'!$A$9:$AD$9"),0),FALSE)="0","0 cases",
(VLOOKUP($B64,INDIRECT("'" &amp; $D$33 &amp; "'!$A$9:$AD$120"),MATCH("7. Tests and/or Procedures Performed ",INDIRECT("'" &amp; $D$33 &amp; "'!$A$9:$AD$9"),0),FALSE)/VLOOKUP($B64,INDIRECT("'" &amp; $D$33 &amp; "'!$A$9:$AD$120"),MATCH("# of Records Reviewed (denominator):",INDIRECT("'" &amp; $D$33 &amp; "'!$A$9:$AD$9"),0),FALSE))))))</f>
        <v xml:space="preserve"> </v>
      </c>
    </row>
    <row r="65" spans="2:11" x14ac:dyDescent="0.25">
      <c r="B65" s="52">
        <f>IF('Update Master Hospital List'!D32=0,0,'Update Master Hospital List'!D32)</f>
        <v>0</v>
      </c>
      <c r="C65" s="52">
        <f>IF('Update Master Hospital List'!E32=0,0,'Update Master Hospital List'!E32)</f>
        <v>0</v>
      </c>
      <c r="D65" s="53" t="str">
        <f ca="1">IF($B65=0," ",IF(LEFT(EDTC1151617181920[[#Headers],[EnterQ1]],6)="EnterQ"," ",
IF((VLOOKUP($B65,INDIRECT("'"&amp;$D$33&amp;"'!$A$9:$AD$120"),MATCH("# of Records Reviewed (denominator):",INDIRECT("'" &amp; $D$33 &amp; "'!$A$9:$AD$9"),0),FALSE))="","N/A",
IF(VLOOKUP($B65,INDIRECT("'" &amp; $D$33 &amp; "'!$A$9:$AD$120"),MATCH("# of Records Reviewed (denominator):",INDIRECT("'" &amp; $D$33 &amp; "'!$A$9:$AD$9"),0),FALSE)="0","0 cases",
(VLOOKUP($B65,INDIRECT("'" &amp; $D$33 &amp; "'!$A$9:$AD$120"),MATCH("7. Tests and/or Procedures Performed ",INDIRECT("'" &amp; $D$33 &amp; "'!$A$9:$AD$9"),0),FALSE)/VLOOKUP($B65,INDIRECT("'" &amp; $D$33 &amp; "'!$A$9:$AD$120"),MATCH("# of Records Reviewed (denominator):",INDIRECT("'" &amp; $D$33 &amp; "'!$A$9:$AD$9"),0),FALSE))))))</f>
        <v xml:space="preserve"> </v>
      </c>
      <c r="E65" s="53" t="str">
        <f ca="1">IF($B65=0," ",IF(LEFT(EDTC1151617181920[[#Headers],[EnterQ2]],6)="EnterQ"," ",
IF((VLOOKUP($B65,INDIRECT("'"&amp;$D$33&amp;"'!$A$9:$AD$120"),MATCH("# of Records Reviewed (denominator):",INDIRECT("'" &amp; $D$33 &amp; "'!$A$9:$AD$9"),0),FALSE))="","N/A",
IF(VLOOKUP($B65,INDIRECT("'" &amp; $D$33 &amp; "'!$A$9:$AD$120"),MATCH("# of Records Reviewed (denominator):",INDIRECT("'" &amp; $D$33 &amp; "'!$A$9:$AD$9"),0),FALSE)="0","0 cases",
(VLOOKUP($B65,INDIRECT("'" &amp; $D$33 &amp; "'!$A$9:$AD$120"),MATCH("7. Tests and/or Procedures Performed ",INDIRECT("'" &amp; $D$33 &amp; "'!$A$9:$AD$9"),0),FALSE)/VLOOKUP($B65,INDIRECT("'" &amp; $D$33 &amp; "'!$A$9:$AD$120"),MATCH("# of Records Reviewed (denominator):",INDIRECT("'" &amp; $D$33 &amp; "'!$A$9:$AD$9"),0),FALSE))))))</f>
        <v xml:space="preserve"> </v>
      </c>
      <c r="F65" s="53" t="str">
        <f ca="1">IF($B65=0," ",IF(LEFT(EDTC1151617181920[[#Headers],[EnterQ3]],6)="EnterQ"," ",
IF((VLOOKUP($B65,INDIRECT("'"&amp;$D$33&amp;"'!$A$9:$AD$120"),MATCH("# of Records Reviewed (denominator):",INDIRECT("'" &amp; $D$33 &amp; "'!$A$9:$AD$9"),0),FALSE))="","N/A",
IF(VLOOKUP($B65,INDIRECT("'" &amp; $D$33 &amp; "'!$A$9:$AD$120"),MATCH("# of Records Reviewed (denominator):",INDIRECT("'" &amp; $D$33 &amp; "'!$A$9:$AD$9"),0),FALSE)="0","0 cases",
(VLOOKUP($B65,INDIRECT("'" &amp; $D$33 &amp; "'!$A$9:$AD$120"),MATCH("7. Tests and/or Procedures Performed ",INDIRECT("'" &amp; $D$33 &amp; "'!$A$9:$AD$9"),0),FALSE)/VLOOKUP($B65,INDIRECT("'" &amp; $D$33 &amp; "'!$A$9:$AD$120"),MATCH("# of Records Reviewed (denominator):",INDIRECT("'" &amp; $D$33 &amp; "'!$A$9:$AD$9"),0),FALSE))))))</f>
        <v xml:space="preserve"> </v>
      </c>
      <c r="G65" s="53" t="str">
        <f ca="1">IF($B65=0," ",IF(LEFT(EDTC1151617181920[[#Headers],[EnterQ4]],6)="EnterQ"," ",
IF((VLOOKUP($B65,INDIRECT("'"&amp;$D$33&amp;"'!$A$9:$AD$120"),MATCH("# of Records Reviewed (denominator):",INDIRECT("'" &amp; $D$33 &amp; "'!$A$9:$AD$9"),0),FALSE))="","N/A",
IF(VLOOKUP($B65,INDIRECT("'" &amp; $D$33 &amp; "'!$A$9:$AD$120"),MATCH("# of Records Reviewed (denominator):",INDIRECT("'" &amp; $D$33 &amp; "'!$A$9:$AD$9"),0),FALSE)="0","0 cases",
(VLOOKUP($B65,INDIRECT("'" &amp; $D$33 &amp; "'!$A$9:$AD$120"),MATCH("7. Tests and/or Procedures Performed ",INDIRECT("'" &amp; $D$33 &amp; "'!$A$9:$AD$9"),0),FALSE)/VLOOKUP($B65,INDIRECT("'" &amp; $D$33 &amp; "'!$A$9:$AD$120"),MATCH("# of Records Reviewed (denominator):",INDIRECT("'" &amp; $D$33 &amp; "'!$A$9:$AD$9"),0),FALSE))))))</f>
        <v xml:space="preserve"> </v>
      </c>
      <c r="H65" s="53" t="str">
        <f ca="1">IF($B65=0," ",IF(LEFT(EDTC1151617181920[[#Headers],[EnterQ5]],6)="EnterQ"," ",
IF((VLOOKUP($B65,INDIRECT("'"&amp;$D$33&amp;"'!$A$9:$AD$120"),MATCH("# of Records Reviewed (denominator):",INDIRECT("'" &amp; $D$33 &amp; "'!$A$9:$AD$9"),0),FALSE))="","N/A",
IF(VLOOKUP($B65,INDIRECT("'" &amp; $D$33 &amp; "'!$A$9:$AD$120"),MATCH("# of Records Reviewed (denominator):",INDIRECT("'" &amp; $D$33 &amp; "'!$A$9:$AD$9"),0),FALSE)="0","0 cases",
(VLOOKUP($B65,INDIRECT("'" &amp; $D$33 &amp; "'!$A$9:$AD$120"),MATCH("7. Tests and/or Procedures Performed ",INDIRECT("'" &amp; $D$33 &amp; "'!$A$9:$AD$9"),0),FALSE)/VLOOKUP($B65,INDIRECT("'" &amp; $D$33 &amp; "'!$A$9:$AD$120"),MATCH("# of Records Reviewed (denominator):",INDIRECT("'" &amp; $D$33 &amp; "'!$A$9:$AD$9"),0),FALSE))))))</f>
        <v xml:space="preserve"> </v>
      </c>
      <c r="I65" s="53" t="str">
        <f ca="1">IF($B65=0," ",IF(LEFT(EDTC1151617181920[[#Headers],[EnterQ6]],6)="EnterQ"," ",
IF((VLOOKUP($B65,INDIRECT("'"&amp;$D$33&amp;"'!$A$9:$AD$120"),MATCH("# of Records Reviewed (denominator):",INDIRECT("'" &amp; $D$33 &amp; "'!$A$9:$AD$9"),0),FALSE))="","N/A",
IF(VLOOKUP($B65,INDIRECT("'" &amp; $D$33 &amp; "'!$A$9:$AD$120"),MATCH("# of Records Reviewed (denominator):",INDIRECT("'" &amp; $D$33 &amp; "'!$A$9:$AD$9"),0),FALSE)="0","0 cases",
(VLOOKUP($B65,INDIRECT("'" &amp; $D$33 &amp; "'!$A$9:$AD$120"),MATCH("7. Tests and/or Procedures Performed ",INDIRECT("'" &amp; $D$33 &amp; "'!$A$9:$AD$9"),0),FALSE)/VLOOKUP($B65,INDIRECT("'" &amp; $D$33 &amp; "'!$A$9:$AD$120"),MATCH("# of Records Reviewed (denominator):",INDIRECT("'" &amp; $D$33 &amp; "'!$A$9:$AD$9"),0),FALSE))))))</f>
        <v xml:space="preserve"> </v>
      </c>
      <c r="J65" s="53" t="str">
        <f ca="1">IF($B65=0," ",IF(LEFT(EDTC1151617181920[[#Headers],[EnterQ7]],6)="EnterQ"," ",
IF((VLOOKUP($B65,INDIRECT("'"&amp;$D$33&amp;"'!$A$9:$AD$120"),MATCH("# of Records Reviewed (denominator):",INDIRECT("'" &amp; $D$33 &amp; "'!$A$9:$AD$9"),0),FALSE))="","N/A",
IF(VLOOKUP($B65,INDIRECT("'" &amp; $D$33 &amp; "'!$A$9:$AD$120"),MATCH("# of Records Reviewed (denominator):",INDIRECT("'" &amp; $D$33 &amp; "'!$A$9:$AD$9"),0),FALSE)="0","0 cases",
(VLOOKUP($B65,INDIRECT("'" &amp; $D$33 &amp; "'!$A$9:$AD$120"),MATCH("7. Tests and/or Procedures Performed ",INDIRECT("'" &amp; $D$33 &amp; "'!$A$9:$AD$9"),0),FALSE)/VLOOKUP($B65,INDIRECT("'" &amp; $D$33 &amp; "'!$A$9:$AD$120"),MATCH("# of Records Reviewed (denominator):",INDIRECT("'" &amp; $D$33 &amp; "'!$A$9:$AD$9"),0),FALSE))))))</f>
        <v xml:space="preserve"> </v>
      </c>
      <c r="K65" s="53" t="str">
        <f ca="1">IF($B65=0," ",IF(LEFT(EDTC1151617181920[[#Headers],[EnterQ8]],6)="EnterQ"," ",
IF((VLOOKUP($B65,INDIRECT("'"&amp;$D$33&amp;"'!$A$9:$AD$120"),MATCH("# of Records Reviewed (denominator):",INDIRECT("'" &amp; $D$33 &amp; "'!$A$9:$AD$9"),0),FALSE))="","N/A",
IF(VLOOKUP($B65,INDIRECT("'" &amp; $D$33 &amp; "'!$A$9:$AD$120"),MATCH("# of Records Reviewed (denominator):",INDIRECT("'" &amp; $D$33 &amp; "'!$A$9:$AD$9"),0),FALSE)="0","0 cases",
(VLOOKUP($B65,INDIRECT("'" &amp; $D$33 &amp; "'!$A$9:$AD$120"),MATCH("7. Tests and/or Procedures Performed ",INDIRECT("'" &amp; $D$33 &amp; "'!$A$9:$AD$9"),0),FALSE)/VLOOKUP($B65,INDIRECT("'" &amp; $D$33 &amp; "'!$A$9:$AD$120"),MATCH("# of Records Reviewed (denominator):",INDIRECT("'" &amp; $D$33 &amp; "'!$A$9:$AD$9"),0),FALSE))))))</f>
        <v xml:space="preserve"> </v>
      </c>
    </row>
    <row r="66" spans="2:11" x14ac:dyDescent="0.25">
      <c r="B66" s="52">
        <f>IF('Update Master Hospital List'!D33=0,0,'Update Master Hospital List'!D33)</f>
        <v>0</v>
      </c>
      <c r="C66" s="52">
        <f>IF('Update Master Hospital List'!E33=0,0,'Update Master Hospital List'!E33)</f>
        <v>0</v>
      </c>
      <c r="D66" s="53" t="str">
        <f ca="1">IF($B66=0," ",IF(LEFT(EDTC1151617181920[[#Headers],[EnterQ1]],6)="EnterQ"," ",
IF((VLOOKUP($B66,INDIRECT("'"&amp;$D$33&amp;"'!$A$9:$AD$120"),MATCH("# of Records Reviewed (denominator):",INDIRECT("'" &amp; $D$33 &amp; "'!$A$9:$AD$9"),0),FALSE))="","N/A",
IF(VLOOKUP($B66,INDIRECT("'" &amp; $D$33 &amp; "'!$A$9:$AD$120"),MATCH("# of Records Reviewed (denominator):",INDIRECT("'" &amp; $D$33 &amp; "'!$A$9:$AD$9"),0),FALSE)="0","0 cases",
(VLOOKUP($B66,INDIRECT("'" &amp; $D$33 &amp; "'!$A$9:$AD$120"),MATCH("7. Tests and/or Procedures Performed ",INDIRECT("'" &amp; $D$33 &amp; "'!$A$9:$AD$9"),0),FALSE)/VLOOKUP($B66,INDIRECT("'" &amp; $D$33 &amp; "'!$A$9:$AD$120"),MATCH("# of Records Reviewed (denominator):",INDIRECT("'" &amp; $D$33 &amp; "'!$A$9:$AD$9"),0),FALSE))))))</f>
        <v xml:space="preserve"> </v>
      </c>
      <c r="E66" s="53" t="str">
        <f ca="1">IF($B66=0," ",IF(LEFT(EDTC1151617181920[[#Headers],[EnterQ2]],6)="EnterQ"," ",
IF((VLOOKUP($B66,INDIRECT("'"&amp;$D$33&amp;"'!$A$9:$AD$120"),MATCH("# of Records Reviewed (denominator):",INDIRECT("'" &amp; $D$33 &amp; "'!$A$9:$AD$9"),0),FALSE))="","N/A",
IF(VLOOKUP($B66,INDIRECT("'" &amp; $D$33 &amp; "'!$A$9:$AD$120"),MATCH("# of Records Reviewed (denominator):",INDIRECT("'" &amp; $D$33 &amp; "'!$A$9:$AD$9"),0),FALSE)="0","0 cases",
(VLOOKUP($B66,INDIRECT("'" &amp; $D$33 &amp; "'!$A$9:$AD$120"),MATCH("7. Tests and/or Procedures Performed ",INDIRECT("'" &amp; $D$33 &amp; "'!$A$9:$AD$9"),0),FALSE)/VLOOKUP($B66,INDIRECT("'" &amp; $D$33 &amp; "'!$A$9:$AD$120"),MATCH("# of Records Reviewed (denominator):",INDIRECT("'" &amp; $D$33 &amp; "'!$A$9:$AD$9"),0),FALSE))))))</f>
        <v xml:space="preserve"> </v>
      </c>
      <c r="F66" s="53" t="str">
        <f ca="1">IF($B66=0," ",IF(LEFT(EDTC1151617181920[[#Headers],[EnterQ3]],6)="EnterQ"," ",
IF((VLOOKUP($B66,INDIRECT("'"&amp;$D$33&amp;"'!$A$9:$AD$120"),MATCH("# of Records Reviewed (denominator):",INDIRECT("'" &amp; $D$33 &amp; "'!$A$9:$AD$9"),0),FALSE))="","N/A",
IF(VLOOKUP($B66,INDIRECT("'" &amp; $D$33 &amp; "'!$A$9:$AD$120"),MATCH("# of Records Reviewed (denominator):",INDIRECT("'" &amp; $D$33 &amp; "'!$A$9:$AD$9"),0),FALSE)="0","0 cases",
(VLOOKUP($B66,INDIRECT("'" &amp; $D$33 &amp; "'!$A$9:$AD$120"),MATCH("7. Tests and/or Procedures Performed ",INDIRECT("'" &amp; $D$33 &amp; "'!$A$9:$AD$9"),0),FALSE)/VLOOKUP($B66,INDIRECT("'" &amp; $D$33 &amp; "'!$A$9:$AD$120"),MATCH("# of Records Reviewed (denominator):",INDIRECT("'" &amp; $D$33 &amp; "'!$A$9:$AD$9"),0),FALSE))))))</f>
        <v xml:space="preserve"> </v>
      </c>
      <c r="G66" s="53" t="str">
        <f ca="1">IF($B66=0," ",IF(LEFT(EDTC1151617181920[[#Headers],[EnterQ4]],6)="EnterQ"," ",
IF((VLOOKUP($B66,INDIRECT("'"&amp;$D$33&amp;"'!$A$9:$AD$120"),MATCH("# of Records Reviewed (denominator):",INDIRECT("'" &amp; $D$33 &amp; "'!$A$9:$AD$9"),0),FALSE))="","N/A",
IF(VLOOKUP($B66,INDIRECT("'" &amp; $D$33 &amp; "'!$A$9:$AD$120"),MATCH("# of Records Reviewed (denominator):",INDIRECT("'" &amp; $D$33 &amp; "'!$A$9:$AD$9"),0),FALSE)="0","0 cases",
(VLOOKUP($B66,INDIRECT("'" &amp; $D$33 &amp; "'!$A$9:$AD$120"),MATCH("7. Tests and/or Procedures Performed ",INDIRECT("'" &amp; $D$33 &amp; "'!$A$9:$AD$9"),0),FALSE)/VLOOKUP($B66,INDIRECT("'" &amp; $D$33 &amp; "'!$A$9:$AD$120"),MATCH("# of Records Reviewed (denominator):",INDIRECT("'" &amp; $D$33 &amp; "'!$A$9:$AD$9"),0),FALSE))))))</f>
        <v xml:space="preserve"> </v>
      </c>
      <c r="H66" s="53" t="str">
        <f ca="1">IF($B66=0," ",IF(LEFT(EDTC1151617181920[[#Headers],[EnterQ5]],6)="EnterQ"," ",
IF((VLOOKUP($B66,INDIRECT("'"&amp;$D$33&amp;"'!$A$9:$AD$120"),MATCH("# of Records Reviewed (denominator):",INDIRECT("'" &amp; $D$33 &amp; "'!$A$9:$AD$9"),0),FALSE))="","N/A",
IF(VLOOKUP($B66,INDIRECT("'" &amp; $D$33 &amp; "'!$A$9:$AD$120"),MATCH("# of Records Reviewed (denominator):",INDIRECT("'" &amp; $D$33 &amp; "'!$A$9:$AD$9"),0),FALSE)="0","0 cases",
(VLOOKUP($B66,INDIRECT("'" &amp; $D$33 &amp; "'!$A$9:$AD$120"),MATCH("7. Tests and/or Procedures Performed ",INDIRECT("'" &amp; $D$33 &amp; "'!$A$9:$AD$9"),0),FALSE)/VLOOKUP($B66,INDIRECT("'" &amp; $D$33 &amp; "'!$A$9:$AD$120"),MATCH("# of Records Reviewed (denominator):",INDIRECT("'" &amp; $D$33 &amp; "'!$A$9:$AD$9"),0),FALSE))))))</f>
        <v xml:space="preserve"> </v>
      </c>
      <c r="I66" s="53" t="str">
        <f ca="1">IF($B66=0," ",IF(LEFT(EDTC1151617181920[[#Headers],[EnterQ6]],6)="EnterQ"," ",
IF((VLOOKUP($B66,INDIRECT("'"&amp;$D$33&amp;"'!$A$9:$AD$120"),MATCH("# of Records Reviewed (denominator):",INDIRECT("'" &amp; $D$33 &amp; "'!$A$9:$AD$9"),0),FALSE))="","N/A",
IF(VLOOKUP($B66,INDIRECT("'" &amp; $D$33 &amp; "'!$A$9:$AD$120"),MATCH("# of Records Reviewed (denominator):",INDIRECT("'" &amp; $D$33 &amp; "'!$A$9:$AD$9"),0),FALSE)="0","0 cases",
(VLOOKUP($B66,INDIRECT("'" &amp; $D$33 &amp; "'!$A$9:$AD$120"),MATCH("7. Tests and/or Procedures Performed ",INDIRECT("'" &amp; $D$33 &amp; "'!$A$9:$AD$9"),0),FALSE)/VLOOKUP($B66,INDIRECT("'" &amp; $D$33 &amp; "'!$A$9:$AD$120"),MATCH("# of Records Reviewed (denominator):",INDIRECT("'" &amp; $D$33 &amp; "'!$A$9:$AD$9"),0),FALSE))))))</f>
        <v xml:space="preserve"> </v>
      </c>
      <c r="J66" s="53" t="str">
        <f ca="1">IF($B66=0," ",IF(LEFT(EDTC1151617181920[[#Headers],[EnterQ7]],6)="EnterQ"," ",
IF((VLOOKUP($B66,INDIRECT("'"&amp;$D$33&amp;"'!$A$9:$AD$120"),MATCH("# of Records Reviewed (denominator):",INDIRECT("'" &amp; $D$33 &amp; "'!$A$9:$AD$9"),0),FALSE))="","N/A",
IF(VLOOKUP($B66,INDIRECT("'" &amp; $D$33 &amp; "'!$A$9:$AD$120"),MATCH("# of Records Reviewed (denominator):",INDIRECT("'" &amp; $D$33 &amp; "'!$A$9:$AD$9"),0),FALSE)="0","0 cases",
(VLOOKUP($B66,INDIRECT("'" &amp; $D$33 &amp; "'!$A$9:$AD$120"),MATCH("7. Tests and/or Procedures Performed ",INDIRECT("'" &amp; $D$33 &amp; "'!$A$9:$AD$9"),0),FALSE)/VLOOKUP($B66,INDIRECT("'" &amp; $D$33 &amp; "'!$A$9:$AD$120"),MATCH("# of Records Reviewed (denominator):",INDIRECT("'" &amp; $D$33 &amp; "'!$A$9:$AD$9"),0),FALSE))))))</f>
        <v xml:space="preserve"> </v>
      </c>
      <c r="K66" s="53" t="str">
        <f ca="1">IF($B66=0," ",IF(LEFT(EDTC1151617181920[[#Headers],[EnterQ8]],6)="EnterQ"," ",
IF((VLOOKUP($B66,INDIRECT("'"&amp;$D$33&amp;"'!$A$9:$AD$120"),MATCH("# of Records Reviewed (denominator):",INDIRECT("'" &amp; $D$33 &amp; "'!$A$9:$AD$9"),0),FALSE))="","N/A",
IF(VLOOKUP($B66,INDIRECT("'" &amp; $D$33 &amp; "'!$A$9:$AD$120"),MATCH("# of Records Reviewed (denominator):",INDIRECT("'" &amp; $D$33 &amp; "'!$A$9:$AD$9"),0),FALSE)="0","0 cases",
(VLOOKUP($B66,INDIRECT("'" &amp; $D$33 &amp; "'!$A$9:$AD$120"),MATCH("7. Tests and/or Procedures Performed ",INDIRECT("'" &amp; $D$33 &amp; "'!$A$9:$AD$9"),0),FALSE)/VLOOKUP($B66,INDIRECT("'" &amp; $D$33 &amp; "'!$A$9:$AD$120"),MATCH("# of Records Reviewed (denominator):",INDIRECT("'" &amp; $D$33 &amp; "'!$A$9:$AD$9"),0),FALSE))))))</f>
        <v xml:space="preserve"> </v>
      </c>
    </row>
    <row r="67" spans="2:11" x14ac:dyDescent="0.25">
      <c r="B67" s="52">
        <f>IF('Update Master Hospital List'!D34=0,0,'Update Master Hospital List'!D34)</f>
        <v>0</v>
      </c>
      <c r="C67" s="52">
        <f>IF('Update Master Hospital List'!E34=0,0,'Update Master Hospital List'!E34)</f>
        <v>0</v>
      </c>
      <c r="D67" s="53" t="str">
        <f ca="1">IF($B67=0," ",IF(LEFT(EDTC1151617181920[[#Headers],[EnterQ1]],6)="EnterQ"," ",
IF((VLOOKUP($B67,INDIRECT("'"&amp;$D$33&amp;"'!$A$9:$AD$120"),MATCH("# of Records Reviewed (denominator):",INDIRECT("'" &amp; $D$33 &amp; "'!$A$9:$AD$9"),0),FALSE))="","N/A",
IF(VLOOKUP($B67,INDIRECT("'" &amp; $D$33 &amp; "'!$A$9:$AD$120"),MATCH("# of Records Reviewed (denominator):",INDIRECT("'" &amp; $D$33 &amp; "'!$A$9:$AD$9"),0),FALSE)="0","0 cases",
(VLOOKUP($B67,INDIRECT("'" &amp; $D$33 &amp; "'!$A$9:$AD$120"),MATCH("7. Tests and/or Procedures Performed ",INDIRECT("'" &amp; $D$33 &amp; "'!$A$9:$AD$9"),0),FALSE)/VLOOKUP($B67,INDIRECT("'" &amp; $D$33 &amp; "'!$A$9:$AD$120"),MATCH("# of Records Reviewed (denominator):",INDIRECT("'" &amp; $D$33 &amp; "'!$A$9:$AD$9"),0),FALSE))))))</f>
        <v xml:space="preserve"> </v>
      </c>
      <c r="E67" s="53" t="str">
        <f ca="1">IF($B67=0," ",IF(LEFT(EDTC1151617181920[[#Headers],[EnterQ2]],6)="EnterQ"," ",
IF((VLOOKUP($B67,INDIRECT("'"&amp;$D$33&amp;"'!$A$9:$AD$120"),MATCH("# of Records Reviewed (denominator):",INDIRECT("'" &amp; $D$33 &amp; "'!$A$9:$AD$9"),0),FALSE))="","N/A",
IF(VLOOKUP($B67,INDIRECT("'" &amp; $D$33 &amp; "'!$A$9:$AD$120"),MATCH("# of Records Reviewed (denominator):",INDIRECT("'" &amp; $D$33 &amp; "'!$A$9:$AD$9"),0),FALSE)="0","0 cases",
(VLOOKUP($B67,INDIRECT("'" &amp; $D$33 &amp; "'!$A$9:$AD$120"),MATCH("7. Tests and/or Procedures Performed ",INDIRECT("'" &amp; $D$33 &amp; "'!$A$9:$AD$9"),0),FALSE)/VLOOKUP($B67,INDIRECT("'" &amp; $D$33 &amp; "'!$A$9:$AD$120"),MATCH("# of Records Reviewed (denominator):",INDIRECT("'" &amp; $D$33 &amp; "'!$A$9:$AD$9"),0),FALSE))))))</f>
        <v xml:space="preserve"> </v>
      </c>
      <c r="F67" s="53" t="str">
        <f ca="1">IF($B67=0," ",IF(LEFT(EDTC1151617181920[[#Headers],[EnterQ3]],6)="EnterQ"," ",
IF((VLOOKUP($B67,INDIRECT("'"&amp;$D$33&amp;"'!$A$9:$AD$120"),MATCH("# of Records Reviewed (denominator):",INDIRECT("'" &amp; $D$33 &amp; "'!$A$9:$AD$9"),0),FALSE))="","N/A",
IF(VLOOKUP($B67,INDIRECT("'" &amp; $D$33 &amp; "'!$A$9:$AD$120"),MATCH("# of Records Reviewed (denominator):",INDIRECT("'" &amp; $D$33 &amp; "'!$A$9:$AD$9"),0),FALSE)="0","0 cases",
(VLOOKUP($B67,INDIRECT("'" &amp; $D$33 &amp; "'!$A$9:$AD$120"),MATCH("7. Tests and/or Procedures Performed ",INDIRECT("'" &amp; $D$33 &amp; "'!$A$9:$AD$9"),0),FALSE)/VLOOKUP($B67,INDIRECT("'" &amp; $D$33 &amp; "'!$A$9:$AD$120"),MATCH("# of Records Reviewed (denominator):",INDIRECT("'" &amp; $D$33 &amp; "'!$A$9:$AD$9"),0),FALSE))))))</f>
        <v xml:space="preserve"> </v>
      </c>
      <c r="G67" s="53" t="str">
        <f ca="1">IF($B67=0," ",IF(LEFT(EDTC1151617181920[[#Headers],[EnterQ4]],6)="EnterQ"," ",
IF((VLOOKUP($B67,INDIRECT("'"&amp;$D$33&amp;"'!$A$9:$AD$120"),MATCH("# of Records Reviewed (denominator):",INDIRECT("'" &amp; $D$33 &amp; "'!$A$9:$AD$9"),0),FALSE))="","N/A",
IF(VLOOKUP($B67,INDIRECT("'" &amp; $D$33 &amp; "'!$A$9:$AD$120"),MATCH("# of Records Reviewed (denominator):",INDIRECT("'" &amp; $D$33 &amp; "'!$A$9:$AD$9"),0),FALSE)="0","0 cases",
(VLOOKUP($B67,INDIRECT("'" &amp; $D$33 &amp; "'!$A$9:$AD$120"),MATCH("7. Tests and/or Procedures Performed ",INDIRECT("'" &amp; $D$33 &amp; "'!$A$9:$AD$9"),0),FALSE)/VLOOKUP($B67,INDIRECT("'" &amp; $D$33 &amp; "'!$A$9:$AD$120"),MATCH("# of Records Reviewed (denominator):",INDIRECT("'" &amp; $D$33 &amp; "'!$A$9:$AD$9"),0),FALSE))))))</f>
        <v xml:space="preserve"> </v>
      </c>
      <c r="H67" s="53" t="str">
        <f ca="1">IF($B67=0," ",IF(LEFT(EDTC1151617181920[[#Headers],[EnterQ5]],6)="EnterQ"," ",
IF((VLOOKUP($B67,INDIRECT("'"&amp;$D$33&amp;"'!$A$9:$AD$120"),MATCH("# of Records Reviewed (denominator):",INDIRECT("'" &amp; $D$33 &amp; "'!$A$9:$AD$9"),0),FALSE))="","N/A",
IF(VLOOKUP($B67,INDIRECT("'" &amp; $D$33 &amp; "'!$A$9:$AD$120"),MATCH("# of Records Reviewed (denominator):",INDIRECT("'" &amp; $D$33 &amp; "'!$A$9:$AD$9"),0),FALSE)="0","0 cases",
(VLOOKUP($B67,INDIRECT("'" &amp; $D$33 &amp; "'!$A$9:$AD$120"),MATCH("7. Tests and/or Procedures Performed ",INDIRECT("'" &amp; $D$33 &amp; "'!$A$9:$AD$9"),0),FALSE)/VLOOKUP($B67,INDIRECT("'" &amp; $D$33 &amp; "'!$A$9:$AD$120"),MATCH("# of Records Reviewed (denominator):",INDIRECT("'" &amp; $D$33 &amp; "'!$A$9:$AD$9"),0),FALSE))))))</f>
        <v xml:space="preserve"> </v>
      </c>
      <c r="I67" s="53" t="str">
        <f ca="1">IF($B67=0," ",IF(LEFT(EDTC1151617181920[[#Headers],[EnterQ6]],6)="EnterQ"," ",
IF((VLOOKUP($B67,INDIRECT("'"&amp;$D$33&amp;"'!$A$9:$AD$120"),MATCH("# of Records Reviewed (denominator):",INDIRECT("'" &amp; $D$33 &amp; "'!$A$9:$AD$9"),0),FALSE))="","N/A",
IF(VLOOKUP($B67,INDIRECT("'" &amp; $D$33 &amp; "'!$A$9:$AD$120"),MATCH("# of Records Reviewed (denominator):",INDIRECT("'" &amp; $D$33 &amp; "'!$A$9:$AD$9"),0),FALSE)="0","0 cases",
(VLOOKUP($B67,INDIRECT("'" &amp; $D$33 &amp; "'!$A$9:$AD$120"),MATCH("7. Tests and/or Procedures Performed ",INDIRECT("'" &amp; $D$33 &amp; "'!$A$9:$AD$9"),0),FALSE)/VLOOKUP($B67,INDIRECT("'" &amp; $D$33 &amp; "'!$A$9:$AD$120"),MATCH("# of Records Reviewed (denominator):",INDIRECT("'" &amp; $D$33 &amp; "'!$A$9:$AD$9"),0),FALSE))))))</f>
        <v xml:space="preserve"> </v>
      </c>
      <c r="J67" s="53" t="str">
        <f ca="1">IF($B67=0," ",IF(LEFT(EDTC1151617181920[[#Headers],[EnterQ7]],6)="EnterQ"," ",
IF((VLOOKUP($B67,INDIRECT("'"&amp;$D$33&amp;"'!$A$9:$AD$120"),MATCH("# of Records Reviewed (denominator):",INDIRECT("'" &amp; $D$33 &amp; "'!$A$9:$AD$9"),0),FALSE))="","N/A",
IF(VLOOKUP($B67,INDIRECT("'" &amp; $D$33 &amp; "'!$A$9:$AD$120"),MATCH("# of Records Reviewed (denominator):",INDIRECT("'" &amp; $D$33 &amp; "'!$A$9:$AD$9"),0),FALSE)="0","0 cases",
(VLOOKUP($B67,INDIRECT("'" &amp; $D$33 &amp; "'!$A$9:$AD$120"),MATCH("7. Tests and/or Procedures Performed ",INDIRECT("'" &amp; $D$33 &amp; "'!$A$9:$AD$9"),0),FALSE)/VLOOKUP($B67,INDIRECT("'" &amp; $D$33 &amp; "'!$A$9:$AD$120"),MATCH("# of Records Reviewed (denominator):",INDIRECT("'" &amp; $D$33 &amp; "'!$A$9:$AD$9"),0),FALSE))))))</f>
        <v xml:space="preserve"> </v>
      </c>
      <c r="K67" s="53" t="str">
        <f ca="1">IF($B67=0," ",IF(LEFT(EDTC1151617181920[[#Headers],[EnterQ8]],6)="EnterQ"," ",
IF((VLOOKUP($B67,INDIRECT("'"&amp;$D$33&amp;"'!$A$9:$AD$120"),MATCH("# of Records Reviewed (denominator):",INDIRECT("'" &amp; $D$33 &amp; "'!$A$9:$AD$9"),0),FALSE))="","N/A",
IF(VLOOKUP($B67,INDIRECT("'" &amp; $D$33 &amp; "'!$A$9:$AD$120"),MATCH("# of Records Reviewed (denominator):",INDIRECT("'" &amp; $D$33 &amp; "'!$A$9:$AD$9"),0),FALSE)="0","0 cases",
(VLOOKUP($B67,INDIRECT("'" &amp; $D$33 &amp; "'!$A$9:$AD$120"),MATCH("7. Tests and/or Procedures Performed ",INDIRECT("'" &amp; $D$33 &amp; "'!$A$9:$AD$9"),0),FALSE)/VLOOKUP($B67,INDIRECT("'" &amp; $D$33 &amp; "'!$A$9:$AD$120"),MATCH("# of Records Reviewed (denominator):",INDIRECT("'" &amp; $D$33 &amp; "'!$A$9:$AD$9"),0),FALSE))))))</f>
        <v xml:space="preserve"> </v>
      </c>
    </row>
    <row r="68" spans="2:11" x14ac:dyDescent="0.25">
      <c r="B68" s="52">
        <f>IF('Update Master Hospital List'!D35=0,0,'Update Master Hospital List'!D35)</f>
        <v>0</v>
      </c>
      <c r="C68" s="52">
        <f>IF('Update Master Hospital List'!E35=0,0,'Update Master Hospital List'!E35)</f>
        <v>0</v>
      </c>
      <c r="D68" s="53" t="str">
        <f ca="1">IF($B68=0," ",IF(LEFT(EDTC1151617181920[[#Headers],[EnterQ1]],6)="EnterQ"," ",
IF((VLOOKUP($B68,INDIRECT("'"&amp;$D$33&amp;"'!$A$9:$AD$120"),MATCH("# of Records Reviewed (denominator):",INDIRECT("'" &amp; $D$33 &amp; "'!$A$9:$AD$9"),0),FALSE))="","N/A",
IF(VLOOKUP($B68,INDIRECT("'" &amp; $D$33 &amp; "'!$A$9:$AD$120"),MATCH("# of Records Reviewed (denominator):",INDIRECT("'" &amp; $D$33 &amp; "'!$A$9:$AD$9"),0),FALSE)="0","0 cases",
(VLOOKUP($B68,INDIRECT("'" &amp; $D$33 &amp; "'!$A$9:$AD$120"),MATCH("7. Tests and/or Procedures Performed ",INDIRECT("'" &amp; $D$33 &amp; "'!$A$9:$AD$9"),0),FALSE)/VLOOKUP($B68,INDIRECT("'" &amp; $D$33 &amp; "'!$A$9:$AD$120"),MATCH("# of Records Reviewed (denominator):",INDIRECT("'" &amp; $D$33 &amp; "'!$A$9:$AD$9"),0),FALSE))))))</f>
        <v xml:space="preserve"> </v>
      </c>
      <c r="E68" s="53" t="str">
        <f ca="1">IF($B68=0," ",IF(LEFT(EDTC1151617181920[[#Headers],[EnterQ2]],6)="EnterQ"," ",
IF((VLOOKUP($B68,INDIRECT("'"&amp;$D$33&amp;"'!$A$9:$AD$120"),MATCH("# of Records Reviewed (denominator):",INDIRECT("'" &amp; $D$33 &amp; "'!$A$9:$AD$9"),0),FALSE))="","N/A",
IF(VLOOKUP($B68,INDIRECT("'" &amp; $D$33 &amp; "'!$A$9:$AD$120"),MATCH("# of Records Reviewed (denominator):",INDIRECT("'" &amp; $D$33 &amp; "'!$A$9:$AD$9"),0),FALSE)="0","0 cases",
(VLOOKUP($B68,INDIRECT("'" &amp; $D$33 &amp; "'!$A$9:$AD$120"),MATCH("7. Tests and/or Procedures Performed ",INDIRECT("'" &amp; $D$33 &amp; "'!$A$9:$AD$9"),0),FALSE)/VLOOKUP($B68,INDIRECT("'" &amp; $D$33 &amp; "'!$A$9:$AD$120"),MATCH("# of Records Reviewed (denominator):",INDIRECT("'" &amp; $D$33 &amp; "'!$A$9:$AD$9"),0),FALSE))))))</f>
        <v xml:space="preserve"> </v>
      </c>
      <c r="F68" s="53" t="str">
        <f ca="1">IF($B68=0," ",IF(LEFT(EDTC1151617181920[[#Headers],[EnterQ3]],6)="EnterQ"," ",
IF((VLOOKUP($B68,INDIRECT("'"&amp;$D$33&amp;"'!$A$9:$AD$120"),MATCH("# of Records Reviewed (denominator):",INDIRECT("'" &amp; $D$33 &amp; "'!$A$9:$AD$9"),0),FALSE))="","N/A",
IF(VLOOKUP($B68,INDIRECT("'" &amp; $D$33 &amp; "'!$A$9:$AD$120"),MATCH("# of Records Reviewed (denominator):",INDIRECT("'" &amp; $D$33 &amp; "'!$A$9:$AD$9"),0),FALSE)="0","0 cases",
(VLOOKUP($B68,INDIRECT("'" &amp; $D$33 &amp; "'!$A$9:$AD$120"),MATCH("7. Tests and/or Procedures Performed ",INDIRECT("'" &amp; $D$33 &amp; "'!$A$9:$AD$9"),0),FALSE)/VLOOKUP($B68,INDIRECT("'" &amp; $D$33 &amp; "'!$A$9:$AD$120"),MATCH("# of Records Reviewed (denominator):",INDIRECT("'" &amp; $D$33 &amp; "'!$A$9:$AD$9"),0),FALSE))))))</f>
        <v xml:space="preserve"> </v>
      </c>
      <c r="G68" s="53" t="str">
        <f ca="1">IF($B68=0," ",IF(LEFT(EDTC1151617181920[[#Headers],[EnterQ4]],6)="EnterQ"," ",
IF((VLOOKUP($B68,INDIRECT("'"&amp;$D$33&amp;"'!$A$9:$AD$120"),MATCH("# of Records Reviewed (denominator):",INDIRECT("'" &amp; $D$33 &amp; "'!$A$9:$AD$9"),0),FALSE))="","N/A",
IF(VLOOKUP($B68,INDIRECT("'" &amp; $D$33 &amp; "'!$A$9:$AD$120"),MATCH("# of Records Reviewed (denominator):",INDIRECT("'" &amp; $D$33 &amp; "'!$A$9:$AD$9"),0),FALSE)="0","0 cases",
(VLOOKUP($B68,INDIRECT("'" &amp; $D$33 &amp; "'!$A$9:$AD$120"),MATCH("7. Tests and/or Procedures Performed ",INDIRECT("'" &amp; $D$33 &amp; "'!$A$9:$AD$9"),0),FALSE)/VLOOKUP($B68,INDIRECT("'" &amp; $D$33 &amp; "'!$A$9:$AD$120"),MATCH("# of Records Reviewed (denominator):",INDIRECT("'" &amp; $D$33 &amp; "'!$A$9:$AD$9"),0),FALSE))))))</f>
        <v xml:space="preserve"> </v>
      </c>
      <c r="H68" s="53" t="str">
        <f ca="1">IF($B68=0," ",IF(LEFT(EDTC1151617181920[[#Headers],[EnterQ5]],6)="EnterQ"," ",
IF((VLOOKUP($B68,INDIRECT("'"&amp;$D$33&amp;"'!$A$9:$AD$120"),MATCH("# of Records Reviewed (denominator):",INDIRECT("'" &amp; $D$33 &amp; "'!$A$9:$AD$9"),0),FALSE))="","N/A",
IF(VLOOKUP($B68,INDIRECT("'" &amp; $D$33 &amp; "'!$A$9:$AD$120"),MATCH("# of Records Reviewed (denominator):",INDIRECT("'" &amp; $D$33 &amp; "'!$A$9:$AD$9"),0),FALSE)="0","0 cases",
(VLOOKUP($B68,INDIRECT("'" &amp; $D$33 &amp; "'!$A$9:$AD$120"),MATCH("7. Tests and/or Procedures Performed ",INDIRECT("'" &amp; $D$33 &amp; "'!$A$9:$AD$9"),0),FALSE)/VLOOKUP($B68,INDIRECT("'" &amp; $D$33 &amp; "'!$A$9:$AD$120"),MATCH("# of Records Reviewed (denominator):",INDIRECT("'" &amp; $D$33 &amp; "'!$A$9:$AD$9"),0),FALSE))))))</f>
        <v xml:space="preserve"> </v>
      </c>
      <c r="I68" s="53" t="str">
        <f ca="1">IF($B68=0," ",IF(LEFT(EDTC1151617181920[[#Headers],[EnterQ6]],6)="EnterQ"," ",
IF((VLOOKUP($B68,INDIRECT("'"&amp;$D$33&amp;"'!$A$9:$AD$120"),MATCH("# of Records Reviewed (denominator):",INDIRECT("'" &amp; $D$33 &amp; "'!$A$9:$AD$9"),0),FALSE))="","N/A",
IF(VLOOKUP($B68,INDIRECT("'" &amp; $D$33 &amp; "'!$A$9:$AD$120"),MATCH("# of Records Reviewed (denominator):",INDIRECT("'" &amp; $D$33 &amp; "'!$A$9:$AD$9"),0),FALSE)="0","0 cases",
(VLOOKUP($B68,INDIRECT("'" &amp; $D$33 &amp; "'!$A$9:$AD$120"),MATCH("7. Tests and/or Procedures Performed ",INDIRECT("'" &amp; $D$33 &amp; "'!$A$9:$AD$9"),0),FALSE)/VLOOKUP($B68,INDIRECT("'" &amp; $D$33 &amp; "'!$A$9:$AD$120"),MATCH("# of Records Reviewed (denominator):",INDIRECT("'" &amp; $D$33 &amp; "'!$A$9:$AD$9"),0),FALSE))))))</f>
        <v xml:space="preserve"> </v>
      </c>
      <c r="J68" s="53" t="str">
        <f ca="1">IF($B68=0," ",IF(LEFT(EDTC1151617181920[[#Headers],[EnterQ7]],6)="EnterQ"," ",
IF((VLOOKUP($B68,INDIRECT("'"&amp;$D$33&amp;"'!$A$9:$AD$120"),MATCH("# of Records Reviewed (denominator):",INDIRECT("'" &amp; $D$33 &amp; "'!$A$9:$AD$9"),0),FALSE))="","N/A",
IF(VLOOKUP($B68,INDIRECT("'" &amp; $D$33 &amp; "'!$A$9:$AD$120"),MATCH("# of Records Reviewed (denominator):",INDIRECT("'" &amp; $D$33 &amp; "'!$A$9:$AD$9"),0),FALSE)="0","0 cases",
(VLOOKUP($B68,INDIRECT("'" &amp; $D$33 &amp; "'!$A$9:$AD$120"),MATCH("7. Tests and/or Procedures Performed ",INDIRECT("'" &amp; $D$33 &amp; "'!$A$9:$AD$9"),0),FALSE)/VLOOKUP($B68,INDIRECT("'" &amp; $D$33 &amp; "'!$A$9:$AD$120"),MATCH("# of Records Reviewed (denominator):",INDIRECT("'" &amp; $D$33 &amp; "'!$A$9:$AD$9"),0),FALSE))))))</f>
        <v xml:space="preserve"> </v>
      </c>
      <c r="K68" s="53" t="str">
        <f ca="1">IF($B68=0," ",IF(LEFT(EDTC1151617181920[[#Headers],[EnterQ8]],6)="EnterQ"," ",
IF((VLOOKUP($B68,INDIRECT("'"&amp;$D$33&amp;"'!$A$9:$AD$120"),MATCH("# of Records Reviewed (denominator):",INDIRECT("'" &amp; $D$33 &amp; "'!$A$9:$AD$9"),0),FALSE))="","N/A",
IF(VLOOKUP($B68,INDIRECT("'" &amp; $D$33 &amp; "'!$A$9:$AD$120"),MATCH("# of Records Reviewed (denominator):",INDIRECT("'" &amp; $D$33 &amp; "'!$A$9:$AD$9"),0),FALSE)="0","0 cases",
(VLOOKUP($B68,INDIRECT("'" &amp; $D$33 &amp; "'!$A$9:$AD$120"),MATCH("7. Tests and/or Procedures Performed ",INDIRECT("'" &amp; $D$33 &amp; "'!$A$9:$AD$9"),0),FALSE)/VLOOKUP($B68,INDIRECT("'" &amp; $D$33 &amp; "'!$A$9:$AD$120"),MATCH("# of Records Reviewed (denominator):",INDIRECT("'" &amp; $D$33 &amp; "'!$A$9:$AD$9"),0),FALSE))))))</f>
        <v xml:space="preserve"> </v>
      </c>
    </row>
    <row r="69" spans="2:11" x14ac:dyDescent="0.25">
      <c r="B69" s="52">
        <f>IF('Update Master Hospital List'!D36=0,0,'Update Master Hospital List'!D36)</f>
        <v>0</v>
      </c>
      <c r="C69" s="52">
        <f>IF('Update Master Hospital List'!E36=0,0,'Update Master Hospital List'!E36)</f>
        <v>0</v>
      </c>
      <c r="D69" s="53" t="str">
        <f ca="1">IF($B69=0," ",IF(LEFT(EDTC1151617181920[[#Headers],[EnterQ1]],6)="EnterQ"," ",
IF((VLOOKUP($B69,INDIRECT("'"&amp;$D$33&amp;"'!$A$9:$AD$120"),MATCH("# of Records Reviewed (denominator):",INDIRECT("'" &amp; $D$33 &amp; "'!$A$9:$AD$9"),0),FALSE))="","N/A",
IF(VLOOKUP($B69,INDIRECT("'" &amp; $D$33 &amp; "'!$A$9:$AD$120"),MATCH("# of Records Reviewed (denominator):",INDIRECT("'" &amp; $D$33 &amp; "'!$A$9:$AD$9"),0),FALSE)="0","0 cases",
(VLOOKUP($B69,INDIRECT("'" &amp; $D$33 &amp; "'!$A$9:$AD$120"),MATCH("7. Tests and/or Procedures Performed ",INDIRECT("'" &amp; $D$33 &amp; "'!$A$9:$AD$9"),0),FALSE)/VLOOKUP($B69,INDIRECT("'" &amp; $D$33 &amp; "'!$A$9:$AD$120"),MATCH("# of Records Reviewed (denominator):",INDIRECT("'" &amp; $D$33 &amp; "'!$A$9:$AD$9"),0),FALSE))))))</f>
        <v xml:space="preserve"> </v>
      </c>
      <c r="E69" s="53" t="str">
        <f ca="1">IF($B69=0," ",IF(LEFT(EDTC1151617181920[[#Headers],[EnterQ2]],6)="EnterQ"," ",
IF((VLOOKUP($B69,INDIRECT("'"&amp;$D$33&amp;"'!$A$9:$AD$120"),MATCH("# of Records Reviewed (denominator):",INDIRECT("'" &amp; $D$33 &amp; "'!$A$9:$AD$9"),0),FALSE))="","N/A",
IF(VLOOKUP($B69,INDIRECT("'" &amp; $D$33 &amp; "'!$A$9:$AD$120"),MATCH("# of Records Reviewed (denominator):",INDIRECT("'" &amp; $D$33 &amp; "'!$A$9:$AD$9"),0),FALSE)="0","0 cases",
(VLOOKUP($B69,INDIRECT("'" &amp; $D$33 &amp; "'!$A$9:$AD$120"),MATCH("7. Tests and/or Procedures Performed ",INDIRECT("'" &amp; $D$33 &amp; "'!$A$9:$AD$9"),0),FALSE)/VLOOKUP($B69,INDIRECT("'" &amp; $D$33 &amp; "'!$A$9:$AD$120"),MATCH("# of Records Reviewed (denominator):",INDIRECT("'" &amp; $D$33 &amp; "'!$A$9:$AD$9"),0),FALSE))))))</f>
        <v xml:space="preserve"> </v>
      </c>
      <c r="F69" s="53" t="str">
        <f ca="1">IF($B69=0," ",IF(LEFT(EDTC1151617181920[[#Headers],[EnterQ3]],6)="EnterQ"," ",
IF((VLOOKUP($B69,INDIRECT("'"&amp;$D$33&amp;"'!$A$9:$AD$120"),MATCH("# of Records Reviewed (denominator):",INDIRECT("'" &amp; $D$33 &amp; "'!$A$9:$AD$9"),0),FALSE))="","N/A",
IF(VLOOKUP($B69,INDIRECT("'" &amp; $D$33 &amp; "'!$A$9:$AD$120"),MATCH("# of Records Reviewed (denominator):",INDIRECT("'" &amp; $D$33 &amp; "'!$A$9:$AD$9"),0),FALSE)="0","0 cases",
(VLOOKUP($B69,INDIRECT("'" &amp; $D$33 &amp; "'!$A$9:$AD$120"),MATCH("7. Tests and/or Procedures Performed ",INDIRECT("'" &amp; $D$33 &amp; "'!$A$9:$AD$9"),0),FALSE)/VLOOKUP($B69,INDIRECT("'" &amp; $D$33 &amp; "'!$A$9:$AD$120"),MATCH("# of Records Reviewed (denominator):",INDIRECT("'" &amp; $D$33 &amp; "'!$A$9:$AD$9"),0),FALSE))))))</f>
        <v xml:space="preserve"> </v>
      </c>
      <c r="G69" s="53" t="str">
        <f ca="1">IF($B69=0," ",IF(LEFT(EDTC1151617181920[[#Headers],[EnterQ4]],6)="EnterQ"," ",
IF((VLOOKUP($B69,INDIRECT("'"&amp;$D$33&amp;"'!$A$9:$AD$120"),MATCH("# of Records Reviewed (denominator):",INDIRECT("'" &amp; $D$33 &amp; "'!$A$9:$AD$9"),0),FALSE))="","N/A",
IF(VLOOKUP($B69,INDIRECT("'" &amp; $D$33 &amp; "'!$A$9:$AD$120"),MATCH("# of Records Reviewed (denominator):",INDIRECT("'" &amp; $D$33 &amp; "'!$A$9:$AD$9"),0),FALSE)="0","0 cases",
(VLOOKUP($B69,INDIRECT("'" &amp; $D$33 &amp; "'!$A$9:$AD$120"),MATCH("7. Tests and/or Procedures Performed ",INDIRECT("'" &amp; $D$33 &amp; "'!$A$9:$AD$9"),0),FALSE)/VLOOKUP($B69,INDIRECT("'" &amp; $D$33 &amp; "'!$A$9:$AD$120"),MATCH("# of Records Reviewed (denominator):",INDIRECT("'" &amp; $D$33 &amp; "'!$A$9:$AD$9"),0),FALSE))))))</f>
        <v xml:space="preserve"> </v>
      </c>
      <c r="H69" s="53" t="str">
        <f ca="1">IF($B69=0," ",IF(LEFT(EDTC1151617181920[[#Headers],[EnterQ5]],6)="EnterQ"," ",
IF((VLOOKUP($B69,INDIRECT("'"&amp;$D$33&amp;"'!$A$9:$AD$120"),MATCH("# of Records Reviewed (denominator):",INDIRECT("'" &amp; $D$33 &amp; "'!$A$9:$AD$9"),0),FALSE))="","N/A",
IF(VLOOKUP($B69,INDIRECT("'" &amp; $D$33 &amp; "'!$A$9:$AD$120"),MATCH("# of Records Reviewed (denominator):",INDIRECT("'" &amp; $D$33 &amp; "'!$A$9:$AD$9"),0),FALSE)="0","0 cases",
(VLOOKUP($B69,INDIRECT("'" &amp; $D$33 &amp; "'!$A$9:$AD$120"),MATCH("7. Tests and/or Procedures Performed ",INDIRECT("'" &amp; $D$33 &amp; "'!$A$9:$AD$9"),0),FALSE)/VLOOKUP($B69,INDIRECT("'" &amp; $D$33 &amp; "'!$A$9:$AD$120"),MATCH("# of Records Reviewed (denominator):",INDIRECT("'" &amp; $D$33 &amp; "'!$A$9:$AD$9"),0),FALSE))))))</f>
        <v xml:space="preserve"> </v>
      </c>
      <c r="I69" s="53" t="str">
        <f ca="1">IF($B69=0," ",IF(LEFT(EDTC1151617181920[[#Headers],[EnterQ6]],6)="EnterQ"," ",
IF((VLOOKUP($B69,INDIRECT("'"&amp;$D$33&amp;"'!$A$9:$AD$120"),MATCH("# of Records Reviewed (denominator):",INDIRECT("'" &amp; $D$33 &amp; "'!$A$9:$AD$9"),0),FALSE))="","N/A",
IF(VLOOKUP($B69,INDIRECT("'" &amp; $D$33 &amp; "'!$A$9:$AD$120"),MATCH("# of Records Reviewed (denominator):",INDIRECT("'" &amp; $D$33 &amp; "'!$A$9:$AD$9"),0),FALSE)="0","0 cases",
(VLOOKUP($B69,INDIRECT("'" &amp; $D$33 &amp; "'!$A$9:$AD$120"),MATCH("7. Tests and/or Procedures Performed ",INDIRECT("'" &amp; $D$33 &amp; "'!$A$9:$AD$9"),0),FALSE)/VLOOKUP($B69,INDIRECT("'" &amp; $D$33 &amp; "'!$A$9:$AD$120"),MATCH("# of Records Reviewed (denominator):",INDIRECT("'" &amp; $D$33 &amp; "'!$A$9:$AD$9"),0),FALSE))))))</f>
        <v xml:space="preserve"> </v>
      </c>
      <c r="J69" s="53" t="str">
        <f ca="1">IF($B69=0," ",IF(LEFT(EDTC1151617181920[[#Headers],[EnterQ7]],6)="EnterQ"," ",
IF((VLOOKUP($B69,INDIRECT("'"&amp;$D$33&amp;"'!$A$9:$AD$120"),MATCH("# of Records Reviewed (denominator):",INDIRECT("'" &amp; $D$33 &amp; "'!$A$9:$AD$9"),0),FALSE))="","N/A",
IF(VLOOKUP($B69,INDIRECT("'" &amp; $D$33 &amp; "'!$A$9:$AD$120"),MATCH("# of Records Reviewed (denominator):",INDIRECT("'" &amp; $D$33 &amp; "'!$A$9:$AD$9"),0),FALSE)="0","0 cases",
(VLOOKUP($B69,INDIRECT("'" &amp; $D$33 &amp; "'!$A$9:$AD$120"),MATCH("7. Tests and/or Procedures Performed ",INDIRECT("'" &amp; $D$33 &amp; "'!$A$9:$AD$9"),0),FALSE)/VLOOKUP($B69,INDIRECT("'" &amp; $D$33 &amp; "'!$A$9:$AD$120"),MATCH("# of Records Reviewed (denominator):",INDIRECT("'" &amp; $D$33 &amp; "'!$A$9:$AD$9"),0),FALSE))))))</f>
        <v xml:space="preserve"> </v>
      </c>
      <c r="K69" s="53" t="str">
        <f ca="1">IF($B69=0," ",IF(LEFT(EDTC1151617181920[[#Headers],[EnterQ8]],6)="EnterQ"," ",
IF((VLOOKUP($B69,INDIRECT("'"&amp;$D$33&amp;"'!$A$9:$AD$120"),MATCH("# of Records Reviewed (denominator):",INDIRECT("'" &amp; $D$33 &amp; "'!$A$9:$AD$9"),0),FALSE))="","N/A",
IF(VLOOKUP($B69,INDIRECT("'" &amp; $D$33 &amp; "'!$A$9:$AD$120"),MATCH("# of Records Reviewed (denominator):",INDIRECT("'" &amp; $D$33 &amp; "'!$A$9:$AD$9"),0),FALSE)="0","0 cases",
(VLOOKUP($B69,INDIRECT("'" &amp; $D$33 &amp; "'!$A$9:$AD$120"),MATCH("7. Tests and/or Procedures Performed ",INDIRECT("'" &amp; $D$33 &amp; "'!$A$9:$AD$9"),0),FALSE)/VLOOKUP($B69,INDIRECT("'" &amp; $D$33 &amp; "'!$A$9:$AD$120"),MATCH("# of Records Reviewed (denominator):",INDIRECT("'" &amp; $D$33 &amp; "'!$A$9:$AD$9"),0),FALSE))))))</f>
        <v xml:space="preserve"> </v>
      </c>
    </row>
    <row r="70" spans="2:11" x14ac:dyDescent="0.25">
      <c r="B70" s="52">
        <f>IF('Update Master Hospital List'!D37=0,0,'Update Master Hospital List'!D37)</f>
        <v>0</v>
      </c>
      <c r="C70" s="52">
        <f>IF('Update Master Hospital List'!E37=0,0,'Update Master Hospital List'!E37)</f>
        <v>0</v>
      </c>
      <c r="D70" s="53" t="str">
        <f ca="1">IF($B70=0," ",IF(LEFT(EDTC1151617181920[[#Headers],[EnterQ1]],6)="EnterQ"," ",
IF((VLOOKUP($B70,INDIRECT("'"&amp;$D$33&amp;"'!$A$9:$AD$120"),MATCH("# of Records Reviewed (denominator):",INDIRECT("'" &amp; $D$33 &amp; "'!$A$9:$AD$9"),0),FALSE))="","N/A",
IF(VLOOKUP($B70,INDIRECT("'" &amp; $D$33 &amp; "'!$A$9:$AD$120"),MATCH("# of Records Reviewed (denominator):",INDIRECT("'" &amp; $D$33 &amp; "'!$A$9:$AD$9"),0),FALSE)="0","0 cases",
(VLOOKUP($B70,INDIRECT("'" &amp; $D$33 &amp; "'!$A$9:$AD$120"),MATCH("7. Tests and/or Procedures Performed ",INDIRECT("'" &amp; $D$33 &amp; "'!$A$9:$AD$9"),0),FALSE)/VLOOKUP($B70,INDIRECT("'" &amp; $D$33 &amp; "'!$A$9:$AD$120"),MATCH("# of Records Reviewed (denominator):",INDIRECT("'" &amp; $D$33 &amp; "'!$A$9:$AD$9"),0),FALSE))))))</f>
        <v xml:space="preserve"> </v>
      </c>
      <c r="E70" s="53" t="str">
        <f ca="1">IF($B70=0," ",IF(LEFT(EDTC1151617181920[[#Headers],[EnterQ2]],6)="EnterQ"," ",
IF((VLOOKUP($B70,INDIRECT("'"&amp;$D$33&amp;"'!$A$9:$AD$120"),MATCH("# of Records Reviewed (denominator):",INDIRECT("'" &amp; $D$33 &amp; "'!$A$9:$AD$9"),0),FALSE))="","N/A",
IF(VLOOKUP($B70,INDIRECT("'" &amp; $D$33 &amp; "'!$A$9:$AD$120"),MATCH("# of Records Reviewed (denominator):",INDIRECT("'" &amp; $D$33 &amp; "'!$A$9:$AD$9"),0),FALSE)="0","0 cases",
(VLOOKUP($B70,INDIRECT("'" &amp; $D$33 &amp; "'!$A$9:$AD$120"),MATCH("7. Tests and/or Procedures Performed ",INDIRECT("'" &amp; $D$33 &amp; "'!$A$9:$AD$9"),0),FALSE)/VLOOKUP($B70,INDIRECT("'" &amp; $D$33 &amp; "'!$A$9:$AD$120"),MATCH("# of Records Reviewed (denominator):",INDIRECT("'" &amp; $D$33 &amp; "'!$A$9:$AD$9"),0),FALSE))))))</f>
        <v xml:space="preserve"> </v>
      </c>
      <c r="F70" s="53" t="str">
        <f ca="1">IF($B70=0," ",IF(LEFT(EDTC1151617181920[[#Headers],[EnterQ3]],6)="EnterQ"," ",
IF((VLOOKUP($B70,INDIRECT("'"&amp;$D$33&amp;"'!$A$9:$AD$120"),MATCH("# of Records Reviewed (denominator):",INDIRECT("'" &amp; $D$33 &amp; "'!$A$9:$AD$9"),0),FALSE))="","N/A",
IF(VLOOKUP($B70,INDIRECT("'" &amp; $D$33 &amp; "'!$A$9:$AD$120"),MATCH("# of Records Reviewed (denominator):",INDIRECT("'" &amp; $D$33 &amp; "'!$A$9:$AD$9"),0),FALSE)="0","0 cases",
(VLOOKUP($B70,INDIRECT("'" &amp; $D$33 &amp; "'!$A$9:$AD$120"),MATCH("7. Tests and/or Procedures Performed ",INDIRECT("'" &amp; $D$33 &amp; "'!$A$9:$AD$9"),0),FALSE)/VLOOKUP($B70,INDIRECT("'" &amp; $D$33 &amp; "'!$A$9:$AD$120"),MATCH("# of Records Reviewed (denominator):",INDIRECT("'" &amp; $D$33 &amp; "'!$A$9:$AD$9"),0),FALSE))))))</f>
        <v xml:space="preserve"> </v>
      </c>
      <c r="G70" s="53" t="str">
        <f ca="1">IF($B70=0," ",IF(LEFT(EDTC1151617181920[[#Headers],[EnterQ4]],6)="EnterQ"," ",
IF((VLOOKUP($B70,INDIRECT("'"&amp;$D$33&amp;"'!$A$9:$AD$120"),MATCH("# of Records Reviewed (denominator):",INDIRECT("'" &amp; $D$33 &amp; "'!$A$9:$AD$9"),0),FALSE))="","N/A",
IF(VLOOKUP($B70,INDIRECT("'" &amp; $D$33 &amp; "'!$A$9:$AD$120"),MATCH("# of Records Reviewed (denominator):",INDIRECT("'" &amp; $D$33 &amp; "'!$A$9:$AD$9"),0),FALSE)="0","0 cases",
(VLOOKUP($B70,INDIRECT("'" &amp; $D$33 &amp; "'!$A$9:$AD$120"),MATCH("7. Tests and/or Procedures Performed ",INDIRECT("'" &amp; $D$33 &amp; "'!$A$9:$AD$9"),0),FALSE)/VLOOKUP($B70,INDIRECT("'" &amp; $D$33 &amp; "'!$A$9:$AD$120"),MATCH("# of Records Reviewed (denominator):",INDIRECT("'" &amp; $D$33 &amp; "'!$A$9:$AD$9"),0),FALSE))))))</f>
        <v xml:space="preserve"> </v>
      </c>
      <c r="H70" s="53" t="str">
        <f ca="1">IF($B70=0," ",IF(LEFT(EDTC1151617181920[[#Headers],[EnterQ5]],6)="EnterQ"," ",
IF((VLOOKUP($B70,INDIRECT("'"&amp;$D$33&amp;"'!$A$9:$AD$120"),MATCH("# of Records Reviewed (denominator):",INDIRECT("'" &amp; $D$33 &amp; "'!$A$9:$AD$9"),0),FALSE))="","N/A",
IF(VLOOKUP($B70,INDIRECT("'" &amp; $D$33 &amp; "'!$A$9:$AD$120"),MATCH("# of Records Reviewed (denominator):",INDIRECT("'" &amp; $D$33 &amp; "'!$A$9:$AD$9"),0),FALSE)="0","0 cases",
(VLOOKUP($B70,INDIRECT("'" &amp; $D$33 &amp; "'!$A$9:$AD$120"),MATCH("7. Tests and/or Procedures Performed ",INDIRECT("'" &amp; $D$33 &amp; "'!$A$9:$AD$9"),0),FALSE)/VLOOKUP($B70,INDIRECT("'" &amp; $D$33 &amp; "'!$A$9:$AD$120"),MATCH("# of Records Reviewed (denominator):",INDIRECT("'" &amp; $D$33 &amp; "'!$A$9:$AD$9"),0),FALSE))))))</f>
        <v xml:space="preserve"> </v>
      </c>
      <c r="I70" s="53" t="str">
        <f ca="1">IF($B70=0," ",IF(LEFT(EDTC1151617181920[[#Headers],[EnterQ6]],6)="EnterQ"," ",
IF((VLOOKUP($B70,INDIRECT("'"&amp;$D$33&amp;"'!$A$9:$AD$120"),MATCH("# of Records Reviewed (denominator):",INDIRECT("'" &amp; $D$33 &amp; "'!$A$9:$AD$9"),0),FALSE))="","N/A",
IF(VLOOKUP($B70,INDIRECT("'" &amp; $D$33 &amp; "'!$A$9:$AD$120"),MATCH("# of Records Reviewed (denominator):",INDIRECT("'" &amp; $D$33 &amp; "'!$A$9:$AD$9"),0),FALSE)="0","0 cases",
(VLOOKUP($B70,INDIRECT("'" &amp; $D$33 &amp; "'!$A$9:$AD$120"),MATCH("7. Tests and/or Procedures Performed ",INDIRECT("'" &amp; $D$33 &amp; "'!$A$9:$AD$9"),0),FALSE)/VLOOKUP($B70,INDIRECT("'" &amp; $D$33 &amp; "'!$A$9:$AD$120"),MATCH("# of Records Reviewed (denominator):",INDIRECT("'" &amp; $D$33 &amp; "'!$A$9:$AD$9"),0),FALSE))))))</f>
        <v xml:space="preserve"> </v>
      </c>
      <c r="J70" s="53" t="str">
        <f ca="1">IF($B70=0," ",IF(LEFT(EDTC1151617181920[[#Headers],[EnterQ7]],6)="EnterQ"," ",
IF((VLOOKUP($B70,INDIRECT("'"&amp;$D$33&amp;"'!$A$9:$AD$120"),MATCH("# of Records Reviewed (denominator):",INDIRECT("'" &amp; $D$33 &amp; "'!$A$9:$AD$9"),0),FALSE))="","N/A",
IF(VLOOKUP($B70,INDIRECT("'" &amp; $D$33 &amp; "'!$A$9:$AD$120"),MATCH("# of Records Reviewed (denominator):",INDIRECT("'" &amp; $D$33 &amp; "'!$A$9:$AD$9"),0),FALSE)="0","0 cases",
(VLOOKUP($B70,INDIRECT("'" &amp; $D$33 &amp; "'!$A$9:$AD$120"),MATCH("7. Tests and/or Procedures Performed ",INDIRECT("'" &amp; $D$33 &amp; "'!$A$9:$AD$9"),0),FALSE)/VLOOKUP($B70,INDIRECT("'" &amp; $D$33 &amp; "'!$A$9:$AD$120"),MATCH("# of Records Reviewed (denominator):",INDIRECT("'" &amp; $D$33 &amp; "'!$A$9:$AD$9"),0),FALSE))))))</f>
        <v xml:space="preserve"> </v>
      </c>
      <c r="K70" s="53" t="str">
        <f ca="1">IF($B70=0," ",IF(LEFT(EDTC1151617181920[[#Headers],[EnterQ8]],6)="EnterQ"," ",
IF((VLOOKUP($B70,INDIRECT("'"&amp;$D$33&amp;"'!$A$9:$AD$120"),MATCH("# of Records Reviewed (denominator):",INDIRECT("'" &amp; $D$33 &amp; "'!$A$9:$AD$9"),0),FALSE))="","N/A",
IF(VLOOKUP($B70,INDIRECT("'" &amp; $D$33 &amp; "'!$A$9:$AD$120"),MATCH("# of Records Reviewed (denominator):",INDIRECT("'" &amp; $D$33 &amp; "'!$A$9:$AD$9"),0),FALSE)="0","0 cases",
(VLOOKUP($B70,INDIRECT("'" &amp; $D$33 &amp; "'!$A$9:$AD$120"),MATCH("7. Tests and/or Procedures Performed ",INDIRECT("'" &amp; $D$33 &amp; "'!$A$9:$AD$9"),0),FALSE)/VLOOKUP($B70,INDIRECT("'" &amp; $D$33 &amp; "'!$A$9:$AD$120"),MATCH("# of Records Reviewed (denominator):",INDIRECT("'" &amp; $D$33 &amp; "'!$A$9:$AD$9"),0),FALSE))))))</f>
        <v xml:space="preserve"> </v>
      </c>
    </row>
    <row r="71" spans="2:11" x14ac:dyDescent="0.25">
      <c r="B71" s="52">
        <f>IF('Update Master Hospital List'!D38=0,0,'Update Master Hospital List'!D38)</f>
        <v>0</v>
      </c>
      <c r="C71" s="52">
        <f>IF('Update Master Hospital List'!E38=0,0,'Update Master Hospital List'!E38)</f>
        <v>0</v>
      </c>
      <c r="D71" s="53" t="str">
        <f ca="1">IF($B71=0," ",IF(LEFT(EDTC1151617181920[[#Headers],[EnterQ1]],6)="EnterQ"," ",
IF((VLOOKUP($B71,INDIRECT("'"&amp;$D$33&amp;"'!$A$9:$AD$120"),MATCH("# of Records Reviewed (denominator):",INDIRECT("'" &amp; $D$33 &amp; "'!$A$9:$AD$9"),0),FALSE))="","N/A",
IF(VLOOKUP($B71,INDIRECT("'" &amp; $D$33 &amp; "'!$A$9:$AD$120"),MATCH("# of Records Reviewed (denominator):",INDIRECT("'" &amp; $D$33 &amp; "'!$A$9:$AD$9"),0),FALSE)="0","0 cases",
(VLOOKUP($B71,INDIRECT("'" &amp; $D$33 &amp; "'!$A$9:$AD$120"),MATCH("7. Tests and/or Procedures Performed ",INDIRECT("'" &amp; $D$33 &amp; "'!$A$9:$AD$9"),0),FALSE)/VLOOKUP($B71,INDIRECT("'" &amp; $D$33 &amp; "'!$A$9:$AD$120"),MATCH("# of Records Reviewed (denominator):",INDIRECT("'" &amp; $D$33 &amp; "'!$A$9:$AD$9"),0),FALSE))))))</f>
        <v xml:space="preserve"> </v>
      </c>
      <c r="E71" s="53" t="str">
        <f ca="1">IF($B71=0," ",IF(LEFT(EDTC1151617181920[[#Headers],[EnterQ2]],6)="EnterQ"," ",
IF((VLOOKUP($B71,INDIRECT("'"&amp;$D$33&amp;"'!$A$9:$AD$120"),MATCH("# of Records Reviewed (denominator):",INDIRECT("'" &amp; $D$33 &amp; "'!$A$9:$AD$9"),0),FALSE))="","N/A",
IF(VLOOKUP($B71,INDIRECT("'" &amp; $D$33 &amp; "'!$A$9:$AD$120"),MATCH("# of Records Reviewed (denominator):",INDIRECT("'" &amp; $D$33 &amp; "'!$A$9:$AD$9"),0),FALSE)="0","0 cases",
(VLOOKUP($B71,INDIRECT("'" &amp; $D$33 &amp; "'!$A$9:$AD$120"),MATCH("7. Tests and/or Procedures Performed ",INDIRECT("'" &amp; $D$33 &amp; "'!$A$9:$AD$9"),0),FALSE)/VLOOKUP($B71,INDIRECT("'" &amp; $D$33 &amp; "'!$A$9:$AD$120"),MATCH("# of Records Reviewed (denominator):",INDIRECT("'" &amp; $D$33 &amp; "'!$A$9:$AD$9"),0),FALSE))))))</f>
        <v xml:space="preserve"> </v>
      </c>
      <c r="F71" s="53" t="str">
        <f ca="1">IF($B71=0," ",IF(LEFT(EDTC1151617181920[[#Headers],[EnterQ3]],6)="EnterQ"," ",
IF((VLOOKUP($B71,INDIRECT("'"&amp;$D$33&amp;"'!$A$9:$AD$120"),MATCH("# of Records Reviewed (denominator):",INDIRECT("'" &amp; $D$33 &amp; "'!$A$9:$AD$9"),0),FALSE))="","N/A",
IF(VLOOKUP($B71,INDIRECT("'" &amp; $D$33 &amp; "'!$A$9:$AD$120"),MATCH("# of Records Reviewed (denominator):",INDIRECT("'" &amp; $D$33 &amp; "'!$A$9:$AD$9"),0),FALSE)="0","0 cases",
(VLOOKUP($B71,INDIRECT("'" &amp; $D$33 &amp; "'!$A$9:$AD$120"),MATCH("7. Tests and/or Procedures Performed ",INDIRECT("'" &amp; $D$33 &amp; "'!$A$9:$AD$9"),0),FALSE)/VLOOKUP($B71,INDIRECT("'" &amp; $D$33 &amp; "'!$A$9:$AD$120"),MATCH("# of Records Reviewed (denominator):",INDIRECT("'" &amp; $D$33 &amp; "'!$A$9:$AD$9"),0),FALSE))))))</f>
        <v xml:space="preserve"> </v>
      </c>
      <c r="G71" s="53" t="str">
        <f ca="1">IF($B71=0," ",IF(LEFT(EDTC1151617181920[[#Headers],[EnterQ4]],6)="EnterQ"," ",
IF((VLOOKUP($B71,INDIRECT("'"&amp;$D$33&amp;"'!$A$9:$AD$120"),MATCH("# of Records Reviewed (denominator):",INDIRECT("'" &amp; $D$33 &amp; "'!$A$9:$AD$9"),0),FALSE))="","N/A",
IF(VLOOKUP($B71,INDIRECT("'" &amp; $D$33 &amp; "'!$A$9:$AD$120"),MATCH("# of Records Reviewed (denominator):",INDIRECT("'" &amp; $D$33 &amp; "'!$A$9:$AD$9"),0),FALSE)="0","0 cases",
(VLOOKUP($B71,INDIRECT("'" &amp; $D$33 &amp; "'!$A$9:$AD$120"),MATCH("7. Tests and/or Procedures Performed ",INDIRECT("'" &amp; $D$33 &amp; "'!$A$9:$AD$9"),0),FALSE)/VLOOKUP($B71,INDIRECT("'" &amp; $D$33 &amp; "'!$A$9:$AD$120"),MATCH("# of Records Reviewed (denominator):",INDIRECT("'" &amp; $D$33 &amp; "'!$A$9:$AD$9"),0),FALSE))))))</f>
        <v xml:space="preserve"> </v>
      </c>
      <c r="H71" s="53" t="str">
        <f ca="1">IF($B71=0," ",IF(LEFT(EDTC1151617181920[[#Headers],[EnterQ5]],6)="EnterQ"," ",
IF((VLOOKUP($B71,INDIRECT("'"&amp;$D$33&amp;"'!$A$9:$AD$120"),MATCH("# of Records Reviewed (denominator):",INDIRECT("'" &amp; $D$33 &amp; "'!$A$9:$AD$9"),0),FALSE))="","N/A",
IF(VLOOKUP($B71,INDIRECT("'" &amp; $D$33 &amp; "'!$A$9:$AD$120"),MATCH("# of Records Reviewed (denominator):",INDIRECT("'" &amp; $D$33 &amp; "'!$A$9:$AD$9"),0),FALSE)="0","0 cases",
(VLOOKUP($B71,INDIRECT("'" &amp; $D$33 &amp; "'!$A$9:$AD$120"),MATCH("7. Tests and/or Procedures Performed ",INDIRECT("'" &amp; $D$33 &amp; "'!$A$9:$AD$9"),0),FALSE)/VLOOKUP($B71,INDIRECT("'" &amp; $D$33 &amp; "'!$A$9:$AD$120"),MATCH("# of Records Reviewed (denominator):",INDIRECT("'" &amp; $D$33 &amp; "'!$A$9:$AD$9"),0),FALSE))))))</f>
        <v xml:space="preserve"> </v>
      </c>
      <c r="I71" s="53" t="str">
        <f ca="1">IF($B71=0," ",IF(LEFT(EDTC1151617181920[[#Headers],[EnterQ6]],6)="EnterQ"," ",
IF((VLOOKUP($B71,INDIRECT("'"&amp;$D$33&amp;"'!$A$9:$AD$120"),MATCH("# of Records Reviewed (denominator):",INDIRECT("'" &amp; $D$33 &amp; "'!$A$9:$AD$9"),0),FALSE))="","N/A",
IF(VLOOKUP($B71,INDIRECT("'" &amp; $D$33 &amp; "'!$A$9:$AD$120"),MATCH("# of Records Reviewed (denominator):",INDIRECT("'" &amp; $D$33 &amp; "'!$A$9:$AD$9"),0),FALSE)="0","0 cases",
(VLOOKUP($B71,INDIRECT("'" &amp; $D$33 &amp; "'!$A$9:$AD$120"),MATCH("7. Tests and/or Procedures Performed ",INDIRECT("'" &amp; $D$33 &amp; "'!$A$9:$AD$9"),0),FALSE)/VLOOKUP($B71,INDIRECT("'" &amp; $D$33 &amp; "'!$A$9:$AD$120"),MATCH("# of Records Reviewed (denominator):",INDIRECT("'" &amp; $D$33 &amp; "'!$A$9:$AD$9"),0),FALSE))))))</f>
        <v xml:space="preserve"> </v>
      </c>
      <c r="J71" s="53" t="str">
        <f ca="1">IF($B71=0," ",IF(LEFT(EDTC1151617181920[[#Headers],[EnterQ7]],6)="EnterQ"," ",
IF((VLOOKUP($B71,INDIRECT("'"&amp;$D$33&amp;"'!$A$9:$AD$120"),MATCH("# of Records Reviewed (denominator):",INDIRECT("'" &amp; $D$33 &amp; "'!$A$9:$AD$9"),0),FALSE))="","N/A",
IF(VLOOKUP($B71,INDIRECT("'" &amp; $D$33 &amp; "'!$A$9:$AD$120"),MATCH("# of Records Reviewed (denominator):",INDIRECT("'" &amp; $D$33 &amp; "'!$A$9:$AD$9"),0),FALSE)="0","0 cases",
(VLOOKUP($B71,INDIRECT("'" &amp; $D$33 &amp; "'!$A$9:$AD$120"),MATCH("7. Tests and/or Procedures Performed ",INDIRECT("'" &amp; $D$33 &amp; "'!$A$9:$AD$9"),0),FALSE)/VLOOKUP($B71,INDIRECT("'" &amp; $D$33 &amp; "'!$A$9:$AD$120"),MATCH("# of Records Reviewed (denominator):",INDIRECT("'" &amp; $D$33 &amp; "'!$A$9:$AD$9"),0),FALSE))))))</f>
        <v xml:space="preserve"> </v>
      </c>
      <c r="K71" s="53" t="str">
        <f ca="1">IF($B71=0," ",IF(LEFT(EDTC1151617181920[[#Headers],[EnterQ8]],6)="EnterQ"," ",
IF((VLOOKUP($B71,INDIRECT("'"&amp;$D$33&amp;"'!$A$9:$AD$120"),MATCH("# of Records Reviewed (denominator):",INDIRECT("'" &amp; $D$33 &amp; "'!$A$9:$AD$9"),0),FALSE))="","N/A",
IF(VLOOKUP($B71,INDIRECT("'" &amp; $D$33 &amp; "'!$A$9:$AD$120"),MATCH("# of Records Reviewed (denominator):",INDIRECT("'" &amp; $D$33 &amp; "'!$A$9:$AD$9"),0),FALSE)="0","0 cases",
(VLOOKUP($B71,INDIRECT("'" &amp; $D$33 &amp; "'!$A$9:$AD$120"),MATCH("7. Tests and/or Procedures Performed ",INDIRECT("'" &amp; $D$33 &amp; "'!$A$9:$AD$9"),0),FALSE)/VLOOKUP($B71,INDIRECT("'" &amp; $D$33 &amp; "'!$A$9:$AD$120"),MATCH("# of Records Reviewed (denominator):",INDIRECT("'" &amp; $D$33 &amp; "'!$A$9:$AD$9"),0),FALSE))))))</f>
        <v xml:space="preserve"> </v>
      </c>
    </row>
    <row r="72" spans="2:11" x14ac:dyDescent="0.25">
      <c r="B72" s="52">
        <f>IF('Update Master Hospital List'!D39=0,0,'Update Master Hospital List'!D39)</f>
        <v>0</v>
      </c>
      <c r="C72" s="52">
        <f>IF('Update Master Hospital List'!E39=0,0,'Update Master Hospital List'!E39)</f>
        <v>0</v>
      </c>
      <c r="D72" s="53" t="str">
        <f ca="1">IF($B72=0," ",IF(LEFT(EDTC1151617181920[[#Headers],[EnterQ1]],6)="EnterQ"," ",
IF((VLOOKUP($B72,INDIRECT("'"&amp;$D$33&amp;"'!$A$9:$AD$120"),MATCH("# of Records Reviewed (denominator):",INDIRECT("'" &amp; $D$33 &amp; "'!$A$9:$AD$9"),0),FALSE))="","N/A",
IF(VLOOKUP($B72,INDIRECT("'" &amp; $D$33 &amp; "'!$A$9:$AD$120"),MATCH("# of Records Reviewed (denominator):",INDIRECT("'" &amp; $D$33 &amp; "'!$A$9:$AD$9"),0),FALSE)="0","0 cases",
(VLOOKUP($B72,INDIRECT("'" &amp; $D$33 &amp; "'!$A$9:$AD$120"),MATCH("7. Tests and/or Procedures Performed ",INDIRECT("'" &amp; $D$33 &amp; "'!$A$9:$AD$9"),0),FALSE)/VLOOKUP($B72,INDIRECT("'" &amp; $D$33 &amp; "'!$A$9:$AD$120"),MATCH("# of Records Reviewed (denominator):",INDIRECT("'" &amp; $D$33 &amp; "'!$A$9:$AD$9"),0),FALSE))))))</f>
        <v xml:space="preserve"> </v>
      </c>
      <c r="E72" s="53" t="str">
        <f ca="1">IF($B72=0," ",IF(LEFT(EDTC1151617181920[[#Headers],[EnterQ2]],6)="EnterQ"," ",
IF((VLOOKUP($B72,INDIRECT("'"&amp;$D$33&amp;"'!$A$9:$AD$120"),MATCH("# of Records Reviewed (denominator):",INDIRECT("'" &amp; $D$33 &amp; "'!$A$9:$AD$9"),0),FALSE))="","N/A",
IF(VLOOKUP($B72,INDIRECT("'" &amp; $D$33 &amp; "'!$A$9:$AD$120"),MATCH("# of Records Reviewed (denominator):",INDIRECT("'" &amp; $D$33 &amp; "'!$A$9:$AD$9"),0),FALSE)="0","0 cases",
(VLOOKUP($B72,INDIRECT("'" &amp; $D$33 &amp; "'!$A$9:$AD$120"),MATCH("7. Tests and/or Procedures Performed ",INDIRECT("'" &amp; $D$33 &amp; "'!$A$9:$AD$9"),0),FALSE)/VLOOKUP($B72,INDIRECT("'" &amp; $D$33 &amp; "'!$A$9:$AD$120"),MATCH("# of Records Reviewed (denominator):",INDIRECT("'" &amp; $D$33 &amp; "'!$A$9:$AD$9"),0),FALSE))))))</f>
        <v xml:space="preserve"> </v>
      </c>
      <c r="F72" s="53" t="str">
        <f ca="1">IF($B72=0," ",IF(LEFT(EDTC1151617181920[[#Headers],[EnterQ3]],6)="EnterQ"," ",
IF((VLOOKUP($B72,INDIRECT("'"&amp;$D$33&amp;"'!$A$9:$AD$120"),MATCH("# of Records Reviewed (denominator):",INDIRECT("'" &amp; $D$33 &amp; "'!$A$9:$AD$9"),0),FALSE))="","N/A",
IF(VLOOKUP($B72,INDIRECT("'" &amp; $D$33 &amp; "'!$A$9:$AD$120"),MATCH("# of Records Reviewed (denominator):",INDIRECT("'" &amp; $D$33 &amp; "'!$A$9:$AD$9"),0),FALSE)="0","0 cases",
(VLOOKUP($B72,INDIRECT("'" &amp; $D$33 &amp; "'!$A$9:$AD$120"),MATCH("7. Tests and/or Procedures Performed ",INDIRECT("'" &amp; $D$33 &amp; "'!$A$9:$AD$9"),0),FALSE)/VLOOKUP($B72,INDIRECT("'" &amp; $D$33 &amp; "'!$A$9:$AD$120"),MATCH("# of Records Reviewed (denominator):",INDIRECT("'" &amp; $D$33 &amp; "'!$A$9:$AD$9"),0),FALSE))))))</f>
        <v xml:space="preserve"> </v>
      </c>
      <c r="G72" s="53" t="str">
        <f ca="1">IF($B72=0," ",IF(LEFT(EDTC1151617181920[[#Headers],[EnterQ4]],6)="EnterQ"," ",
IF((VLOOKUP($B72,INDIRECT("'"&amp;$D$33&amp;"'!$A$9:$AD$120"),MATCH("# of Records Reviewed (denominator):",INDIRECT("'" &amp; $D$33 &amp; "'!$A$9:$AD$9"),0),FALSE))="","N/A",
IF(VLOOKUP($B72,INDIRECT("'" &amp; $D$33 &amp; "'!$A$9:$AD$120"),MATCH("# of Records Reviewed (denominator):",INDIRECT("'" &amp; $D$33 &amp; "'!$A$9:$AD$9"),0),FALSE)="0","0 cases",
(VLOOKUP($B72,INDIRECT("'" &amp; $D$33 &amp; "'!$A$9:$AD$120"),MATCH("7. Tests and/or Procedures Performed ",INDIRECT("'" &amp; $D$33 &amp; "'!$A$9:$AD$9"),0),FALSE)/VLOOKUP($B72,INDIRECT("'" &amp; $D$33 &amp; "'!$A$9:$AD$120"),MATCH("# of Records Reviewed (denominator):",INDIRECT("'" &amp; $D$33 &amp; "'!$A$9:$AD$9"),0),FALSE))))))</f>
        <v xml:space="preserve"> </v>
      </c>
      <c r="H72" s="53" t="str">
        <f ca="1">IF($B72=0," ",IF(LEFT(EDTC1151617181920[[#Headers],[EnterQ5]],6)="EnterQ"," ",
IF((VLOOKUP($B72,INDIRECT("'"&amp;$D$33&amp;"'!$A$9:$AD$120"),MATCH("# of Records Reviewed (denominator):",INDIRECT("'" &amp; $D$33 &amp; "'!$A$9:$AD$9"),0),FALSE))="","N/A",
IF(VLOOKUP($B72,INDIRECT("'" &amp; $D$33 &amp; "'!$A$9:$AD$120"),MATCH("# of Records Reviewed (denominator):",INDIRECT("'" &amp; $D$33 &amp; "'!$A$9:$AD$9"),0),FALSE)="0","0 cases",
(VLOOKUP($B72,INDIRECT("'" &amp; $D$33 &amp; "'!$A$9:$AD$120"),MATCH("7. Tests and/or Procedures Performed ",INDIRECT("'" &amp; $D$33 &amp; "'!$A$9:$AD$9"),0),FALSE)/VLOOKUP($B72,INDIRECT("'" &amp; $D$33 &amp; "'!$A$9:$AD$120"),MATCH("# of Records Reviewed (denominator):",INDIRECT("'" &amp; $D$33 &amp; "'!$A$9:$AD$9"),0),FALSE))))))</f>
        <v xml:space="preserve"> </v>
      </c>
      <c r="I72" s="53" t="str">
        <f ca="1">IF($B72=0," ",IF(LEFT(EDTC1151617181920[[#Headers],[EnterQ6]],6)="EnterQ"," ",
IF((VLOOKUP($B72,INDIRECT("'"&amp;$D$33&amp;"'!$A$9:$AD$120"),MATCH("# of Records Reviewed (denominator):",INDIRECT("'" &amp; $D$33 &amp; "'!$A$9:$AD$9"),0),FALSE))="","N/A",
IF(VLOOKUP($B72,INDIRECT("'" &amp; $D$33 &amp; "'!$A$9:$AD$120"),MATCH("# of Records Reviewed (denominator):",INDIRECT("'" &amp; $D$33 &amp; "'!$A$9:$AD$9"),0),FALSE)="0","0 cases",
(VLOOKUP($B72,INDIRECT("'" &amp; $D$33 &amp; "'!$A$9:$AD$120"),MATCH("7. Tests and/or Procedures Performed ",INDIRECT("'" &amp; $D$33 &amp; "'!$A$9:$AD$9"),0),FALSE)/VLOOKUP($B72,INDIRECT("'" &amp; $D$33 &amp; "'!$A$9:$AD$120"),MATCH("# of Records Reviewed (denominator):",INDIRECT("'" &amp; $D$33 &amp; "'!$A$9:$AD$9"),0),FALSE))))))</f>
        <v xml:space="preserve"> </v>
      </c>
      <c r="J72" s="53" t="str">
        <f ca="1">IF($B72=0," ",IF(LEFT(EDTC1151617181920[[#Headers],[EnterQ7]],6)="EnterQ"," ",
IF((VLOOKUP($B72,INDIRECT("'"&amp;$D$33&amp;"'!$A$9:$AD$120"),MATCH("# of Records Reviewed (denominator):",INDIRECT("'" &amp; $D$33 &amp; "'!$A$9:$AD$9"),0),FALSE))="","N/A",
IF(VLOOKUP($B72,INDIRECT("'" &amp; $D$33 &amp; "'!$A$9:$AD$120"),MATCH("# of Records Reviewed (denominator):",INDIRECT("'" &amp; $D$33 &amp; "'!$A$9:$AD$9"),0),FALSE)="0","0 cases",
(VLOOKUP($B72,INDIRECT("'" &amp; $D$33 &amp; "'!$A$9:$AD$120"),MATCH("7. Tests and/or Procedures Performed ",INDIRECT("'" &amp; $D$33 &amp; "'!$A$9:$AD$9"),0),FALSE)/VLOOKUP($B72,INDIRECT("'" &amp; $D$33 &amp; "'!$A$9:$AD$120"),MATCH("# of Records Reviewed (denominator):",INDIRECT("'" &amp; $D$33 &amp; "'!$A$9:$AD$9"),0),FALSE))))))</f>
        <v xml:space="preserve"> </v>
      </c>
      <c r="K72" s="53" t="str">
        <f ca="1">IF($B72=0," ",IF(LEFT(EDTC1151617181920[[#Headers],[EnterQ8]],6)="EnterQ"," ",
IF((VLOOKUP($B72,INDIRECT("'"&amp;$D$33&amp;"'!$A$9:$AD$120"),MATCH("# of Records Reviewed (denominator):",INDIRECT("'" &amp; $D$33 &amp; "'!$A$9:$AD$9"),0),FALSE))="","N/A",
IF(VLOOKUP($B72,INDIRECT("'" &amp; $D$33 &amp; "'!$A$9:$AD$120"),MATCH("# of Records Reviewed (denominator):",INDIRECT("'" &amp; $D$33 &amp; "'!$A$9:$AD$9"),0),FALSE)="0","0 cases",
(VLOOKUP($B72,INDIRECT("'" &amp; $D$33 &amp; "'!$A$9:$AD$120"),MATCH("7. Tests and/or Procedures Performed ",INDIRECT("'" &amp; $D$33 &amp; "'!$A$9:$AD$9"),0),FALSE)/VLOOKUP($B72,INDIRECT("'" &amp; $D$33 &amp; "'!$A$9:$AD$120"),MATCH("# of Records Reviewed (denominator):",INDIRECT("'" &amp; $D$33 &amp; "'!$A$9:$AD$9"),0),FALSE))))))</f>
        <v xml:space="preserve"> </v>
      </c>
    </row>
    <row r="73" spans="2:11" x14ac:dyDescent="0.25">
      <c r="B73" s="52">
        <f>IF('Update Master Hospital List'!D40=0,0,'Update Master Hospital List'!D40)</f>
        <v>0</v>
      </c>
      <c r="C73" s="52">
        <f>IF('Update Master Hospital List'!E40=0,0,'Update Master Hospital List'!E40)</f>
        <v>0</v>
      </c>
      <c r="D73" s="53" t="str">
        <f ca="1">IF($B73=0," ",IF(LEFT(EDTC1151617181920[[#Headers],[EnterQ1]],6)="EnterQ"," ",
IF((VLOOKUP($B73,INDIRECT("'"&amp;$D$33&amp;"'!$A$9:$AD$120"),MATCH("# of Records Reviewed (denominator):",INDIRECT("'" &amp; $D$33 &amp; "'!$A$9:$AD$9"),0),FALSE))="","N/A",
IF(VLOOKUP($B73,INDIRECT("'" &amp; $D$33 &amp; "'!$A$9:$AD$120"),MATCH("# of Records Reviewed (denominator):",INDIRECT("'" &amp; $D$33 &amp; "'!$A$9:$AD$9"),0),FALSE)="0","0 cases",
(VLOOKUP($B73,INDIRECT("'" &amp; $D$33 &amp; "'!$A$9:$AD$120"),MATCH("7. Tests and/or Procedures Performed ",INDIRECT("'" &amp; $D$33 &amp; "'!$A$9:$AD$9"),0),FALSE)/VLOOKUP($B73,INDIRECT("'" &amp; $D$33 &amp; "'!$A$9:$AD$120"),MATCH("# of Records Reviewed (denominator):",INDIRECT("'" &amp; $D$33 &amp; "'!$A$9:$AD$9"),0),FALSE))))))</f>
        <v xml:space="preserve"> </v>
      </c>
      <c r="E73" s="53" t="str">
        <f ca="1">IF($B73=0," ",IF(LEFT(EDTC1151617181920[[#Headers],[EnterQ2]],6)="EnterQ"," ",
IF((VLOOKUP($B73,INDIRECT("'"&amp;$D$33&amp;"'!$A$9:$AD$120"),MATCH("# of Records Reviewed (denominator):",INDIRECT("'" &amp; $D$33 &amp; "'!$A$9:$AD$9"),0),FALSE))="","N/A",
IF(VLOOKUP($B73,INDIRECT("'" &amp; $D$33 &amp; "'!$A$9:$AD$120"),MATCH("# of Records Reviewed (denominator):",INDIRECT("'" &amp; $D$33 &amp; "'!$A$9:$AD$9"),0),FALSE)="0","0 cases",
(VLOOKUP($B73,INDIRECT("'" &amp; $D$33 &amp; "'!$A$9:$AD$120"),MATCH("7. Tests and/or Procedures Performed ",INDIRECT("'" &amp; $D$33 &amp; "'!$A$9:$AD$9"),0),FALSE)/VLOOKUP($B73,INDIRECT("'" &amp; $D$33 &amp; "'!$A$9:$AD$120"),MATCH("# of Records Reviewed (denominator):",INDIRECT("'" &amp; $D$33 &amp; "'!$A$9:$AD$9"),0),FALSE))))))</f>
        <v xml:space="preserve"> </v>
      </c>
      <c r="F73" s="53" t="str">
        <f ca="1">IF($B73=0," ",IF(LEFT(EDTC1151617181920[[#Headers],[EnterQ3]],6)="EnterQ"," ",
IF((VLOOKUP($B73,INDIRECT("'"&amp;$D$33&amp;"'!$A$9:$AD$120"),MATCH("# of Records Reviewed (denominator):",INDIRECT("'" &amp; $D$33 &amp; "'!$A$9:$AD$9"),0),FALSE))="","N/A",
IF(VLOOKUP($B73,INDIRECT("'" &amp; $D$33 &amp; "'!$A$9:$AD$120"),MATCH("# of Records Reviewed (denominator):",INDIRECT("'" &amp; $D$33 &amp; "'!$A$9:$AD$9"),0),FALSE)="0","0 cases",
(VLOOKUP($B73,INDIRECT("'" &amp; $D$33 &amp; "'!$A$9:$AD$120"),MATCH("7. Tests and/or Procedures Performed ",INDIRECT("'" &amp; $D$33 &amp; "'!$A$9:$AD$9"),0),FALSE)/VLOOKUP($B73,INDIRECT("'" &amp; $D$33 &amp; "'!$A$9:$AD$120"),MATCH("# of Records Reviewed (denominator):",INDIRECT("'" &amp; $D$33 &amp; "'!$A$9:$AD$9"),0),FALSE))))))</f>
        <v xml:space="preserve"> </v>
      </c>
      <c r="G73" s="53" t="str">
        <f ca="1">IF($B73=0," ",IF(LEFT(EDTC1151617181920[[#Headers],[EnterQ4]],6)="EnterQ"," ",
IF((VLOOKUP($B73,INDIRECT("'"&amp;$D$33&amp;"'!$A$9:$AD$120"),MATCH("# of Records Reviewed (denominator):",INDIRECT("'" &amp; $D$33 &amp; "'!$A$9:$AD$9"),0),FALSE))="","N/A",
IF(VLOOKUP($B73,INDIRECT("'" &amp; $D$33 &amp; "'!$A$9:$AD$120"),MATCH("# of Records Reviewed (denominator):",INDIRECT("'" &amp; $D$33 &amp; "'!$A$9:$AD$9"),0),FALSE)="0","0 cases",
(VLOOKUP($B73,INDIRECT("'" &amp; $D$33 &amp; "'!$A$9:$AD$120"),MATCH("7. Tests and/or Procedures Performed ",INDIRECT("'" &amp; $D$33 &amp; "'!$A$9:$AD$9"),0),FALSE)/VLOOKUP($B73,INDIRECT("'" &amp; $D$33 &amp; "'!$A$9:$AD$120"),MATCH("# of Records Reviewed (denominator):",INDIRECT("'" &amp; $D$33 &amp; "'!$A$9:$AD$9"),0),FALSE))))))</f>
        <v xml:space="preserve"> </v>
      </c>
      <c r="H73" s="53" t="str">
        <f ca="1">IF($B73=0," ",IF(LEFT(EDTC1151617181920[[#Headers],[EnterQ5]],6)="EnterQ"," ",
IF((VLOOKUP($B73,INDIRECT("'"&amp;$D$33&amp;"'!$A$9:$AD$120"),MATCH("# of Records Reviewed (denominator):",INDIRECT("'" &amp; $D$33 &amp; "'!$A$9:$AD$9"),0),FALSE))="","N/A",
IF(VLOOKUP($B73,INDIRECT("'" &amp; $D$33 &amp; "'!$A$9:$AD$120"),MATCH("# of Records Reviewed (denominator):",INDIRECT("'" &amp; $D$33 &amp; "'!$A$9:$AD$9"),0),FALSE)="0","0 cases",
(VLOOKUP($B73,INDIRECT("'" &amp; $D$33 &amp; "'!$A$9:$AD$120"),MATCH("7. Tests and/or Procedures Performed ",INDIRECT("'" &amp; $D$33 &amp; "'!$A$9:$AD$9"),0),FALSE)/VLOOKUP($B73,INDIRECT("'" &amp; $D$33 &amp; "'!$A$9:$AD$120"),MATCH("# of Records Reviewed (denominator):",INDIRECT("'" &amp; $D$33 &amp; "'!$A$9:$AD$9"),0),FALSE))))))</f>
        <v xml:space="preserve"> </v>
      </c>
      <c r="I73" s="53" t="str">
        <f ca="1">IF($B73=0," ",IF(LEFT(EDTC1151617181920[[#Headers],[EnterQ6]],6)="EnterQ"," ",
IF((VLOOKUP($B73,INDIRECT("'"&amp;$D$33&amp;"'!$A$9:$AD$120"),MATCH("# of Records Reviewed (denominator):",INDIRECT("'" &amp; $D$33 &amp; "'!$A$9:$AD$9"),0),FALSE))="","N/A",
IF(VLOOKUP($B73,INDIRECT("'" &amp; $D$33 &amp; "'!$A$9:$AD$120"),MATCH("# of Records Reviewed (denominator):",INDIRECT("'" &amp; $D$33 &amp; "'!$A$9:$AD$9"),0),FALSE)="0","0 cases",
(VLOOKUP($B73,INDIRECT("'" &amp; $D$33 &amp; "'!$A$9:$AD$120"),MATCH("7. Tests and/or Procedures Performed ",INDIRECT("'" &amp; $D$33 &amp; "'!$A$9:$AD$9"),0),FALSE)/VLOOKUP($B73,INDIRECT("'" &amp; $D$33 &amp; "'!$A$9:$AD$120"),MATCH("# of Records Reviewed (denominator):",INDIRECT("'" &amp; $D$33 &amp; "'!$A$9:$AD$9"),0),FALSE))))))</f>
        <v xml:space="preserve"> </v>
      </c>
      <c r="J73" s="53" t="str">
        <f ca="1">IF($B73=0," ",IF(LEFT(EDTC1151617181920[[#Headers],[EnterQ7]],6)="EnterQ"," ",
IF((VLOOKUP($B73,INDIRECT("'"&amp;$D$33&amp;"'!$A$9:$AD$120"),MATCH("# of Records Reviewed (denominator):",INDIRECT("'" &amp; $D$33 &amp; "'!$A$9:$AD$9"),0),FALSE))="","N/A",
IF(VLOOKUP($B73,INDIRECT("'" &amp; $D$33 &amp; "'!$A$9:$AD$120"),MATCH("# of Records Reviewed (denominator):",INDIRECT("'" &amp; $D$33 &amp; "'!$A$9:$AD$9"),0),FALSE)="0","0 cases",
(VLOOKUP($B73,INDIRECT("'" &amp; $D$33 &amp; "'!$A$9:$AD$120"),MATCH("7. Tests and/or Procedures Performed ",INDIRECT("'" &amp; $D$33 &amp; "'!$A$9:$AD$9"),0),FALSE)/VLOOKUP($B73,INDIRECT("'" &amp; $D$33 &amp; "'!$A$9:$AD$120"),MATCH("# of Records Reviewed (denominator):",INDIRECT("'" &amp; $D$33 &amp; "'!$A$9:$AD$9"),0),FALSE))))))</f>
        <v xml:space="preserve"> </v>
      </c>
      <c r="K73" s="53" t="str">
        <f ca="1">IF($B73=0," ",IF(LEFT(EDTC1151617181920[[#Headers],[EnterQ8]],6)="EnterQ"," ",
IF((VLOOKUP($B73,INDIRECT("'"&amp;$D$33&amp;"'!$A$9:$AD$120"),MATCH("# of Records Reviewed (denominator):",INDIRECT("'" &amp; $D$33 &amp; "'!$A$9:$AD$9"),0),FALSE))="","N/A",
IF(VLOOKUP($B73,INDIRECT("'" &amp; $D$33 &amp; "'!$A$9:$AD$120"),MATCH("# of Records Reviewed (denominator):",INDIRECT("'" &amp; $D$33 &amp; "'!$A$9:$AD$9"),0),FALSE)="0","0 cases",
(VLOOKUP($B73,INDIRECT("'" &amp; $D$33 &amp; "'!$A$9:$AD$120"),MATCH("7. Tests and/or Procedures Performed ",INDIRECT("'" &amp; $D$33 &amp; "'!$A$9:$AD$9"),0),FALSE)/VLOOKUP($B73,INDIRECT("'" &amp; $D$33 &amp; "'!$A$9:$AD$120"),MATCH("# of Records Reviewed (denominator):",INDIRECT("'" &amp; $D$33 &amp; "'!$A$9:$AD$9"),0),FALSE))))))</f>
        <v xml:space="preserve"> </v>
      </c>
    </row>
    <row r="74" spans="2:11" x14ac:dyDescent="0.25">
      <c r="B74" s="52">
        <f>IF('Update Master Hospital List'!D41=0,0,'Update Master Hospital List'!D41)</f>
        <v>0</v>
      </c>
      <c r="C74" s="52">
        <f>IF('Update Master Hospital List'!E41=0,0,'Update Master Hospital List'!E41)</f>
        <v>0</v>
      </c>
      <c r="D74" s="53" t="str">
        <f ca="1">IF($B74=0," ",IF(LEFT(EDTC1151617181920[[#Headers],[EnterQ1]],6)="EnterQ"," ",
IF((VLOOKUP($B74,INDIRECT("'"&amp;$D$33&amp;"'!$A$9:$AD$120"),MATCH("# of Records Reviewed (denominator):",INDIRECT("'" &amp; $D$33 &amp; "'!$A$9:$AD$9"),0),FALSE))="","N/A",
IF(VLOOKUP($B74,INDIRECT("'" &amp; $D$33 &amp; "'!$A$9:$AD$120"),MATCH("# of Records Reviewed (denominator):",INDIRECT("'" &amp; $D$33 &amp; "'!$A$9:$AD$9"),0),FALSE)="0","0 cases",
(VLOOKUP($B74,INDIRECT("'" &amp; $D$33 &amp; "'!$A$9:$AD$120"),MATCH("7. Tests and/or Procedures Performed ",INDIRECT("'" &amp; $D$33 &amp; "'!$A$9:$AD$9"),0),FALSE)/VLOOKUP($B74,INDIRECT("'" &amp; $D$33 &amp; "'!$A$9:$AD$120"),MATCH("# of Records Reviewed (denominator):",INDIRECT("'" &amp; $D$33 &amp; "'!$A$9:$AD$9"),0),FALSE))))))</f>
        <v xml:space="preserve"> </v>
      </c>
      <c r="E74" s="53" t="str">
        <f ca="1">IF($B74=0," ",IF(LEFT(EDTC1151617181920[[#Headers],[EnterQ2]],6)="EnterQ"," ",
IF((VLOOKUP($B74,INDIRECT("'"&amp;$D$33&amp;"'!$A$9:$AD$120"),MATCH("# of Records Reviewed (denominator):",INDIRECT("'" &amp; $D$33 &amp; "'!$A$9:$AD$9"),0),FALSE))="","N/A",
IF(VLOOKUP($B74,INDIRECT("'" &amp; $D$33 &amp; "'!$A$9:$AD$120"),MATCH("# of Records Reviewed (denominator):",INDIRECT("'" &amp; $D$33 &amp; "'!$A$9:$AD$9"),0),FALSE)="0","0 cases",
(VLOOKUP($B74,INDIRECT("'" &amp; $D$33 &amp; "'!$A$9:$AD$120"),MATCH("7. Tests and/or Procedures Performed ",INDIRECT("'" &amp; $D$33 &amp; "'!$A$9:$AD$9"),0),FALSE)/VLOOKUP($B74,INDIRECT("'" &amp; $D$33 &amp; "'!$A$9:$AD$120"),MATCH("# of Records Reviewed (denominator):",INDIRECT("'" &amp; $D$33 &amp; "'!$A$9:$AD$9"),0),FALSE))))))</f>
        <v xml:space="preserve"> </v>
      </c>
      <c r="F74" s="53" t="str">
        <f ca="1">IF($B74=0," ",IF(LEFT(EDTC1151617181920[[#Headers],[EnterQ3]],6)="EnterQ"," ",
IF((VLOOKUP($B74,INDIRECT("'"&amp;$D$33&amp;"'!$A$9:$AD$120"),MATCH("# of Records Reviewed (denominator):",INDIRECT("'" &amp; $D$33 &amp; "'!$A$9:$AD$9"),0),FALSE))="","N/A",
IF(VLOOKUP($B74,INDIRECT("'" &amp; $D$33 &amp; "'!$A$9:$AD$120"),MATCH("# of Records Reviewed (denominator):",INDIRECT("'" &amp; $D$33 &amp; "'!$A$9:$AD$9"),0),FALSE)="0","0 cases",
(VLOOKUP($B74,INDIRECT("'" &amp; $D$33 &amp; "'!$A$9:$AD$120"),MATCH("7. Tests and/or Procedures Performed ",INDIRECT("'" &amp; $D$33 &amp; "'!$A$9:$AD$9"),0),FALSE)/VLOOKUP($B74,INDIRECT("'" &amp; $D$33 &amp; "'!$A$9:$AD$120"),MATCH("# of Records Reviewed (denominator):",INDIRECT("'" &amp; $D$33 &amp; "'!$A$9:$AD$9"),0),FALSE))))))</f>
        <v xml:space="preserve"> </v>
      </c>
      <c r="G74" s="53" t="str">
        <f ca="1">IF($B74=0," ",IF(LEFT(EDTC1151617181920[[#Headers],[EnterQ4]],6)="EnterQ"," ",
IF((VLOOKUP($B74,INDIRECT("'"&amp;$D$33&amp;"'!$A$9:$AD$120"),MATCH("# of Records Reviewed (denominator):",INDIRECT("'" &amp; $D$33 &amp; "'!$A$9:$AD$9"),0),FALSE))="","N/A",
IF(VLOOKUP($B74,INDIRECT("'" &amp; $D$33 &amp; "'!$A$9:$AD$120"),MATCH("# of Records Reviewed (denominator):",INDIRECT("'" &amp; $D$33 &amp; "'!$A$9:$AD$9"),0),FALSE)="0","0 cases",
(VLOOKUP($B74,INDIRECT("'" &amp; $D$33 &amp; "'!$A$9:$AD$120"),MATCH("7. Tests and/or Procedures Performed ",INDIRECT("'" &amp; $D$33 &amp; "'!$A$9:$AD$9"),0),FALSE)/VLOOKUP($B74,INDIRECT("'" &amp; $D$33 &amp; "'!$A$9:$AD$120"),MATCH("# of Records Reviewed (denominator):",INDIRECT("'" &amp; $D$33 &amp; "'!$A$9:$AD$9"),0),FALSE))))))</f>
        <v xml:space="preserve"> </v>
      </c>
      <c r="H74" s="53" t="str">
        <f ca="1">IF($B74=0," ",IF(LEFT(EDTC1151617181920[[#Headers],[EnterQ5]],6)="EnterQ"," ",
IF((VLOOKUP($B74,INDIRECT("'"&amp;$D$33&amp;"'!$A$9:$AD$120"),MATCH("# of Records Reviewed (denominator):",INDIRECT("'" &amp; $D$33 &amp; "'!$A$9:$AD$9"),0),FALSE))="","N/A",
IF(VLOOKUP($B74,INDIRECT("'" &amp; $D$33 &amp; "'!$A$9:$AD$120"),MATCH("# of Records Reviewed (denominator):",INDIRECT("'" &amp; $D$33 &amp; "'!$A$9:$AD$9"),0),FALSE)="0","0 cases",
(VLOOKUP($B74,INDIRECT("'" &amp; $D$33 &amp; "'!$A$9:$AD$120"),MATCH("7. Tests and/or Procedures Performed ",INDIRECT("'" &amp; $D$33 &amp; "'!$A$9:$AD$9"),0),FALSE)/VLOOKUP($B74,INDIRECT("'" &amp; $D$33 &amp; "'!$A$9:$AD$120"),MATCH("# of Records Reviewed (denominator):",INDIRECT("'" &amp; $D$33 &amp; "'!$A$9:$AD$9"),0),FALSE))))))</f>
        <v xml:space="preserve"> </v>
      </c>
      <c r="I74" s="53" t="str">
        <f ca="1">IF($B74=0," ",IF(LEFT(EDTC1151617181920[[#Headers],[EnterQ6]],6)="EnterQ"," ",
IF((VLOOKUP($B74,INDIRECT("'"&amp;$D$33&amp;"'!$A$9:$AD$120"),MATCH("# of Records Reviewed (denominator):",INDIRECT("'" &amp; $D$33 &amp; "'!$A$9:$AD$9"),0),FALSE))="","N/A",
IF(VLOOKUP($B74,INDIRECT("'" &amp; $D$33 &amp; "'!$A$9:$AD$120"),MATCH("# of Records Reviewed (denominator):",INDIRECT("'" &amp; $D$33 &amp; "'!$A$9:$AD$9"),0),FALSE)="0","0 cases",
(VLOOKUP($B74,INDIRECT("'" &amp; $D$33 &amp; "'!$A$9:$AD$120"),MATCH("7. Tests and/or Procedures Performed ",INDIRECT("'" &amp; $D$33 &amp; "'!$A$9:$AD$9"),0),FALSE)/VLOOKUP($B74,INDIRECT("'" &amp; $D$33 &amp; "'!$A$9:$AD$120"),MATCH("# of Records Reviewed (denominator):",INDIRECT("'" &amp; $D$33 &amp; "'!$A$9:$AD$9"),0),FALSE))))))</f>
        <v xml:space="preserve"> </v>
      </c>
      <c r="J74" s="53" t="str">
        <f ca="1">IF($B74=0," ",IF(LEFT(EDTC1151617181920[[#Headers],[EnterQ7]],6)="EnterQ"," ",
IF((VLOOKUP($B74,INDIRECT("'"&amp;$D$33&amp;"'!$A$9:$AD$120"),MATCH("# of Records Reviewed (denominator):",INDIRECT("'" &amp; $D$33 &amp; "'!$A$9:$AD$9"),0),FALSE))="","N/A",
IF(VLOOKUP($B74,INDIRECT("'" &amp; $D$33 &amp; "'!$A$9:$AD$120"),MATCH("# of Records Reviewed (denominator):",INDIRECT("'" &amp; $D$33 &amp; "'!$A$9:$AD$9"),0),FALSE)="0","0 cases",
(VLOOKUP($B74,INDIRECT("'" &amp; $D$33 &amp; "'!$A$9:$AD$120"),MATCH("7. Tests and/or Procedures Performed ",INDIRECT("'" &amp; $D$33 &amp; "'!$A$9:$AD$9"),0),FALSE)/VLOOKUP($B74,INDIRECT("'" &amp; $D$33 &amp; "'!$A$9:$AD$120"),MATCH("# of Records Reviewed (denominator):",INDIRECT("'" &amp; $D$33 &amp; "'!$A$9:$AD$9"),0),FALSE))))))</f>
        <v xml:space="preserve"> </v>
      </c>
      <c r="K74" s="53" t="str">
        <f ca="1">IF($B74=0," ",IF(LEFT(EDTC1151617181920[[#Headers],[EnterQ8]],6)="EnterQ"," ",
IF((VLOOKUP($B74,INDIRECT("'"&amp;$D$33&amp;"'!$A$9:$AD$120"),MATCH("# of Records Reviewed (denominator):",INDIRECT("'" &amp; $D$33 &amp; "'!$A$9:$AD$9"),0),FALSE))="","N/A",
IF(VLOOKUP($B74,INDIRECT("'" &amp; $D$33 &amp; "'!$A$9:$AD$120"),MATCH("# of Records Reviewed (denominator):",INDIRECT("'" &amp; $D$33 &amp; "'!$A$9:$AD$9"),0),FALSE)="0","0 cases",
(VLOOKUP($B74,INDIRECT("'" &amp; $D$33 &amp; "'!$A$9:$AD$120"),MATCH("7. Tests and/or Procedures Performed ",INDIRECT("'" &amp; $D$33 &amp; "'!$A$9:$AD$9"),0),FALSE)/VLOOKUP($B74,INDIRECT("'" &amp; $D$33 &amp; "'!$A$9:$AD$120"),MATCH("# of Records Reviewed (denominator):",INDIRECT("'" &amp; $D$33 &amp; "'!$A$9:$AD$9"),0),FALSE))))))</f>
        <v xml:space="preserve"> </v>
      </c>
    </row>
    <row r="75" spans="2:11" x14ac:dyDescent="0.25">
      <c r="B75" s="52">
        <f>IF('Update Master Hospital List'!D42=0,0,'Update Master Hospital List'!D42)</f>
        <v>0</v>
      </c>
      <c r="C75" s="52">
        <f>IF('Update Master Hospital List'!E42=0,0,'Update Master Hospital List'!E42)</f>
        <v>0</v>
      </c>
      <c r="D75" s="53" t="str">
        <f ca="1">IF($B75=0," ",IF(LEFT(EDTC1151617181920[[#Headers],[EnterQ1]],6)="EnterQ"," ",
IF((VLOOKUP($B75,INDIRECT("'"&amp;$D$33&amp;"'!$A$9:$AD$120"),MATCH("# of Records Reviewed (denominator):",INDIRECT("'" &amp; $D$33 &amp; "'!$A$9:$AD$9"),0),FALSE))="","N/A",
IF(VLOOKUP($B75,INDIRECT("'" &amp; $D$33 &amp; "'!$A$9:$AD$120"),MATCH("# of Records Reviewed (denominator):",INDIRECT("'" &amp; $D$33 &amp; "'!$A$9:$AD$9"),0),FALSE)="0","0 cases",
(VLOOKUP($B75,INDIRECT("'" &amp; $D$33 &amp; "'!$A$9:$AD$120"),MATCH("7. Tests and/or Procedures Performed ",INDIRECT("'" &amp; $D$33 &amp; "'!$A$9:$AD$9"),0),FALSE)/VLOOKUP($B75,INDIRECT("'" &amp; $D$33 &amp; "'!$A$9:$AD$120"),MATCH("# of Records Reviewed (denominator):",INDIRECT("'" &amp; $D$33 &amp; "'!$A$9:$AD$9"),0),FALSE))))))</f>
        <v xml:space="preserve"> </v>
      </c>
      <c r="E75" s="53" t="str">
        <f ca="1">IF($B75=0," ",IF(LEFT(EDTC1151617181920[[#Headers],[EnterQ2]],6)="EnterQ"," ",
IF((VLOOKUP($B75,INDIRECT("'"&amp;$D$33&amp;"'!$A$9:$AD$120"),MATCH("# of Records Reviewed (denominator):",INDIRECT("'" &amp; $D$33 &amp; "'!$A$9:$AD$9"),0),FALSE))="","N/A",
IF(VLOOKUP($B75,INDIRECT("'" &amp; $D$33 &amp; "'!$A$9:$AD$120"),MATCH("# of Records Reviewed (denominator):",INDIRECT("'" &amp; $D$33 &amp; "'!$A$9:$AD$9"),0),FALSE)="0","0 cases",
(VLOOKUP($B75,INDIRECT("'" &amp; $D$33 &amp; "'!$A$9:$AD$120"),MATCH("7. Tests and/or Procedures Performed ",INDIRECT("'" &amp; $D$33 &amp; "'!$A$9:$AD$9"),0),FALSE)/VLOOKUP($B75,INDIRECT("'" &amp; $D$33 &amp; "'!$A$9:$AD$120"),MATCH("# of Records Reviewed (denominator):",INDIRECT("'" &amp; $D$33 &amp; "'!$A$9:$AD$9"),0),FALSE))))))</f>
        <v xml:space="preserve"> </v>
      </c>
      <c r="F75" s="53" t="str">
        <f ca="1">IF($B75=0," ",IF(LEFT(EDTC1151617181920[[#Headers],[EnterQ3]],6)="EnterQ"," ",
IF((VLOOKUP($B75,INDIRECT("'"&amp;$D$33&amp;"'!$A$9:$AD$120"),MATCH("# of Records Reviewed (denominator):",INDIRECT("'" &amp; $D$33 &amp; "'!$A$9:$AD$9"),0),FALSE))="","N/A",
IF(VLOOKUP($B75,INDIRECT("'" &amp; $D$33 &amp; "'!$A$9:$AD$120"),MATCH("# of Records Reviewed (denominator):",INDIRECT("'" &amp; $D$33 &amp; "'!$A$9:$AD$9"),0),FALSE)="0","0 cases",
(VLOOKUP($B75,INDIRECT("'" &amp; $D$33 &amp; "'!$A$9:$AD$120"),MATCH("7. Tests and/or Procedures Performed ",INDIRECT("'" &amp; $D$33 &amp; "'!$A$9:$AD$9"),0),FALSE)/VLOOKUP($B75,INDIRECT("'" &amp; $D$33 &amp; "'!$A$9:$AD$120"),MATCH("# of Records Reviewed (denominator):",INDIRECT("'" &amp; $D$33 &amp; "'!$A$9:$AD$9"),0),FALSE))))))</f>
        <v xml:space="preserve"> </v>
      </c>
      <c r="G75" s="53" t="str">
        <f ca="1">IF($B75=0," ",IF(LEFT(EDTC1151617181920[[#Headers],[EnterQ4]],6)="EnterQ"," ",
IF((VLOOKUP($B75,INDIRECT("'"&amp;$D$33&amp;"'!$A$9:$AD$120"),MATCH("# of Records Reviewed (denominator):",INDIRECT("'" &amp; $D$33 &amp; "'!$A$9:$AD$9"),0),FALSE))="","N/A",
IF(VLOOKUP($B75,INDIRECT("'" &amp; $D$33 &amp; "'!$A$9:$AD$120"),MATCH("# of Records Reviewed (denominator):",INDIRECT("'" &amp; $D$33 &amp; "'!$A$9:$AD$9"),0),FALSE)="0","0 cases",
(VLOOKUP($B75,INDIRECT("'" &amp; $D$33 &amp; "'!$A$9:$AD$120"),MATCH("7. Tests and/or Procedures Performed ",INDIRECT("'" &amp; $D$33 &amp; "'!$A$9:$AD$9"),0),FALSE)/VLOOKUP($B75,INDIRECT("'" &amp; $D$33 &amp; "'!$A$9:$AD$120"),MATCH("# of Records Reviewed (denominator):",INDIRECT("'" &amp; $D$33 &amp; "'!$A$9:$AD$9"),0),FALSE))))))</f>
        <v xml:space="preserve"> </v>
      </c>
      <c r="H75" s="53" t="str">
        <f ca="1">IF($B75=0," ",IF(LEFT(EDTC1151617181920[[#Headers],[EnterQ5]],6)="EnterQ"," ",
IF((VLOOKUP($B75,INDIRECT("'"&amp;$D$33&amp;"'!$A$9:$AD$120"),MATCH("# of Records Reviewed (denominator):",INDIRECT("'" &amp; $D$33 &amp; "'!$A$9:$AD$9"),0),FALSE))="","N/A",
IF(VLOOKUP($B75,INDIRECT("'" &amp; $D$33 &amp; "'!$A$9:$AD$120"),MATCH("# of Records Reviewed (denominator):",INDIRECT("'" &amp; $D$33 &amp; "'!$A$9:$AD$9"),0),FALSE)="0","0 cases",
(VLOOKUP($B75,INDIRECT("'" &amp; $D$33 &amp; "'!$A$9:$AD$120"),MATCH("7. Tests and/or Procedures Performed ",INDIRECT("'" &amp; $D$33 &amp; "'!$A$9:$AD$9"),0),FALSE)/VLOOKUP($B75,INDIRECT("'" &amp; $D$33 &amp; "'!$A$9:$AD$120"),MATCH("# of Records Reviewed (denominator):",INDIRECT("'" &amp; $D$33 &amp; "'!$A$9:$AD$9"),0),FALSE))))))</f>
        <v xml:space="preserve"> </v>
      </c>
      <c r="I75" s="53" t="str">
        <f ca="1">IF($B75=0," ",IF(LEFT(EDTC1151617181920[[#Headers],[EnterQ6]],6)="EnterQ"," ",
IF((VLOOKUP($B75,INDIRECT("'"&amp;$D$33&amp;"'!$A$9:$AD$120"),MATCH("# of Records Reviewed (denominator):",INDIRECT("'" &amp; $D$33 &amp; "'!$A$9:$AD$9"),0),FALSE))="","N/A",
IF(VLOOKUP($B75,INDIRECT("'" &amp; $D$33 &amp; "'!$A$9:$AD$120"),MATCH("# of Records Reviewed (denominator):",INDIRECT("'" &amp; $D$33 &amp; "'!$A$9:$AD$9"),0),FALSE)="0","0 cases",
(VLOOKUP($B75,INDIRECT("'" &amp; $D$33 &amp; "'!$A$9:$AD$120"),MATCH("7. Tests and/or Procedures Performed ",INDIRECT("'" &amp; $D$33 &amp; "'!$A$9:$AD$9"),0),FALSE)/VLOOKUP($B75,INDIRECT("'" &amp; $D$33 &amp; "'!$A$9:$AD$120"),MATCH("# of Records Reviewed (denominator):",INDIRECT("'" &amp; $D$33 &amp; "'!$A$9:$AD$9"),0),FALSE))))))</f>
        <v xml:space="preserve"> </v>
      </c>
      <c r="J75" s="53" t="str">
        <f ca="1">IF($B75=0," ",IF(LEFT(EDTC1151617181920[[#Headers],[EnterQ7]],6)="EnterQ"," ",
IF((VLOOKUP($B75,INDIRECT("'"&amp;$D$33&amp;"'!$A$9:$AD$120"),MATCH("# of Records Reviewed (denominator):",INDIRECT("'" &amp; $D$33 &amp; "'!$A$9:$AD$9"),0),FALSE))="","N/A",
IF(VLOOKUP($B75,INDIRECT("'" &amp; $D$33 &amp; "'!$A$9:$AD$120"),MATCH("# of Records Reviewed (denominator):",INDIRECT("'" &amp; $D$33 &amp; "'!$A$9:$AD$9"),0),FALSE)="0","0 cases",
(VLOOKUP($B75,INDIRECT("'" &amp; $D$33 &amp; "'!$A$9:$AD$120"),MATCH("7. Tests and/or Procedures Performed ",INDIRECT("'" &amp; $D$33 &amp; "'!$A$9:$AD$9"),0),FALSE)/VLOOKUP($B75,INDIRECT("'" &amp; $D$33 &amp; "'!$A$9:$AD$120"),MATCH("# of Records Reviewed (denominator):",INDIRECT("'" &amp; $D$33 &amp; "'!$A$9:$AD$9"),0),FALSE))))))</f>
        <v xml:space="preserve"> </v>
      </c>
      <c r="K75" s="53" t="str">
        <f ca="1">IF($B75=0," ",IF(LEFT(EDTC1151617181920[[#Headers],[EnterQ8]],6)="EnterQ"," ",
IF((VLOOKUP($B75,INDIRECT("'"&amp;$D$33&amp;"'!$A$9:$AD$120"),MATCH("# of Records Reviewed (denominator):",INDIRECT("'" &amp; $D$33 &amp; "'!$A$9:$AD$9"),0),FALSE))="","N/A",
IF(VLOOKUP($B75,INDIRECT("'" &amp; $D$33 &amp; "'!$A$9:$AD$120"),MATCH("# of Records Reviewed (denominator):",INDIRECT("'" &amp; $D$33 &amp; "'!$A$9:$AD$9"),0),FALSE)="0","0 cases",
(VLOOKUP($B75,INDIRECT("'" &amp; $D$33 &amp; "'!$A$9:$AD$120"),MATCH("7. Tests and/or Procedures Performed ",INDIRECT("'" &amp; $D$33 &amp; "'!$A$9:$AD$9"),0),FALSE)/VLOOKUP($B75,INDIRECT("'" &amp; $D$33 &amp; "'!$A$9:$AD$120"),MATCH("# of Records Reviewed (denominator):",INDIRECT("'" &amp; $D$33 &amp; "'!$A$9:$AD$9"),0),FALSE))))))</f>
        <v xml:space="preserve"> </v>
      </c>
    </row>
    <row r="76" spans="2:11" x14ac:dyDescent="0.25">
      <c r="B76" s="52">
        <f>IF('Update Master Hospital List'!D43=0,0,'Update Master Hospital List'!D43)</f>
        <v>0</v>
      </c>
      <c r="C76" s="52">
        <f>IF('Update Master Hospital List'!E43=0,0,'Update Master Hospital List'!E43)</f>
        <v>0</v>
      </c>
      <c r="D76" s="53" t="str">
        <f ca="1">IF($B76=0," ",IF(LEFT(EDTC1151617181920[[#Headers],[EnterQ1]],6)="EnterQ"," ",
IF((VLOOKUP($B76,INDIRECT("'"&amp;$D$33&amp;"'!$A$9:$AD$120"),MATCH("# of Records Reviewed (denominator):",INDIRECT("'" &amp; $D$33 &amp; "'!$A$9:$AD$9"),0),FALSE))="","N/A",
IF(VLOOKUP($B76,INDIRECT("'" &amp; $D$33 &amp; "'!$A$9:$AD$120"),MATCH("# of Records Reviewed (denominator):",INDIRECT("'" &amp; $D$33 &amp; "'!$A$9:$AD$9"),0),FALSE)="0","0 cases",
(VLOOKUP($B76,INDIRECT("'" &amp; $D$33 &amp; "'!$A$9:$AD$120"),MATCH("7. Tests and/or Procedures Performed ",INDIRECT("'" &amp; $D$33 &amp; "'!$A$9:$AD$9"),0),FALSE)/VLOOKUP($B76,INDIRECT("'" &amp; $D$33 &amp; "'!$A$9:$AD$120"),MATCH("# of Records Reviewed (denominator):",INDIRECT("'" &amp; $D$33 &amp; "'!$A$9:$AD$9"),0),FALSE))))))</f>
        <v xml:space="preserve"> </v>
      </c>
      <c r="E76" s="53" t="str">
        <f ca="1">IF($B76=0," ",IF(LEFT(EDTC1151617181920[[#Headers],[EnterQ2]],6)="EnterQ"," ",
IF((VLOOKUP($B76,INDIRECT("'"&amp;$D$33&amp;"'!$A$9:$AD$120"),MATCH("# of Records Reviewed (denominator):",INDIRECT("'" &amp; $D$33 &amp; "'!$A$9:$AD$9"),0),FALSE))="","N/A",
IF(VLOOKUP($B76,INDIRECT("'" &amp; $D$33 &amp; "'!$A$9:$AD$120"),MATCH("# of Records Reviewed (denominator):",INDIRECT("'" &amp; $D$33 &amp; "'!$A$9:$AD$9"),0),FALSE)="0","0 cases",
(VLOOKUP($B76,INDIRECT("'" &amp; $D$33 &amp; "'!$A$9:$AD$120"),MATCH("7. Tests and/or Procedures Performed ",INDIRECT("'" &amp; $D$33 &amp; "'!$A$9:$AD$9"),0),FALSE)/VLOOKUP($B76,INDIRECT("'" &amp; $D$33 &amp; "'!$A$9:$AD$120"),MATCH("# of Records Reviewed (denominator):",INDIRECT("'" &amp; $D$33 &amp; "'!$A$9:$AD$9"),0),FALSE))))))</f>
        <v xml:space="preserve"> </v>
      </c>
      <c r="F76" s="53" t="str">
        <f ca="1">IF($B76=0," ",IF(LEFT(EDTC1151617181920[[#Headers],[EnterQ3]],6)="EnterQ"," ",
IF((VLOOKUP($B76,INDIRECT("'"&amp;$D$33&amp;"'!$A$9:$AD$120"),MATCH("# of Records Reviewed (denominator):",INDIRECT("'" &amp; $D$33 &amp; "'!$A$9:$AD$9"),0),FALSE))="","N/A",
IF(VLOOKUP($B76,INDIRECT("'" &amp; $D$33 &amp; "'!$A$9:$AD$120"),MATCH("# of Records Reviewed (denominator):",INDIRECT("'" &amp; $D$33 &amp; "'!$A$9:$AD$9"),0),FALSE)="0","0 cases",
(VLOOKUP($B76,INDIRECT("'" &amp; $D$33 &amp; "'!$A$9:$AD$120"),MATCH("7. Tests and/or Procedures Performed ",INDIRECT("'" &amp; $D$33 &amp; "'!$A$9:$AD$9"),0),FALSE)/VLOOKUP($B76,INDIRECT("'" &amp; $D$33 &amp; "'!$A$9:$AD$120"),MATCH("# of Records Reviewed (denominator):",INDIRECT("'" &amp; $D$33 &amp; "'!$A$9:$AD$9"),0),FALSE))))))</f>
        <v xml:space="preserve"> </v>
      </c>
      <c r="G76" s="53" t="str">
        <f ca="1">IF($B76=0," ",IF(LEFT(EDTC1151617181920[[#Headers],[EnterQ4]],6)="EnterQ"," ",
IF((VLOOKUP($B76,INDIRECT("'"&amp;$D$33&amp;"'!$A$9:$AD$120"),MATCH("# of Records Reviewed (denominator):",INDIRECT("'" &amp; $D$33 &amp; "'!$A$9:$AD$9"),0),FALSE))="","N/A",
IF(VLOOKUP($B76,INDIRECT("'" &amp; $D$33 &amp; "'!$A$9:$AD$120"),MATCH("# of Records Reviewed (denominator):",INDIRECT("'" &amp; $D$33 &amp; "'!$A$9:$AD$9"),0),FALSE)="0","0 cases",
(VLOOKUP($B76,INDIRECT("'" &amp; $D$33 &amp; "'!$A$9:$AD$120"),MATCH("7. Tests and/or Procedures Performed ",INDIRECT("'" &amp; $D$33 &amp; "'!$A$9:$AD$9"),0),FALSE)/VLOOKUP($B76,INDIRECT("'" &amp; $D$33 &amp; "'!$A$9:$AD$120"),MATCH("# of Records Reviewed (denominator):",INDIRECT("'" &amp; $D$33 &amp; "'!$A$9:$AD$9"),0),FALSE))))))</f>
        <v xml:space="preserve"> </v>
      </c>
      <c r="H76" s="53" t="str">
        <f ca="1">IF($B76=0," ",IF(LEFT(EDTC1151617181920[[#Headers],[EnterQ5]],6)="EnterQ"," ",
IF((VLOOKUP($B76,INDIRECT("'"&amp;$D$33&amp;"'!$A$9:$AD$120"),MATCH("# of Records Reviewed (denominator):",INDIRECT("'" &amp; $D$33 &amp; "'!$A$9:$AD$9"),0),FALSE))="","N/A",
IF(VLOOKUP($B76,INDIRECT("'" &amp; $D$33 &amp; "'!$A$9:$AD$120"),MATCH("# of Records Reviewed (denominator):",INDIRECT("'" &amp; $D$33 &amp; "'!$A$9:$AD$9"),0),FALSE)="0","0 cases",
(VLOOKUP($B76,INDIRECT("'" &amp; $D$33 &amp; "'!$A$9:$AD$120"),MATCH("7. Tests and/or Procedures Performed ",INDIRECT("'" &amp; $D$33 &amp; "'!$A$9:$AD$9"),0),FALSE)/VLOOKUP($B76,INDIRECT("'" &amp; $D$33 &amp; "'!$A$9:$AD$120"),MATCH("# of Records Reviewed (denominator):",INDIRECT("'" &amp; $D$33 &amp; "'!$A$9:$AD$9"),0),FALSE))))))</f>
        <v xml:space="preserve"> </v>
      </c>
      <c r="I76" s="53" t="str">
        <f ca="1">IF($B76=0," ",IF(LEFT(EDTC1151617181920[[#Headers],[EnterQ6]],6)="EnterQ"," ",
IF((VLOOKUP($B76,INDIRECT("'"&amp;$D$33&amp;"'!$A$9:$AD$120"),MATCH("# of Records Reviewed (denominator):",INDIRECT("'" &amp; $D$33 &amp; "'!$A$9:$AD$9"),0),FALSE))="","N/A",
IF(VLOOKUP($B76,INDIRECT("'" &amp; $D$33 &amp; "'!$A$9:$AD$120"),MATCH("# of Records Reviewed (denominator):",INDIRECT("'" &amp; $D$33 &amp; "'!$A$9:$AD$9"),0),FALSE)="0","0 cases",
(VLOOKUP($B76,INDIRECT("'" &amp; $D$33 &amp; "'!$A$9:$AD$120"),MATCH("7. Tests and/or Procedures Performed ",INDIRECT("'" &amp; $D$33 &amp; "'!$A$9:$AD$9"),0),FALSE)/VLOOKUP($B76,INDIRECT("'" &amp; $D$33 &amp; "'!$A$9:$AD$120"),MATCH("# of Records Reviewed (denominator):",INDIRECT("'" &amp; $D$33 &amp; "'!$A$9:$AD$9"),0),FALSE))))))</f>
        <v xml:space="preserve"> </v>
      </c>
      <c r="J76" s="53" t="str">
        <f ca="1">IF($B76=0," ",IF(LEFT(EDTC1151617181920[[#Headers],[EnterQ7]],6)="EnterQ"," ",
IF((VLOOKUP($B76,INDIRECT("'"&amp;$D$33&amp;"'!$A$9:$AD$120"),MATCH("# of Records Reviewed (denominator):",INDIRECT("'" &amp; $D$33 &amp; "'!$A$9:$AD$9"),0),FALSE))="","N/A",
IF(VLOOKUP($B76,INDIRECT("'" &amp; $D$33 &amp; "'!$A$9:$AD$120"),MATCH("# of Records Reviewed (denominator):",INDIRECT("'" &amp; $D$33 &amp; "'!$A$9:$AD$9"),0),FALSE)="0","0 cases",
(VLOOKUP($B76,INDIRECT("'" &amp; $D$33 &amp; "'!$A$9:$AD$120"),MATCH("7. Tests and/or Procedures Performed ",INDIRECT("'" &amp; $D$33 &amp; "'!$A$9:$AD$9"),0),FALSE)/VLOOKUP($B76,INDIRECT("'" &amp; $D$33 &amp; "'!$A$9:$AD$120"),MATCH("# of Records Reviewed (denominator):",INDIRECT("'" &amp; $D$33 &amp; "'!$A$9:$AD$9"),0),FALSE))))))</f>
        <v xml:space="preserve"> </v>
      </c>
      <c r="K76" s="53" t="str">
        <f ca="1">IF($B76=0," ",IF(LEFT(EDTC1151617181920[[#Headers],[EnterQ8]],6)="EnterQ"," ",
IF((VLOOKUP($B76,INDIRECT("'"&amp;$D$33&amp;"'!$A$9:$AD$120"),MATCH("# of Records Reviewed (denominator):",INDIRECT("'" &amp; $D$33 &amp; "'!$A$9:$AD$9"),0),FALSE))="","N/A",
IF(VLOOKUP($B76,INDIRECT("'" &amp; $D$33 &amp; "'!$A$9:$AD$120"),MATCH("# of Records Reviewed (denominator):",INDIRECT("'" &amp; $D$33 &amp; "'!$A$9:$AD$9"),0),FALSE)="0","0 cases",
(VLOOKUP($B76,INDIRECT("'" &amp; $D$33 &amp; "'!$A$9:$AD$120"),MATCH("7. Tests and/or Procedures Performed ",INDIRECT("'" &amp; $D$33 &amp; "'!$A$9:$AD$9"),0),FALSE)/VLOOKUP($B76,INDIRECT("'" &amp; $D$33 &amp; "'!$A$9:$AD$120"),MATCH("# of Records Reviewed (denominator):",INDIRECT("'" &amp; $D$33 &amp; "'!$A$9:$AD$9"),0),FALSE))))))</f>
        <v xml:space="preserve"> </v>
      </c>
    </row>
    <row r="77" spans="2:11" x14ac:dyDescent="0.25">
      <c r="B77" s="52">
        <f>IF('Update Master Hospital List'!D44=0,0,'Update Master Hospital List'!D44)</f>
        <v>0</v>
      </c>
      <c r="C77" s="52">
        <f>IF('Update Master Hospital List'!E44=0,0,'Update Master Hospital List'!E44)</f>
        <v>0</v>
      </c>
      <c r="D77" s="53" t="str">
        <f ca="1">IF($B77=0," ",IF(LEFT(EDTC1151617181920[[#Headers],[EnterQ1]],6)="EnterQ"," ",
IF((VLOOKUP($B77,INDIRECT("'"&amp;$D$33&amp;"'!$A$9:$AD$120"),MATCH("# of Records Reviewed (denominator):",INDIRECT("'" &amp; $D$33 &amp; "'!$A$9:$AD$9"),0),FALSE))="","N/A",
IF(VLOOKUP($B77,INDIRECT("'" &amp; $D$33 &amp; "'!$A$9:$AD$120"),MATCH("# of Records Reviewed (denominator):",INDIRECT("'" &amp; $D$33 &amp; "'!$A$9:$AD$9"),0),FALSE)="0","0 cases",
(VLOOKUP($B77,INDIRECT("'" &amp; $D$33 &amp; "'!$A$9:$AD$120"),MATCH("7. Tests and/or Procedures Performed ",INDIRECT("'" &amp; $D$33 &amp; "'!$A$9:$AD$9"),0),FALSE)/VLOOKUP($B77,INDIRECT("'" &amp; $D$33 &amp; "'!$A$9:$AD$120"),MATCH("# of Records Reviewed (denominator):",INDIRECT("'" &amp; $D$33 &amp; "'!$A$9:$AD$9"),0),FALSE))))))</f>
        <v xml:space="preserve"> </v>
      </c>
      <c r="E77" s="53" t="str">
        <f ca="1">IF($B77=0," ",IF(LEFT(EDTC1151617181920[[#Headers],[EnterQ2]],6)="EnterQ"," ",
IF((VLOOKUP($B77,INDIRECT("'"&amp;$D$33&amp;"'!$A$9:$AD$120"),MATCH("# of Records Reviewed (denominator):",INDIRECT("'" &amp; $D$33 &amp; "'!$A$9:$AD$9"),0),FALSE))="","N/A",
IF(VLOOKUP($B77,INDIRECT("'" &amp; $D$33 &amp; "'!$A$9:$AD$120"),MATCH("# of Records Reviewed (denominator):",INDIRECT("'" &amp; $D$33 &amp; "'!$A$9:$AD$9"),0),FALSE)="0","0 cases",
(VLOOKUP($B77,INDIRECT("'" &amp; $D$33 &amp; "'!$A$9:$AD$120"),MATCH("7. Tests and/or Procedures Performed ",INDIRECT("'" &amp; $D$33 &amp; "'!$A$9:$AD$9"),0),FALSE)/VLOOKUP($B77,INDIRECT("'" &amp; $D$33 &amp; "'!$A$9:$AD$120"),MATCH("# of Records Reviewed (denominator):",INDIRECT("'" &amp; $D$33 &amp; "'!$A$9:$AD$9"),0),FALSE))))))</f>
        <v xml:space="preserve"> </v>
      </c>
      <c r="F77" s="53" t="str">
        <f ca="1">IF($B77=0," ",IF(LEFT(EDTC1151617181920[[#Headers],[EnterQ3]],6)="EnterQ"," ",
IF((VLOOKUP($B77,INDIRECT("'"&amp;$D$33&amp;"'!$A$9:$AD$120"),MATCH("# of Records Reviewed (denominator):",INDIRECT("'" &amp; $D$33 &amp; "'!$A$9:$AD$9"),0),FALSE))="","N/A",
IF(VLOOKUP($B77,INDIRECT("'" &amp; $D$33 &amp; "'!$A$9:$AD$120"),MATCH("# of Records Reviewed (denominator):",INDIRECT("'" &amp; $D$33 &amp; "'!$A$9:$AD$9"),0),FALSE)="0","0 cases",
(VLOOKUP($B77,INDIRECT("'" &amp; $D$33 &amp; "'!$A$9:$AD$120"),MATCH("7. Tests and/or Procedures Performed ",INDIRECT("'" &amp; $D$33 &amp; "'!$A$9:$AD$9"),0),FALSE)/VLOOKUP($B77,INDIRECT("'" &amp; $D$33 &amp; "'!$A$9:$AD$120"),MATCH("# of Records Reviewed (denominator):",INDIRECT("'" &amp; $D$33 &amp; "'!$A$9:$AD$9"),0),FALSE))))))</f>
        <v xml:space="preserve"> </v>
      </c>
      <c r="G77" s="53" t="str">
        <f ca="1">IF($B77=0," ",IF(LEFT(EDTC1151617181920[[#Headers],[EnterQ4]],6)="EnterQ"," ",
IF((VLOOKUP($B77,INDIRECT("'"&amp;$D$33&amp;"'!$A$9:$AD$120"),MATCH("# of Records Reviewed (denominator):",INDIRECT("'" &amp; $D$33 &amp; "'!$A$9:$AD$9"),0),FALSE))="","N/A",
IF(VLOOKUP($B77,INDIRECT("'" &amp; $D$33 &amp; "'!$A$9:$AD$120"),MATCH("# of Records Reviewed (denominator):",INDIRECT("'" &amp; $D$33 &amp; "'!$A$9:$AD$9"),0),FALSE)="0","0 cases",
(VLOOKUP($B77,INDIRECT("'" &amp; $D$33 &amp; "'!$A$9:$AD$120"),MATCH("7. Tests and/or Procedures Performed ",INDIRECT("'" &amp; $D$33 &amp; "'!$A$9:$AD$9"),0),FALSE)/VLOOKUP($B77,INDIRECT("'" &amp; $D$33 &amp; "'!$A$9:$AD$120"),MATCH("# of Records Reviewed (denominator):",INDIRECT("'" &amp; $D$33 &amp; "'!$A$9:$AD$9"),0),FALSE))))))</f>
        <v xml:space="preserve"> </v>
      </c>
      <c r="H77" s="53" t="str">
        <f ca="1">IF($B77=0," ",IF(LEFT(EDTC1151617181920[[#Headers],[EnterQ5]],6)="EnterQ"," ",
IF((VLOOKUP($B77,INDIRECT("'"&amp;$D$33&amp;"'!$A$9:$AD$120"),MATCH("# of Records Reviewed (denominator):",INDIRECT("'" &amp; $D$33 &amp; "'!$A$9:$AD$9"),0),FALSE))="","N/A",
IF(VLOOKUP($B77,INDIRECT("'" &amp; $D$33 &amp; "'!$A$9:$AD$120"),MATCH("# of Records Reviewed (denominator):",INDIRECT("'" &amp; $D$33 &amp; "'!$A$9:$AD$9"),0),FALSE)="0","0 cases",
(VLOOKUP($B77,INDIRECT("'" &amp; $D$33 &amp; "'!$A$9:$AD$120"),MATCH("7. Tests and/or Procedures Performed ",INDIRECT("'" &amp; $D$33 &amp; "'!$A$9:$AD$9"),0),FALSE)/VLOOKUP($B77,INDIRECT("'" &amp; $D$33 &amp; "'!$A$9:$AD$120"),MATCH("# of Records Reviewed (denominator):",INDIRECT("'" &amp; $D$33 &amp; "'!$A$9:$AD$9"),0),FALSE))))))</f>
        <v xml:space="preserve"> </v>
      </c>
      <c r="I77" s="53" t="str">
        <f ca="1">IF($B77=0," ",IF(LEFT(EDTC1151617181920[[#Headers],[EnterQ6]],6)="EnterQ"," ",
IF((VLOOKUP($B77,INDIRECT("'"&amp;$D$33&amp;"'!$A$9:$AD$120"),MATCH("# of Records Reviewed (denominator):",INDIRECT("'" &amp; $D$33 &amp; "'!$A$9:$AD$9"),0),FALSE))="","N/A",
IF(VLOOKUP($B77,INDIRECT("'" &amp; $D$33 &amp; "'!$A$9:$AD$120"),MATCH("# of Records Reviewed (denominator):",INDIRECT("'" &amp; $D$33 &amp; "'!$A$9:$AD$9"),0),FALSE)="0","0 cases",
(VLOOKUP($B77,INDIRECT("'" &amp; $D$33 &amp; "'!$A$9:$AD$120"),MATCH("7. Tests and/or Procedures Performed ",INDIRECT("'" &amp; $D$33 &amp; "'!$A$9:$AD$9"),0),FALSE)/VLOOKUP($B77,INDIRECT("'" &amp; $D$33 &amp; "'!$A$9:$AD$120"),MATCH("# of Records Reviewed (denominator):",INDIRECT("'" &amp; $D$33 &amp; "'!$A$9:$AD$9"),0),FALSE))))))</f>
        <v xml:space="preserve"> </v>
      </c>
      <c r="J77" s="53" t="str">
        <f ca="1">IF($B77=0," ",IF(LEFT(EDTC1151617181920[[#Headers],[EnterQ7]],6)="EnterQ"," ",
IF((VLOOKUP($B77,INDIRECT("'"&amp;$D$33&amp;"'!$A$9:$AD$120"),MATCH("# of Records Reviewed (denominator):",INDIRECT("'" &amp; $D$33 &amp; "'!$A$9:$AD$9"),0),FALSE))="","N/A",
IF(VLOOKUP($B77,INDIRECT("'" &amp; $D$33 &amp; "'!$A$9:$AD$120"),MATCH("# of Records Reviewed (denominator):",INDIRECT("'" &amp; $D$33 &amp; "'!$A$9:$AD$9"),0),FALSE)="0","0 cases",
(VLOOKUP($B77,INDIRECT("'" &amp; $D$33 &amp; "'!$A$9:$AD$120"),MATCH("7. Tests and/or Procedures Performed ",INDIRECT("'" &amp; $D$33 &amp; "'!$A$9:$AD$9"),0),FALSE)/VLOOKUP($B77,INDIRECT("'" &amp; $D$33 &amp; "'!$A$9:$AD$120"),MATCH("# of Records Reviewed (denominator):",INDIRECT("'" &amp; $D$33 &amp; "'!$A$9:$AD$9"),0),FALSE))))))</f>
        <v xml:space="preserve"> </v>
      </c>
      <c r="K77" s="53" t="str">
        <f ca="1">IF($B77=0," ",IF(LEFT(EDTC1151617181920[[#Headers],[EnterQ8]],6)="EnterQ"," ",
IF((VLOOKUP($B77,INDIRECT("'"&amp;$D$33&amp;"'!$A$9:$AD$120"),MATCH("# of Records Reviewed (denominator):",INDIRECT("'" &amp; $D$33 &amp; "'!$A$9:$AD$9"),0),FALSE))="","N/A",
IF(VLOOKUP($B77,INDIRECT("'" &amp; $D$33 &amp; "'!$A$9:$AD$120"),MATCH("# of Records Reviewed (denominator):",INDIRECT("'" &amp; $D$33 &amp; "'!$A$9:$AD$9"),0),FALSE)="0","0 cases",
(VLOOKUP($B77,INDIRECT("'" &amp; $D$33 &amp; "'!$A$9:$AD$120"),MATCH("7. Tests and/or Procedures Performed ",INDIRECT("'" &amp; $D$33 &amp; "'!$A$9:$AD$9"),0),FALSE)/VLOOKUP($B77,INDIRECT("'" &amp; $D$33 &amp; "'!$A$9:$AD$120"),MATCH("# of Records Reviewed (denominator):",INDIRECT("'" &amp; $D$33 &amp; "'!$A$9:$AD$9"),0),FALSE))))))</f>
        <v xml:space="preserve"> </v>
      </c>
    </row>
    <row r="78" spans="2:11" x14ac:dyDescent="0.25">
      <c r="B78" s="52">
        <f>IF('Update Master Hospital List'!D45=0,0,'Update Master Hospital List'!D45)</f>
        <v>0</v>
      </c>
      <c r="C78" s="52">
        <f>IF('Update Master Hospital List'!E45=0,0,'Update Master Hospital List'!E45)</f>
        <v>0</v>
      </c>
      <c r="D78" s="53" t="str">
        <f ca="1">IF($B78=0," ",IF(LEFT(EDTC1151617181920[[#Headers],[EnterQ1]],6)="EnterQ"," ",
IF((VLOOKUP($B78,INDIRECT("'"&amp;$D$33&amp;"'!$A$9:$AD$120"),MATCH("# of Records Reviewed (denominator):",INDIRECT("'" &amp; $D$33 &amp; "'!$A$9:$AD$9"),0),FALSE))="","N/A",
IF(VLOOKUP($B78,INDIRECT("'" &amp; $D$33 &amp; "'!$A$9:$AD$120"),MATCH("# of Records Reviewed (denominator):",INDIRECT("'" &amp; $D$33 &amp; "'!$A$9:$AD$9"),0),FALSE)="0","0 cases",
(VLOOKUP($B78,INDIRECT("'" &amp; $D$33 &amp; "'!$A$9:$AD$120"),MATCH("7. Tests and/or Procedures Performed ",INDIRECT("'" &amp; $D$33 &amp; "'!$A$9:$AD$9"),0),FALSE)/VLOOKUP($B78,INDIRECT("'" &amp; $D$33 &amp; "'!$A$9:$AD$120"),MATCH("# of Records Reviewed (denominator):",INDIRECT("'" &amp; $D$33 &amp; "'!$A$9:$AD$9"),0),FALSE))))))</f>
        <v xml:space="preserve"> </v>
      </c>
      <c r="E78" s="53" t="str">
        <f ca="1">IF($B78=0," ",IF(LEFT(EDTC1151617181920[[#Headers],[EnterQ2]],6)="EnterQ"," ",
IF((VLOOKUP($B78,INDIRECT("'"&amp;$D$33&amp;"'!$A$9:$AD$120"),MATCH("# of Records Reviewed (denominator):",INDIRECT("'" &amp; $D$33 &amp; "'!$A$9:$AD$9"),0),FALSE))="","N/A",
IF(VLOOKUP($B78,INDIRECT("'" &amp; $D$33 &amp; "'!$A$9:$AD$120"),MATCH("# of Records Reviewed (denominator):",INDIRECT("'" &amp; $D$33 &amp; "'!$A$9:$AD$9"),0),FALSE)="0","0 cases",
(VLOOKUP($B78,INDIRECT("'" &amp; $D$33 &amp; "'!$A$9:$AD$120"),MATCH("7. Tests and/or Procedures Performed ",INDIRECT("'" &amp; $D$33 &amp; "'!$A$9:$AD$9"),0),FALSE)/VLOOKUP($B78,INDIRECT("'" &amp; $D$33 &amp; "'!$A$9:$AD$120"),MATCH("# of Records Reviewed (denominator):",INDIRECT("'" &amp; $D$33 &amp; "'!$A$9:$AD$9"),0),FALSE))))))</f>
        <v xml:space="preserve"> </v>
      </c>
      <c r="F78" s="53" t="str">
        <f ca="1">IF($B78=0," ",IF(LEFT(EDTC1151617181920[[#Headers],[EnterQ3]],6)="EnterQ"," ",
IF((VLOOKUP($B78,INDIRECT("'"&amp;$D$33&amp;"'!$A$9:$AD$120"),MATCH("# of Records Reviewed (denominator):",INDIRECT("'" &amp; $D$33 &amp; "'!$A$9:$AD$9"),0),FALSE))="","N/A",
IF(VLOOKUP($B78,INDIRECT("'" &amp; $D$33 &amp; "'!$A$9:$AD$120"),MATCH("# of Records Reviewed (denominator):",INDIRECT("'" &amp; $D$33 &amp; "'!$A$9:$AD$9"),0),FALSE)="0","0 cases",
(VLOOKUP($B78,INDIRECT("'" &amp; $D$33 &amp; "'!$A$9:$AD$120"),MATCH("7. Tests and/or Procedures Performed ",INDIRECT("'" &amp; $D$33 &amp; "'!$A$9:$AD$9"),0),FALSE)/VLOOKUP($B78,INDIRECT("'" &amp; $D$33 &amp; "'!$A$9:$AD$120"),MATCH("# of Records Reviewed (denominator):",INDIRECT("'" &amp; $D$33 &amp; "'!$A$9:$AD$9"),0),FALSE))))))</f>
        <v xml:space="preserve"> </v>
      </c>
      <c r="G78" s="53" t="str">
        <f ca="1">IF($B78=0," ",IF(LEFT(EDTC1151617181920[[#Headers],[EnterQ4]],6)="EnterQ"," ",
IF((VLOOKUP($B78,INDIRECT("'"&amp;$D$33&amp;"'!$A$9:$AD$120"),MATCH("# of Records Reviewed (denominator):",INDIRECT("'" &amp; $D$33 &amp; "'!$A$9:$AD$9"),0),FALSE))="","N/A",
IF(VLOOKUP($B78,INDIRECT("'" &amp; $D$33 &amp; "'!$A$9:$AD$120"),MATCH("# of Records Reviewed (denominator):",INDIRECT("'" &amp; $D$33 &amp; "'!$A$9:$AD$9"),0),FALSE)="0","0 cases",
(VLOOKUP($B78,INDIRECT("'" &amp; $D$33 &amp; "'!$A$9:$AD$120"),MATCH("7. Tests and/or Procedures Performed ",INDIRECT("'" &amp; $D$33 &amp; "'!$A$9:$AD$9"),0),FALSE)/VLOOKUP($B78,INDIRECT("'" &amp; $D$33 &amp; "'!$A$9:$AD$120"),MATCH("# of Records Reviewed (denominator):",INDIRECT("'" &amp; $D$33 &amp; "'!$A$9:$AD$9"),0),FALSE))))))</f>
        <v xml:space="preserve"> </v>
      </c>
      <c r="H78" s="53" t="str">
        <f ca="1">IF($B78=0," ",IF(LEFT(EDTC1151617181920[[#Headers],[EnterQ5]],6)="EnterQ"," ",
IF((VLOOKUP($B78,INDIRECT("'"&amp;$D$33&amp;"'!$A$9:$AD$120"),MATCH("# of Records Reviewed (denominator):",INDIRECT("'" &amp; $D$33 &amp; "'!$A$9:$AD$9"),0),FALSE))="","N/A",
IF(VLOOKUP($B78,INDIRECT("'" &amp; $D$33 &amp; "'!$A$9:$AD$120"),MATCH("# of Records Reviewed (denominator):",INDIRECT("'" &amp; $D$33 &amp; "'!$A$9:$AD$9"),0),FALSE)="0","0 cases",
(VLOOKUP($B78,INDIRECT("'" &amp; $D$33 &amp; "'!$A$9:$AD$120"),MATCH("7. Tests and/or Procedures Performed ",INDIRECT("'" &amp; $D$33 &amp; "'!$A$9:$AD$9"),0),FALSE)/VLOOKUP($B78,INDIRECT("'" &amp; $D$33 &amp; "'!$A$9:$AD$120"),MATCH("# of Records Reviewed (denominator):",INDIRECT("'" &amp; $D$33 &amp; "'!$A$9:$AD$9"),0),FALSE))))))</f>
        <v xml:space="preserve"> </v>
      </c>
      <c r="I78" s="53" t="str">
        <f ca="1">IF($B78=0," ",IF(LEFT(EDTC1151617181920[[#Headers],[EnterQ6]],6)="EnterQ"," ",
IF((VLOOKUP($B78,INDIRECT("'"&amp;$D$33&amp;"'!$A$9:$AD$120"),MATCH("# of Records Reviewed (denominator):",INDIRECT("'" &amp; $D$33 &amp; "'!$A$9:$AD$9"),0),FALSE))="","N/A",
IF(VLOOKUP($B78,INDIRECT("'" &amp; $D$33 &amp; "'!$A$9:$AD$120"),MATCH("# of Records Reviewed (denominator):",INDIRECT("'" &amp; $D$33 &amp; "'!$A$9:$AD$9"),0),FALSE)="0","0 cases",
(VLOOKUP($B78,INDIRECT("'" &amp; $D$33 &amp; "'!$A$9:$AD$120"),MATCH("7. Tests and/or Procedures Performed ",INDIRECT("'" &amp; $D$33 &amp; "'!$A$9:$AD$9"),0),FALSE)/VLOOKUP($B78,INDIRECT("'" &amp; $D$33 &amp; "'!$A$9:$AD$120"),MATCH("# of Records Reviewed (denominator):",INDIRECT("'" &amp; $D$33 &amp; "'!$A$9:$AD$9"),0),FALSE))))))</f>
        <v xml:space="preserve"> </v>
      </c>
      <c r="J78" s="53" t="str">
        <f ca="1">IF($B78=0," ",IF(LEFT(EDTC1151617181920[[#Headers],[EnterQ7]],6)="EnterQ"," ",
IF((VLOOKUP($B78,INDIRECT("'"&amp;$D$33&amp;"'!$A$9:$AD$120"),MATCH("# of Records Reviewed (denominator):",INDIRECT("'" &amp; $D$33 &amp; "'!$A$9:$AD$9"),0),FALSE))="","N/A",
IF(VLOOKUP($B78,INDIRECT("'" &amp; $D$33 &amp; "'!$A$9:$AD$120"),MATCH("# of Records Reviewed (denominator):",INDIRECT("'" &amp; $D$33 &amp; "'!$A$9:$AD$9"),0),FALSE)="0","0 cases",
(VLOOKUP($B78,INDIRECT("'" &amp; $D$33 &amp; "'!$A$9:$AD$120"),MATCH("7. Tests and/or Procedures Performed ",INDIRECT("'" &amp; $D$33 &amp; "'!$A$9:$AD$9"),0),FALSE)/VLOOKUP($B78,INDIRECT("'" &amp; $D$33 &amp; "'!$A$9:$AD$120"),MATCH("# of Records Reviewed (denominator):",INDIRECT("'" &amp; $D$33 &amp; "'!$A$9:$AD$9"),0),FALSE))))))</f>
        <v xml:space="preserve"> </v>
      </c>
      <c r="K78" s="53" t="str">
        <f ca="1">IF($B78=0," ",IF(LEFT(EDTC1151617181920[[#Headers],[EnterQ8]],6)="EnterQ"," ",
IF((VLOOKUP($B78,INDIRECT("'"&amp;$D$33&amp;"'!$A$9:$AD$120"),MATCH("# of Records Reviewed (denominator):",INDIRECT("'" &amp; $D$33 &amp; "'!$A$9:$AD$9"),0),FALSE))="","N/A",
IF(VLOOKUP($B78,INDIRECT("'" &amp; $D$33 &amp; "'!$A$9:$AD$120"),MATCH("# of Records Reviewed (denominator):",INDIRECT("'" &amp; $D$33 &amp; "'!$A$9:$AD$9"),0),FALSE)="0","0 cases",
(VLOOKUP($B78,INDIRECT("'" &amp; $D$33 &amp; "'!$A$9:$AD$120"),MATCH("7. Tests and/or Procedures Performed ",INDIRECT("'" &amp; $D$33 &amp; "'!$A$9:$AD$9"),0),FALSE)/VLOOKUP($B78,INDIRECT("'" &amp; $D$33 &amp; "'!$A$9:$AD$120"),MATCH("# of Records Reviewed (denominator):",INDIRECT("'" &amp; $D$33 &amp; "'!$A$9:$AD$9"),0),FALSE))))))</f>
        <v xml:space="preserve"> </v>
      </c>
    </row>
    <row r="79" spans="2:11" x14ac:dyDescent="0.25">
      <c r="B79" s="52">
        <f>IF('Update Master Hospital List'!D46=0,0,'Update Master Hospital List'!D46)</f>
        <v>0</v>
      </c>
      <c r="C79" s="52">
        <f>IF('Update Master Hospital List'!E46=0,0,'Update Master Hospital List'!E46)</f>
        <v>0</v>
      </c>
      <c r="D79" s="53" t="str">
        <f ca="1">IF($B79=0," ",IF(LEFT(EDTC1151617181920[[#Headers],[EnterQ1]],6)="EnterQ"," ",
IF((VLOOKUP($B79,INDIRECT("'"&amp;$D$33&amp;"'!$A$9:$AD$120"),MATCH("# of Records Reviewed (denominator):",INDIRECT("'" &amp; $D$33 &amp; "'!$A$9:$AD$9"),0),FALSE))="","N/A",
IF(VLOOKUP($B79,INDIRECT("'" &amp; $D$33 &amp; "'!$A$9:$AD$120"),MATCH("# of Records Reviewed (denominator):",INDIRECT("'" &amp; $D$33 &amp; "'!$A$9:$AD$9"),0),FALSE)="0","0 cases",
(VLOOKUP($B79,INDIRECT("'" &amp; $D$33 &amp; "'!$A$9:$AD$120"),MATCH("7. Tests and/or Procedures Performed ",INDIRECT("'" &amp; $D$33 &amp; "'!$A$9:$AD$9"),0),FALSE)/VLOOKUP($B79,INDIRECT("'" &amp; $D$33 &amp; "'!$A$9:$AD$120"),MATCH("# of Records Reviewed (denominator):",INDIRECT("'" &amp; $D$33 &amp; "'!$A$9:$AD$9"),0),FALSE))))))</f>
        <v xml:space="preserve"> </v>
      </c>
      <c r="E79" s="53" t="str">
        <f ca="1">IF($B79=0," ",IF(LEFT(EDTC1151617181920[[#Headers],[EnterQ2]],6)="EnterQ"," ",
IF((VLOOKUP($B79,INDIRECT("'"&amp;$D$33&amp;"'!$A$9:$AD$120"),MATCH("# of Records Reviewed (denominator):",INDIRECT("'" &amp; $D$33 &amp; "'!$A$9:$AD$9"),0),FALSE))="","N/A",
IF(VLOOKUP($B79,INDIRECT("'" &amp; $D$33 &amp; "'!$A$9:$AD$120"),MATCH("# of Records Reviewed (denominator):",INDIRECT("'" &amp; $D$33 &amp; "'!$A$9:$AD$9"),0),FALSE)="0","0 cases",
(VLOOKUP($B79,INDIRECT("'" &amp; $D$33 &amp; "'!$A$9:$AD$120"),MATCH("7. Tests and/or Procedures Performed ",INDIRECT("'" &amp; $D$33 &amp; "'!$A$9:$AD$9"),0),FALSE)/VLOOKUP($B79,INDIRECT("'" &amp; $D$33 &amp; "'!$A$9:$AD$120"),MATCH("# of Records Reviewed (denominator):",INDIRECT("'" &amp; $D$33 &amp; "'!$A$9:$AD$9"),0),FALSE))))))</f>
        <v xml:space="preserve"> </v>
      </c>
      <c r="F79" s="53" t="str">
        <f ca="1">IF($B79=0," ",IF(LEFT(EDTC1151617181920[[#Headers],[EnterQ3]],6)="EnterQ"," ",
IF((VLOOKUP($B79,INDIRECT("'"&amp;$D$33&amp;"'!$A$9:$AD$120"),MATCH("# of Records Reviewed (denominator):",INDIRECT("'" &amp; $D$33 &amp; "'!$A$9:$AD$9"),0),FALSE))="","N/A",
IF(VLOOKUP($B79,INDIRECT("'" &amp; $D$33 &amp; "'!$A$9:$AD$120"),MATCH("# of Records Reviewed (denominator):",INDIRECT("'" &amp; $D$33 &amp; "'!$A$9:$AD$9"),0),FALSE)="0","0 cases",
(VLOOKUP($B79,INDIRECT("'" &amp; $D$33 &amp; "'!$A$9:$AD$120"),MATCH("7. Tests and/or Procedures Performed ",INDIRECT("'" &amp; $D$33 &amp; "'!$A$9:$AD$9"),0),FALSE)/VLOOKUP($B79,INDIRECT("'" &amp; $D$33 &amp; "'!$A$9:$AD$120"),MATCH("# of Records Reviewed (denominator):",INDIRECT("'" &amp; $D$33 &amp; "'!$A$9:$AD$9"),0),FALSE))))))</f>
        <v xml:space="preserve"> </v>
      </c>
      <c r="G79" s="53" t="str">
        <f ca="1">IF($B79=0," ",IF(LEFT(EDTC1151617181920[[#Headers],[EnterQ4]],6)="EnterQ"," ",
IF((VLOOKUP($B79,INDIRECT("'"&amp;$D$33&amp;"'!$A$9:$AD$120"),MATCH("# of Records Reviewed (denominator):",INDIRECT("'" &amp; $D$33 &amp; "'!$A$9:$AD$9"),0),FALSE))="","N/A",
IF(VLOOKUP($B79,INDIRECT("'" &amp; $D$33 &amp; "'!$A$9:$AD$120"),MATCH("# of Records Reviewed (denominator):",INDIRECT("'" &amp; $D$33 &amp; "'!$A$9:$AD$9"),0),FALSE)="0","0 cases",
(VLOOKUP($B79,INDIRECT("'" &amp; $D$33 &amp; "'!$A$9:$AD$120"),MATCH("7. Tests and/or Procedures Performed ",INDIRECT("'" &amp; $D$33 &amp; "'!$A$9:$AD$9"),0),FALSE)/VLOOKUP($B79,INDIRECT("'" &amp; $D$33 &amp; "'!$A$9:$AD$120"),MATCH("# of Records Reviewed (denominator):",INDIRECT("'" &amp; $D$33 &amp; "'!$A$9:$AD$9"),0),FALSE))))))</f>
        <v xml:space="preserve"> </v>
      </c>
      <c r="H79" s="53" t="str">
        <f ca="1">IF($B79=0," ",IF(LEFT(EDTC1151617181920[[#Headers],[EnterQ5]],6)="EnterQ"," ",
IF((VLOOKUP($B79,INDIRECT("'"&amp;$D$33&amp;"'!$A$9:$AD$120"),MATCH("# of Records Reviewed (denominator):",INDIRECT("'" &amp; $D$33 &amp; "'!$A$9:$AD$9"),0),FALSE))="","N/A",
IF(VLOOKUP($B79,INDIRECT("'" &amp; $D$33 &amp; "'!$A$9:$AD$120"),MATCH("# of Records Reviewed (denominator):",INDIRECT("'" &amp; $D$33 &amp; "'!$A$9:$AD$9"),0),FALSE)="0","0 cases",
(VLOOKUP($B79,INDIRECT("'" &amp; $D$33 &amp; "'!$A$9:$AD$120"),MATCH("7. Tests and/or Procedures Performed ",INDIRECT("'" &amp; $D$33 &amp; "'!$A$9:$AD$9"),0),FALSE)/VLOOKUP($B79,INDIRECT("'" &amp; $D$33 &amp; "'!$A$9:$AD$120"),MATCH("# of Records Reviewed (denominator):",INDIRECT("'" &amp; $D$33 &amp; "'!$A$9:$AD$9"),0),FALSE))))))</f>
        <v xml:space="preserve"> </v>
      </c>
      <c r="I79" s="53" t="str">
        <f ca="1">IF($B79=0," ",IF(LEFT(EDTC1151617181920[[#Headers],[EnterQ6]],6)="EnterQ"," ",
IF((VLOOKUP($B79,INDIRECT("'"&amp;$D$33&amp;"'!$A$9:$AD$120"),MATCH("# of Records Reviewed (denominator):",INDIRECT("'" &amp; $D$33 &amp; "'!$A$9:$AD$9"),0),FALSE))="","N/A",
IF(VLOOKUP($B79,INDIRECT("'" &amp; $D$33 &amp; "'!$A$9:$AD$120"),MATCH("# of Records Reviewed (denominator):",INDIRECT("'" &amp; $D$33 &amp; "'!$A$9:$AD$9"),0),FALSE)="0","0 cases",
(VLOOKUP($B79,INDIRECT("'" &amp; $D$33 &amp; "'!$A$9:$AD$120"),MATCH("7. Tests and/or Procedures Performed ",INDIRECT("'" &amp; $D$33 &amp; "'!$A$9:$AD$9"),0),FALSE)/VLOOKUP($B79,INDIRECT("'" &amp; $D$33 &amp; "'!$A$9:$AD$120"),MATCH("# of Records Reviewed (denominator):",INDIRECT("'" &amp; $D$33 &amp; "'!$A$9:$AD$9"),0),FALSE))))))</f>
        <v xml:space="preserve"> </v>
      </c>
      <c r="J79" s="53" t="str">
        <f ca="1">IF($B79=0," ",IF(LEFT(EDTC1151617181920[[#Headers],[EnterQ7]],6)="EnterQ"," ",
IF((VLOOKUP($B79,INDIRECT("'"&amp;$D$33&amp;"'!$A$9:$AD$120"),MATCH("# of Records Reviewed (denominator):",INDIRECT("'" &amp; $D$33 &amp; "'!$A$9:$AD$9"),0),FALSE))="","N/A",
IF(VLOOKUP($B79,INDIRECT("'" &amp; $D$33 &amp; "'!$A$9:$AD$120"),MATCH("# of Records Reviewed (denominator):",INDIRECT("'" &amp; $D$33 &amp; "'!$A$9:$AD$9"),0),FALSE)="0","0 cases",
(VLOOKUP($B79,INDIRECT("'" &amp; $D$33 &amp; "'!$A$9:$AD$120"),MATCH("7. Tests and/or Procedures Performed ",INDIRECT("'" &amp; $D$33 &amp; "'!$A$9:$AD$9"),0),FALSE)/VLOOKUP($B79,INDIRECT("'" &amp; $D$33 &amp; "'!$A$9:$AD$120"),MATCH("# of Records Reviewed (denominator):",INDIRECT("'" &amp; $D$33 &amp; "'!$A$9:$AD$9"),0),FALSE))))))</f>
        <v xml:space="preserve"> </v>
      </c>
      <c r="K79" s="53" t="str">
        <f ca="1">IF($B79=0," ",IF(LEFT(EDTC1151617181920[[#Headers],[EnterQ8]],6)="EnterQ"," ",
IF((VLOOKUP($B79,INDIRECT("'"&amp;$D$33&amp;"'!$A$9:$AD$120"),MATCH("# of Records Reviewed (denominator):",INDIRECT("'" &amp; $D$33 &amp; "'!$A$9:$AD$9"),0),FALSE))="","N/A",
IF(VLOOKUP($B79,INDIRECT("'" &amp; $D$33 &amp; "'!$A$9:$AD$120"),MATCH("# of Records Reviewed (denominator):",INDIRECT("'" &amp; $D$33 &amp; "'!$A$9:$AD$9"),0),FALSE)="0","0 cases",
(VLOOKUP($B79,INDIRECT("'" &amp; $D$33 &amp; "'!$A$9:$AD$120"),MATCH("7. Tests and/or Procedures Performed ",INDIRECT("'" &amp; $D$33 &amp; "'!$A$9:$AD$9"),0),FALSE)/VLOOKUP($B79,INDIRECT("'" &amp; $D$33 &amp; "'!$A$9:$AD$120"),MATCH("# of Records Reviewed (denominator):",INDIRECT("'" &amp; $D$33 &amp; "'!$A$9:$AD$9"),0),FALSE))))))</f>
        <v xml:space="preserve"> </v>
      </c>
    </row>
    <row r="80" spans="2:11" x14ac:dyDescent="0.25">
      <c r="B80" s="52">
        <f>IF('Update Master Hospital List'!D47=0,0,'Update Master Hospital List'!D47)</f>
        <v>0</v>
      </c>
      <c r="C80" s="52">
        <f>IF('Update Master Hospital List'!E47=0,0,'Update Master Hospital List'!E47)</f>
        <v>0</v>
      </c>
      <c r="D80" s="53" t="str">
        <f ca="1">IF($B80=0," ",IF(LEFT(EDTC1151617181920[[#Headers],[EnterQ1]],6)="EnterQ"," ",
IF((VLOOKUP($B80,INDIRECT("'"&amp;$D$33&amp;"'!$A$9:$AD$120"),MATCH("# of Records Reviewed (denominator):",INDIRECT("'" &amp; $D$33 &amp; "'!$A$9:$AD$9"),0),FALSE))="","N/A",
IF(VLOOKUP($B80,INDIRECT("'" &amp; $D$33 &amp; "'!$A$9:$AD$120"),MATCH("# of Records Reviewed (denominator):",INDIRECT("'" &amp; $D$33 &amp; "'!$A$9:$AD$9"),0),FALSE)="0","0 cases",
(VLOOKUP($B80,INDIRECT("'" &amp; $D$33 &amp; "'!$A$9:$AD$120"),MATCH("7. Tests and/or Procedures Performed ",INDIRECT("'" &amp; $D$33 &amp; "'!$A$9:$AD$9"),0),FALSE)/VLOOKUP($B80,INDIRECT("'" &amp; $D$33 &amp; "'!$A$9:$AD$120"),MATCH("# of Records Reviewed (denominator):",INDIRECT("'" &amp; $D$33 &amp; "'!$A$9:$AD$9"),0),FALSE))))))</f>
        <v xml:space="preserve"> </v>
      </c>
      <c r="E80" s="53" t="str">
        <f ca="1">IF($B80=0," ",IF(LEFT(EDTC1151617181920[[#Headers],[EnterQ2]],6)="EnterQ"," ",
IF((VLOOKUP($B80,INDIRECT("'"&amp;$D$33&amp;"'!$A$9:$AD$120"),MATCH("# of Records Reviewed (denominator):",INDIRECT("'" &amp; $D$33 &amp; "'!$A$9:$AD$9"),0),FALSE))="","N/A",
IF(VLOOKUP($B80,INDIRECT("'" &amp; $D$33 &amp; "'!$A$9:$AD$120"),MATCH("# of Records Reviewed (denominator):",INDIRECT("'" &amp; $D$33 &amp; "'!$A$9:$AD$9"),0),FALSE)="0","0 cases",
(VLOOKUP($B80,INDIRECT("'" &amp; $D$33 &amp; "'!$A$9:$AD$120"),MATCH("7. Tests and/or Procedures Performed ",INDIRECT("'" &amp; $D$33 &amp; "'!$A$9:$AD$9"),0),FALSE)/VLOOKUP($B80,INDIRECT("'" &amp; $D$33 &amp; "'!$A$9:$AD$120"),MATCH("# of Records Reviewed (denominator):",INDIRECT("'" &amp; $D$33 &amp; "'!$A$9:$AD$9"),0),FALSE))))))</f>
        <v xml:space="preserve"> </v>
      </c>
      <c r="F80" s="53" t="str">
        <f ca="1">IF($B80=0," ",IF(LEFT(EDTC1151617181920[[#Headers],[EnterQ3]],6)="EnterQ"," ",
IF((VLOOKUP($B80,INDIRECT("'"&amp;$D$33&amp;"'!$A$9:$AD$120"),MATCH("# of Records Reviewed (denominator):",INDIRECT("'" &amp; $D$33 &amp; "'!$A$9:$AD$9"),0),FALSE))="","N/A",
IF(VLOOKUP($B80,INDIRECT("'" &amp; $D$33 &amp; "'!$A$9:$AD$120"),MATCH("# of Records Reviewed (denominator):",INDIRECT("'" &amp; $D$33 &amp; "'!$A$9:$AD$9"),0),FALSE)="0","0 cases",
(VLOOKUP($B80,INDIRECT("'" &amp; $D$33 &amp; "'!$A$9:$AD$120"),MATCH("7. Tests and/or Procedures Performed ",INDIRECT("'" &amp; $D$33 &amp; "'!$A$9:$AD$9"),0),FALSE)/VLOOKUP($B80,INDIRECT("'" &amp; $D$33 &amp; "'!$A$9:$AD$120"),MATCH("# of Records Reviewed (denominator):",INDIRECT("'" &amp; $D$33 &amp; "'!$A$9:$AD$9"),0),FALSE))))))</f>
        <v xml:space="preserve"> </v>
      </c>
      <c r="G80" s="53" t="str">
        <f ca="1">IF($B80=0," ",IF(LEFT(EDTC1151617181920[[#Headers],[EnterQ4]],6)="EnterQ"," ",
IF((VLOOKUP($B80,INDIRECT("'"&amp;$D$33&amp;"'!$A$9:$AD$120"),MATCH("# of Records Reviewed (denominator):",INDIRECT("'" &amp; $D$33 &amp; "'!$A$9:$AD$9"),0),FALSE))="","N/A",
IF(VLOOKUP($B80,INDIRECT("'" &amp; $D$33 &amp; "'!$A$9:$AD$120"),MATCH("# of Records Reviewed (denominator):",INDIRECT("'" &amp; $D$33 &amp; "'!$A$9:$AD$9"),0),FALSE)="0","0 cases",
(VLOOKUP($B80,INDIRECT("'" &amp; $D$33 &amp; "'!$A$9:$AD$120"),MATCH("7. Tests and/or Procedures Performed ",INDIRECT("'" &amp; $D$33 &amp; "'!$A$9:$AD$9"),0),FALSE)/VLOOKUP($B80,INDIRECT("'" &amp; $D$33 &amp; "'!$A$9:$AD$120"),MATCH("# of Records Reviewed (denominator):",INDIRECT("'" &amp; $D$33 &amp; "'!$A$9:$AD$9"),0),FALSE))))))</f>
        <v xml:space="preserve"> </v>
      </c>
      <c r="H80" s="53" t="str">
        <f ca="1">IF($B80=0," ",IF(LEFT(EDTC1151617181920[[#Headers],[EnterQ5]],6)="EnterQ"," ",
IF((VLOOKUP($B80,INDIRECT("'"&amp;$D$33&amp;"'!$A$9:$AD$120"),MATCH("# of Records Reviewed (denominator):",INDIRECT("'" &amp; $D$33 &amp; "'!$A$9:$AD$9"),0),FALSE))="","N/A",
IF(VLOOKUP($B80,INDIRECT("'" &amp; $D$33 &amp; "'!$A$9:$AD$120"),MATCH("# of Records Reviewed (denominator):",INDIRECT("'" &amp; $D$33 &amp; "'!$A$9:$AD$9"),0),FALSE)="0","0 cases",
(VLOOKUP($B80,INDIRECT("'" &amp; $D$33 &amp; "'!$A$9:$AD$120"),MATCH("7. Tests and/or Procedures Performed ",INDIRECT("'" &amp; $D$33 &amp; "'!$A$9:$AD$9"),0),FALSE)/VLOOKUP($B80,INDIRECT("'" &amp; $D$33 &amp; "'!$A$9:$AD$120"),MATCH("# of Records Reviewed (denominator):",INDIRECT("'" &amp; $D$33 &amp; "'!$A$9:$AD$9"),0),FALSE))))))</f>
        <v xml:space="preserve"> </v>
      </c>
      <c r="I80" s="53" t="str">
        <f ca="1">IF($B80=0," ",IF(LEFT(EDTC1151617181920[[#Headers],[EnterQ6]],6)="EnterQ"," ",
IF((VLOOKUP($B80,INDIRECT("'"&amp;$D$33&amp;"'!$A$9:$AD$120"),MATCH("# of Records Reviewed (denominator):",INDIRECT("'" &amp; $D$33 &amp; "'!$A$9:$AD$9"),0),FALSE))="","N/A",
IF(VLOOKUP($B80,INDIRECT("'" &amp; $D$33 &amp; "'!$A$9:$AD$120"),MATCH("# of Records Reviewed (denominator):",INDIRECT("'" &amp; $D$33 &amp; "'!$A$9:$AD$9"),0),FALSE)="0","0 cases",
(VLOOKUP($B80,INDIRECT("'" &amp; $D$33 &amp; "'!$A$9:$AD$120"),MATCH("7. Tests and/or Procedures Performed ",INDIRECT("'" &amp; $D$33 &amp; "'!$A$9:$AD$9"),0),FALSE)/VLOOKUP($B80,INDIRECT("'" &amp; $D$33 &amp; "'!$A$9:$AD$120"),MATCH("# of Records Reviewed (denominator):",INDIRECT("'" &amp; $D$33 &amp; "'!$A$9:$AD$9"),0),FALSE))))))</f>
        <v xml:space="preserve"> </v>
      </c>
      <c r="J80" s="53" t="str">
        <f ca="1">IF($B80=0," ",IF(LEFT(EDTC1151617181920[[#Headers],[EnterQ7]],6)="EnterQ"," ",
IF((VLOOKUP($B80,INDIRECT("'"&amp;$D$33&amp;"'!$A$9:$AD$120"),MATCH("# of Records Reviewed (denominator):",INDIRECT("'" &amp; $D$33 &amp; "'!$A$9:$AD$9"),0),FALSE))="","N/A",
IF(VLOOKUP($B80,INDIRECT("'" &amp; $D$33 &amp; "'!$A$9:$AD$120"),MATCH("# of Records Reviewed (denominator):",INDIRECT("'" &amp; $D$33 &amp; "'!$A$9:$AD$9"),0),FALSE)="0","0 cases",
(VLOOKUP($B80,INDIRECT("'" &amp; $D$33 &amp; "'!$A$9:$AD$120"),MATCH("7. Tests and/or Procedures Performed ",INDIRECT("'" &amp; $D$33 &amp; "'!$A$9:$AD$9"),0),FALSE)/VLOOKUP($B80,INDIRECT("'" &amp; $D$33 &amp; "'!$A$9:$AD$120"),MATCH("# of Records Reviewed (denominator):",INDIRECT("'" &amp; $D$33 &amp; "'!$A$9:$AD$9"),0),FALSE))))))</f>
        <v xml:space="preserve"> </v>
      </c>
      <c r="K80" s="53" t="str">
        <f ca="1">IF($B80=0," ",IF(LEFT(EDTC1151617181920[[#Headers],[EnterQ8]],6)="EnterQ"," ",
IF((VLOOKUP($B80,INDIRECT("'"&amp;$D$33&amp;"'!$A$9:$AD$120"),MATCH("# of Records Reviewed (denominator):",INDIRECT("'" &amp; $D$33 &amp; "'!$A$9:$AD$9"),0),FALSE))="","N/A",
IF(VLOOKUP($B80,INDIRECT("'" &amp; $D$33 &amp; "'!$A$9:$AD$120"),MATCH("# of Records Reviewed (denominator):",INDIRECT("'" &amp; $D$33 &amp; "'!$A$9:$AD$9"),0),FALSE)="0","0 cases",
(VLOOKUP($B80,INDIRECT("'" &amp; $D$33 &amp; "'!$A$9:$AD$120"),MATCH("7. Tests and/or Procedures Performed ",INDIRECT("'" &amp; $D$33 &amp; "'!$A$9:$AD$9"),0),FALSE)/VLOOKUP($B80,INDIRECT("'" &amp; $D$33 &amp; "'!$A$9:$AD$120"),MATCH("# of Records Reviewed (denominator):",INDIRECT("'" &amp; $D$33 &amp; "'!$A$9:$AD$9"),0),FALSE))))))</f>
        <v xml:space="preserve"> </v>
      </c>
    </row>
    <row r="81" spans="2:11" x14ac:dyDescent="0.25">
      <c r="B81" s="52">
        <f>IF('Update Master Hospital List'!D48=0,0,'Update Master Hospital List'!D48)</f>
        <v>0</v>
      </c>
      <c r="C81" s="52">
        <f>IF('Update Master Hospital List'!E48=0,0,'Update Master Hospital List'!E48)</f>
        <v>0</v>
      </c>
      <c r="D81" s="53" t="str">
        <f ca="1">IF($B81=0," ",IF(LEFT(EDTC1151617181920[[#Headers],[EnterQ1]],6)="EnterQ"," ",
IF((VLOOKUP($B81,INDIRECT("'"&amp;$D$33&amp;"'!$A$9:$AD$120"),MATCH("# of Records Reviewed (denominator):",INDIRECT("'" &amp; $D$33 &amp; "'!$A$9:$AD$9"),0),FALSE))="","N/A",
IF(VLOOKUP($B81,INDIRECT("'" &amp; $D$33 &amp; "'!$A$9:$AD$120"),MATCH("# of Records Reviewed (denominator):",INDIRECT("'" &amp; $D$33 &amp; "'!$A$9:$AD$9"),0),FALSE)="0","0 cases",
(VLOOKUP($B81,INDIRECT("'" &amp; $D$33 &amp; "'!$A$9:$AD$120"),MATCH("7. Tests and/or Procedures Performed ",INDIRECT("'" &amp; $D$33 &amp; "'!$A$9:$AD$9"),0),FALSE)/VLOOKUP($B81,INDIRECT("'" &amp; $D$33 &amp; "'!$A$9:$AD$120"),MATCH("# of Records Reviewed (denominator):",INDIRECT("'" &amp; $D$33 &amp; "'!$A$9:$AD$9"),0),FALSE))))))</f>
        <v xml:space="preserve"> </v>
      </c>
      <c r="E81" s="53" t="str">
        <f ca="1">IF($B81=0," ",IF(LEFT(EDTC1151617181920[[#Headers],[EnterQ2]],6)="EnterQ"," ",
IF((VLOOKUP($B81,INDIRECT("'"&amp;$D$33&amp;"'!$A$9:$AD$120"),MATCH("# of Records Reviewed (denominator):",INDIRECT("'" &amp; $D$33 &amp; "'!$A$9:$AD$9"),0),FALSE))="","N/A",
IF(VLOOKUP($B81,INDIRECT("'" &amp; $D$33 &amp; "'!$A$9:$AD$120"),MATCH("# of Records Reviewed (denominator):",INDIRECT("'" &amp; $D$33 &amp; "'!$A$9:$AD$9"),0),FALSE)="0","0 cases",
(VLOOKUP($B81,INDIRECT("'" &amp; $D$33 &amp; "'!$A$9:$AD$120"),MATCH("7. Tests and/or Procedures Performed ",INDIRECT("'" &amp; $D$33 &amp; "'!$A$9:$AD$9"),0),FALSE)/VLOOKUP($B81,INDIRECT("'" &amp; $D$33 &amp; "'!$A$9:$AD$120"),MATCH("# of Records Reviewed (denominator):",INDIRECT("'" &amp; $D$33 &amp; "'!$A$9:$AD$9"),0),FALSE))))))</f>
        <v xml:space="preserve"> </v>
      </c>
      <c r="F81" s="53" t="str">
        <f ca="1">IF($B81=0," ",IF(LEFT(EDTC1151617181920[[#Headers],[EnterQ3]],6)="EnterQ"," ",
IF((VLOOKUP($B81,INDIRECT("'"&amp;$D$33&amp;"'!$A$9:$AD$120"),MATCH("# of Records Reviewed (denominator):",INDIRECT("'" &amp; $D$33 &amp; "'!$A$9:$AD$9"),0),FALSE))="","N/A",
IF(VLOOKUP($B81,INDIRECT("'" &amp; $D$33 &amp; "'!$A$9:$AD$120"),MATCH("# of Records Reviewed (denominator):",INDIRECT("'" &amp; $D$33 &amp; "'!$A$9:$AD$9"),0),FALSE)="0","0 cases",
(VLOOKUP($B81,INDIRECT("'" &amp; $D$33 &amp; "'!$A$9:$AD$120"),MATCH("7. Tests and/or Procedures Performed ",INDIRECT("'" &amp; $D$33 &amp; "'!$A$9:$AD$9"),0),FALSE)/VLOOKUP($B81,INDIRECT("'" &amp; $D$33 &amp; "'!$A$9:$AD$120"),MATCH("# of Records Reviewed (denominator):",INDIRECT("'" &amp; $D$33 &amp; "'!$A$9:$AD$9"),0),FALSE))))))</f>
        <v xml:space="preserve"> </v>
      </c>
      <c r="G81" s="53" t="str">
        <f ca="1">IF($B81=0," ",IF(LEFT(EDTC1151617181920[[#Headers],[EnterQ4]],6)="EnterQ"," ",
IF((VLOOKUP($B81,INDIRECT("'"&amp;$D$33&amp;"'!$A$9:$AD$120"),MATCH("# of Records Reviewed (denominator):",INDIRECT("'" &amp; $D$33 &amp; "'!$A$9:$AD$9"),0),FALSE))="","N/A",
IF(VLOOKUP($B81,INDIRECT("'" &amp; $D$33 &amp; "'!$A$9:$AD$120"),MATCH("# of Records Reviewed (denominator):",INDIRECT("'" &amp; $D$33 &amp; "'!$A$9:$AD$9"),0),FALSE)="0","0 cases",
(VLOOKUP($B81,INDIRECT("'" &amp; $D$33 &amp; "'!$A$9:$AD$120"),MATCH("7. Tests and/or Procedures Performed ",INDIRECT("'" &amp; $D$33 &amp; "'!$A$9:$AD$9"),0),FALSE)/VLOOKUP($B81,INDIRECT("'" &amp; $D$33 &amp; "'!$A$9:$AD$120"),MATCH("# of Records Reviewed (denominator):",INDIRECT("'" &amp; $D$33 &amp; "'!$A$9:$AD$9"),0),FALSE))))))</f>
        <v xml:space="preserve"> </v>
      </c>
      <c r="H81" s="53" t="str">
        <f ca="1">IF($B81=0," ",IF(LEFT(EDTC1151617181920[[#Headers],[EnterQ5]],6)="EnterQ"," ",
IF((VLOOKUP($B81,INDIRECT("'"&amp;$D$33&amp;"'!$A$9:$AD$120"),MATCH("# of Records Reviewed (denominator):",INDIRECT("'" &amp; $D$33 &amp; "'!$A$9:$AD$9"),0),FALSE))="","N/A",
IF(VLOOKUP($B81,INDIRECT("'" &amp; $D$33 &amp; "'!$A$9:$AD$120"),MATCH("# of Records Reviewed (denominator):",INDIRECT("'" &amp; $D$33 &amp; "'!$A$9:$AD$9"),0),FALSE)="0","0 cases",
(VLOOKUP($B81,INDIRECT("'" &amp; $D$33 &amp; "'!$A$9:$AD$120"),MATCH("7. Tests and/or Procedures Performed ",INDIRECT("'" &amp; $D$33 &amp; "'!$A$9:$AD$9"),0),FALSE)/VLOOKUP($B81,INDIRECT("'" &amp; $D$33 &amp; "'!$A$9:$AD$120"),MATCH("# of Records Reviewed (denominator):",INDIRECT("'" &amp; $D$33 &amp; "'!$A$9:$AD$9"),0),FALSE))))))</f>
        <v xml:space="preserve"> </v>
      </c>
      <c r="I81" s="53" t="str">
        <f ca="1">IF($B81=0," ",IF(LEFT(EDTC1151617181920[[#Headers],[EnterQ6]],6)="EnterQ"," ",
IF((VLOOKUP($B81,INDIRECT("'"&amp;$D$33&amp;"'!$A$9:$AD$120"),MATCH("# of Records Reviewed (denominator):",INDIRECT("'" &amp; $D$33 &amp; "'!$A$9:$AD$9"),0),FALSE))="","N/A",
IF(VLOOKUP($B81,INDIRECT("'" &amp; $D$33 &amp; "'!$A$9:$AD$120"),MATCH("# of Records Reviewed (denominator):",INDIRECT("'" &amp; $D$33 &amp; "'!$A$9:$AD$9"),0),FALSE)="0","0 cases",
(VLOOKUP($B81,INDIRECT("'" &amp; $D$33 &amp; "'!$A$9:$AD$120"),MATCH("7. Tests and/or Procedures Performed ",INDIRECT("'" &amp; $D$33 &amp; "'!$A$9:$AD$9"),0),FALSE)/VLOOKUP($B81,INDIRECT("'" &amp; $D$33 &amp; "'!$A$9:$AD$120"),MATCH("# of Records Reviewed (denominator):",INDIRECT("'" &amp; $D$33 &amp; "'!$A$9:$AD$9"),0),FALSE))))))</f>
        <v xml:space="preserve"> </v>
      </c>
      <c r="J81" s="53" t="str">
        <f ca="1">IF($B81=0," ",IF(LEFT(EDTC1151617181920[[#Headers],[EnterQ7]],6)="EnterQ"," ",
IF((VLOOKUP($B81,INDIRECT("'"&amp;$D$33&amp;"'!$A$9:$AD$120"),MATCH("# of Records Reviewed (denominator):",INDIRECT("'" &amp; $D$33 &amp; "'!$A$9:$AD$9"),0),FALSE))="","N/A",
IF(VLOOKUP($B81,INDIRECT("'" &amp; $D$33 &amp; "'!$A$9:$AD$120"),MATCH("# of Records Reviewed (denominator):",INDIRECT("'" &amp; $D$33 &amp; "'!$A$9:$AD$9"),0),FALSE)="0","0 cases",
(VLOOKUP($B81,INDIRECT("'" &amp; $D$33 &amp; "'!$A$9:$AD$120"),MATCH("7. Tests and/or Procedures Performed ",INDIRECT("'" &amp; $D$33 &amp; "'!$A$9:$AD$9"),0),FALSE)/VLOOKUP($B81,INDIRECT("'" &amp; $D$33 &amp; "'!$A$9:$AD$120"),MATCH("# of Records Reviewed (denominator):",INDIRECT("'" &amp; $D$33 &amp; "'!$A$9:$AD$9"),0),FALSE))))))</f>
        <v xml:space="preserve"> </v>
      </c>
      <c r="K81" s="53" t="str">
        <f ca="1">IF($B81=0," ",IF(LEFT(EDTC1151617181920[[#Headers],[EnterQ8]],6)="EnterQ"," ",
IF((VLOOKUP($B81,INDIRECT("'"&amp;$D$33&amp;"'!$A$9:$AD$120"),MATCH("# of Records Reviewed (denominator):",INDIRECT("'" &amp; $D$33 &amp; "'!$A$9:$AD$9"),0),FALSE))="","N/A",
IF(VLOOKUP($B81,INDIRECT("'" &amp; $D$33 &amp; "'!$A$9:$AD$120"),MATCH("# of Records Reviewed (denominator):",INDIRECT("'" &amp; $D$33 &amp; "'!$A$9:$AD$9"),0),FALSE)="0","0 cases",
(VLOOKUP($B81,INDIRECT("'" &amp; $D$33 &amp; "'!$A$9:$AD$120"),MATCH("7. Tests and/or Procedures Performed ",INDIRECT("'" &amp; $D$33 &amp; "'!$A$9:$AD$9"),0),FALSE)/VLOOKUP($B81,INDIRECT("'" &amp; $D$33 &amp; "'!$A$9:$AD$120"),MATCH("# of Records Reviewed (denominator):",INDIRECT("'" &amp; $D$33 &amp; "'!$A$9:$AD$9"),0),FALSE))))))</f>
        <v xml:space="preserve"> </v>
      </c>
    </row>
    <row r="82" spans="2:11" x14ac:dyDescent="0.25">
      <c r="B82" s="52">
        <f>IF('Update Master Hospital List'!D49=0,0,'Update Master Hospital List'!D49)</f>
        <v>0</v>
      </c>
      <c r="C82" s="52">
        <f>IF('Update Master Hospital List'!E49=0,0,'Update Master Hospital List'!E49)</f>
        <v>0</v>
      </c>
      <c r="D82" s="53" t="str">
        <f ca="1">IF($B82=0," ",IF(LEFT(EDTC1151617181920[[#Headers],[EnterQ1]],6)="EnterQ"," ",
IF((VLOOKUP($B82,INDIRECT("'"&amp;$D$33&amp;"'!$A$9:$AD$120"),MATCH("# of Records Reviewed (denominator):",INDIRECT("'" &amp; $D$33 &amp; "'!$A$9:$AD$9"),0),FALSE))="","N/A",
IF(VLOOKUP($B82,INDIRECT("'" &amp; $D$33 &amp; "'!$A$9:$AD$120"),MATCH("# of Records Reviewed (denominator):",INDIRECT("'" &amp; $D$33 &amp; "'!$A$9:$AD$9"),0),FALSE)="0","0 cases",
(VLOOKUP($B82,INDIRECT("'" &amp; $D$33 &amp; "'!$A$9:$AD$120"),MATCH("7. Tests and/or Procedures Performed ",INDIRECT("'" &amp; $D$33 &amp; "'!$A$9:$AD$9"),0),FALSE)/VLOOKUP($B82,INDIRECT("'" &amp; $D$33 &amp; "'!$A$9:$AD$120"),MATCH("# of Records Reviewed (denominator):",INDIRECT("'" &amp; $D$33 &amp; "'!$A$9:$AD$9"),0),FALSE))))))</f>
        <v xml:space="preserve"> </v>
      </c>
      <c r="E82" s="53" t="str">
        <f ca="1">IF($B82=0," ",IF(LEFT(EDTC1151617181920[[#Headers],[EnterQ2]],6)="EnterQ"," ",
IF((VLOOKUP($B82,INDIRECT("'"&amp;$D$33&amp;"'!$A$9:$AD$120"),MATCH("# of Records Reviewed (denominator):",INDIRECT("'" &amp; $D$33 &amp; "'!$A$9:$AD$9"),0),FALSE))="","N/A",
IF(VLOOKUP($B82,INDIRECT("'" &amp; $D$33 &amp; "'!$A$9:$AD$120"),MATCH("# of Records Reviewed (denominator):",INDIRECT("'" &amp; $D$33 &amp; "'!$A$9:$AD$9"),0),FALSE)="0","0 cases",
(VLOOKUP($B82,INDIRECT("'" &amp; $D$33 &amp; "'!$A$9:$AD$120"),MATCH("7. Tests and/or Procedures Performed ",INDIRECT("'" &amp; $D$33 &amp; "'!$A$9:$AD$9"),0),FALSE)/VLOOKUP($B82,INDIRECT("'" &amp; $D$33 &amp; "'!$A$9:$AD$120"),MATCH("# of Records Reviewed (denominator):",INDIRECT("'" &amp; $D$33 &amp; "'!$A$9:$AD$9"),0),FALSE))))))</f>
        <v xml:space="preserve"> </v>
      </c>
      <c r="F82" s="53" t="str">
        <f ca="1">IF($B82=0," ",IF(LEFT(EDTC1151617181920[[#Headers],[EnterQ3]],6)="EnterQ"," ",
IF((VLOOKUP($B82,INDIRECT("'"&amp;$D$33&amp;"'!$A$9:$AD$120"),MATCH("# of Records Reviewed (denominator):",INDIRECT("'" &amp; $D$33 &amp; "'!$A$9:$AD$9"),0),FALSE))="","N/A",
IF(VLOOKUP($B82,INDIRECT("'" &amp; $D$33 &amp; "'!$A$9:$AD$120"),MATCH("# of Records Reviewed (denominator):",INDIRECT("'" &amp; $D$33 &amp; "'!$A$9:$AD$9"),0),FALSE)="0","0 cases",
(VLOOKUP($B82,INDIRECT("'" &amp; $D$33 &amp; "'!$A$9:$AD$120"),MATCH("7. Tests and/or Procedures Performed ",INDIRECT("'" &amp; $D$33 &amp; "'!$A$9:$AD$9"),0),FALSE)/VLOOKUP($B82,INDIRECT("'" &amp; $D$33 &amp; "'!$A$9:$AD$120"),MATCH("# of Records Reviewed (denominator):",INDIRECT("'" &amp; $D$33 &amp; "'!$A$9:$AD$9"),0),FALSE))))))</f>
        <v xml:space="preserve"> </v>
      </c>
      <c r="G82" s="53" t="str">
        <f ca="1">IF($B82=0," ",IF(LEFT(EDTC1151617181920[[#Headers],[EnterQ4]],6)="EnterQ"," ",
IF((VLOOKUP($B82,INDIRECT("'"&amp;$D$33&amp;"'!$A$9:$AD$120"),MATCH("# of Records Reviewed (denominator):",INDIRECT("'" &amp; $D$33 &amp; "'!$A$9:$AD$9"),0),FALSE))="","N/A",
IF(VLOOKUP($B82,INDIRECT("'" &amp; $D$33 &amp; "'!$A$9:$AD$120"),MATCH("# of Records Reviewed (denominator):",INDIRECT("'" &amp; $D$33 &amp; "'!$A$9:$AD$9"),0),FALSE)="0","0 cases",
(VLOOKUP($B82,INDIRECT("'" &amp; $D$33 &amp; "'!$A$9:$AD$120"),MATCH("7. Tests and/or Procedures Performed ",INDIRECT("'" &amp; $D$33 &amp; "'!$A$9:$AD$9"),0),FALSE)/VLOOKUP($B82,INDIRECT("'" &amp; $D$33 &amp; "'!$A$9:$AD$120"),MATCH("# of Records Reviewed (denominator):",INDIRECT("'" &amp; $D$33 &amp; "'!$A$9:$AD$9"),0),FALSE))))))</f>
        <v xml:space="preserve"> </v>
      </c>
      <c r="H82" s="53" t="str">
        <f ca="1">IF($B82=0," ",IF(LEFT(EDTC1151617181920[[#Headers],[EnterQ5]],6)="EnterQ"," ",
IF((VLOOKUP($B82,INDIRECT("'"&amp;$D$33&amp;"'!$A$9:$AD$120"),MATCH("# of Records Reviewed (denominator):",INDIRECT("'" &amp; $D$33 &amp; "'!$A$9:$AD$9"),0),FALSE))="","N/A",
IF(VLOOKUP($B82,INDIRECT("'" &amp; $D$33 &amp; "'!$A$9:$AD$120"),MATCH("# of Records Reviewed (denominator):",INDIRECT("'" &amp; $D$33 &amp; "'!$A$9:$AD$9"),0),FALSE)="0","0 cases",
(VLOOKUP($B82,INDIRECT("'" &amp; $D$33 &amp; "'!$A$9:$AD$120"),MATCH("7. Tests and/or Procedures Performed ",INDIRECT("'" &amp; $D$33 &amp; "'!$A$9:$AD$9"),0),FALSE)/VLOOKUP($B82,INDIRECT("'" &amp; $D$33 &amp; "'!$A$9:$AD$120"),MATCH("# of Records Reviewed (denominator):",INDIRECT("'" &amp; $D$33 &amp; "'!$A$9:$AD$9"),0),FALSE))))))</f>
        <v xml:space="preserve"> </v>
      </c>
      <c r="I82" s="53" t="str">
        <f ca="1">IF($B82=0," ",IF(LEFT(EDTC1151617181920[[#Headers],[EnterQ6]],6)="EnterQ"," ",
IF((VLOOKUP($B82,INDIRECT("'"&amp;$D$33&amp;"'!$A$9:$AD$120"),MATCH("# of Records Reviewed (denominator):",INDIRECT("'" &amp; $D$33 &amp; "'!$A$9:$AD$9"),0),FALSE))="","N/A",
IF(VLOOKUP($B82,INDIRECT("'" &amp; $D$33 &amp; "'!$A$9:$AD$120"),MATCH("# of Records Reviewed (denominator):",INDIRECT("'" &amp; $D$33 &amp; "'!$A$9:$AD$9"),0),FALSE)="0","0 cases",
(VLOOKUP($B82,INDIRECT("'" &amp; $D$33 &amp; "'!$A$9:$AD$120"),MATCH("7. Tests and/or Procedures Performed ",INDIRECT("'" &amp; $D$33 &amp; "'!$A$9:$AD$9"),0),FALSE)/VLOOKUP($B82,INDIRECT("'" &amp; $D$33 &amp; "'!$A$9:$AD$120"),MATCH("# of Records Reviewed (denominator):",INDIRECT("'" &amp; $D$33 &amp; "'!$A$9:$AD$9"),0),FALSE))))))</f>
        <v xml:space="preserve"> </v>
      </c>
      <c r="J82" s="53" t="str">
        <f ca="1">IF($B82=0," ",IF(LEFT(EDTC1151617181920[[#Headers],[EnterQ7]],6)="EnterQ"," ",
IF((VLOOKUP($B82,INDIRECT("'"&amp;$D$33&amp;"'!$A$9:$AD$120"),MATCH("# of Records Reviewed (denominator):",INDIRECT("'" &amp; $D$33 &amp; "'!$A$9:$AD$9"),0),FALSE))="","N/A",
IF(VLOOKUP($B82,INDIRECT("'" &amp; $D$33 &amp; "'!$A$9:$AD$120"),MATCH("# of Records Reviewed (denominator):",INDIRECT("'" &amp; $D$33 &amp; "'!$A$9:$AD$9"),0),FALSE)="0","0 cases",
(VLOOKUP($B82,INDIRECT("'" &amp; $D$33 &amp; "'!$A$9:$AD$120"),MATCH("7. Tests and/or Procedures Performed ",INDIRECT("'" &amp; $D$33 &amp; "'!$A$9:$AD$9"),0),FALSE)/VLOOKUP($B82,INDIRECT("'" &amp; $D$33 &amp; "'!$A$9:$AD$120"),MATCH("# of Records Reviewed (denominator):",INDIRECT("'" &amp; $D$33 &amp; "'!$A$9:$AD$9"),0),FALSE))))))</f>
        <v xml:space="preserve"> </v>
      </c>
      <c r="K82" s="53" t="str">
        <f ca="1">IF($B82=0," ",IF(LEFT(EDTC1151617181920[[#Headers],[EnterQ8]],6)="EnterQ"," ",
IF((VLOOKUP($B82,INDIRECT("'"&amp;$D$33&amp;"'!$A$9:$AD$120"),MATCH("# of Records Reviewed (denominator):",INDIRECT("'" &amp; $D$33 &amp; "'!$A$9:$AD$9"),0),FALSE))="","N/A",
IF(VLOOKUP($B82,INDIRECT("'" &amp; $D$33 &amp; "'!$A$9:$AD$120"),MATCH("# of Records Reviewed (denominator):",INDIRECT("'" &amp; $D$33 &amp; "'!$A$9:$AD$9"),0),FALSE)="0","0 cases",
(VLOOKUP($B82,INDIRECT("'" &amp; $D$33 &amp; "'!$A$9:$AD$120"),MATCH("7. Tests and/or Procedures Performed ",INDIRECT("'" &amp; $D$33 &amp; "'!$A$9:$AD$9"),0),FALSE)/VLOOKUP($B82,INDIRECT("'" &amp; $D$33 &amp; "'!$A$9:$AD$120"),MATCH("# of Records Reviewed (denominator):",INDIRECT("'" &amp; $D$33 &amp; "'!$A$9:$AD$9"),0),FALSE))))))</f>
        <v xml:space="preserve"> </v>
      </c>
    </row>
    <row r="83" spans="2:11" x14ac:dyDescent="0.25">
      <c r="B83" s="52">
        <f>IF('Update Master Hospital List'!D50=0,0,'Update Master Hospital List'!D50)</f>
        <v>0</v>
      </c>
      <c r="C83" s="52">
        <f>IF('Update Master Hospital List'!E50=0,0,'Update Master Hospital List'!E50)</f>
        <v>0</v>
      </c>
      <c r="D83" s="53" t="str">
        <f ca="1">IF($B83=0," ",IF(LEFT(EDTC1151617181920[[#Headers],[EnterQ1]],6)="EnterQ"," ",
IF((VLOOKUP($B83,INDIRECT("'"&amp;$D$33&amp;"'!$A$9:$AD$120"),MATCH("# of Records Reviewed (denominator):",INDIRECT("'" &amp; $D$33 &amp; "'!$A$9:$AD$9"),0),FALSE))="","N/A",
IF(VLOOKUP($B83,INDIRECT("'" &amp; $D$33 &amp; "'!$A$9:$AD$120"),MATCH("# of Records Reviewed (denominator):",INDIRECT("'" &amp; $D$33 &amp; "'!$A$9:$AD$9"),0),FALSE)="0","0 cases",
(VLOOKUP($B83,INDIRECT("'" &amp; $D$33 &amp; "'!$A$9:$AD$120"),MATCH("7. Tests and/or Procedures Performed ",INDIRECT("'" &amp; $D$33 &amp; "'!$A$9:$AD$9"),0),FALSE)/VLOOKUP($B83,INDIRECT("'" &amp; $D$33 &amp; "'!$A$9:$AD$120"),MATCH("# of Records Reviewed (denominator):",INDIRECT("'" &amp; $D$33 &amp; "'!$A$9:$AD$9"),0),FALSE))))))</f>
        <v xml:space="preserve"> </v>
      </c>
      <c r="E83" s="53" t="str">
        <f ca="1">IF($B83=0," ",IF(LEFT(EDTC1151617181920[[#Headers],[EnterQ2]],6)="EnterQ"," ",
IF((VLOOKUP($B83,INDIRECT("'"&amp;$D$33&amp;"'!$A$9:$AD$120"),MATCH("# of Records Reviewed (denominator):",INDIRECT("'" &amp; $D$33 &amp; "'!$A$9:$AD$9"),0),FALSE))="","N/A",
IF(VLOOKUP($B83,INDIRECT("'" &amp; $D$33 &amp; "'!$A$9:$AD$120"),MATCH("# of Records Reviewed (denominator):",INDIRECT("'" &amp; $D$33 &amp; "'!$A$9:$AD$9"),0),FALSE)="0","0 cases",
(VLOOKUP($B83,INDIRECT("'" &amp; $D$33 &amp; "'!$A$9:$AD$120"),MATCH("7. Tests and/or Procedures Performed ",INDIRECT("'" &amp; $D$33 &amp; "'!$A$9:$AD$9"),0),FALSE)/VLOOKUP($B83,INDIRECT("'" &amp; $D$33 &amp; "'!$A$9:$AD$120"),MATCH("# of Records Reviewed (denominator):",INDIRECT("'" &amp; $D$33 &amp; "'!$A$9:$AD$9"),0),FALSE))))))</f>
        <v xml:space="preserve"> </v>
      </c>
      <c r="F83" s="53" t="str">
        <f ca="1">IF($B83=0," ",IF(LEFT(EDTC1151617181920[[#Headers],[EnterQ3]],6)="EnterQ"," ",
IF((VLOOKUP($B83,INDIRECT("'"&amp;$D$33&amp;"'!$A$9:$AD$120"),MATCH("# of Records Reviewed (denominator):",INDIRECT("'" &amp; $D$33 &amp; "'!$A$9:$AD$9"),0),FALSE))="","N/A",
IF(VLOOKUP($B83,INDIRECT("'" &amp; $D$33 &amp; "'!$A$9:$AD$120"),MATCH("# of Records Reviewed (denominator):",INDIRECT("'" &amp; $D$33 &amp; "'!$A$9:$AD$9"),0),FALSE)="0","0 cases",
(VLOOKUP($B83,INDIRECT("'" &amp; $D$33 &amp; "'!$A$9:$AD$120"),MATCH("7. Tests and/or Procedures Performed ",INDIRECT("'" &amp; $D$33 &amp; "'!$A$9:$AD$9"),0),FALSE)/VLOOKUP($B83,INDIRECT("'" &amp; $D$33 &amp; "'!$A$9:$AD$120"),MATCH("# of Records Reviewed (denominator):",INDIRECT("'" &amp; $D$33 &amp; "'!$A$9:$AD$9"),0),FALSE))))))</f>
        <v xml:space="preserve"> </v>
      </c>
      <c r="G83" s="53" t="str">
        <f ca="1">IF($B83=0," ",IF(LEFT(EDTC1151617181920[[#Headers],[EnterQ4]],6)="EnterQ"," ",
IF((VLOOKUP($B83,INDIRECT("'"&amp;$D$33&amp;"'!$A$9:$AD$120"),MATCH("# of Records Reviewed (denominator):",INDIRECT("'" &amp; $D$33 &amp; "'!$A$9:$AD$9"),0),FALSE))="","N/A",
IF(VLOOKUP($B83,INDIRECT("'" &amp; $D$33 &amp; "'!$A$9:$AD$120"),MATCH("# of Records Reviewed (denominator):",INDIRECT("'" &amp; $D$33 &amp; "'!$A$9:$AD$9"),0),FALSE)="0","0 cases",
(VLOOKUP($B83,INDIRECT("'" &amp; $D$33 &amp; "'!$A$9:$AD$120"),MATCH("7. Tests and/or Procedures Performed ",INDIRECT("'" &amp; $D$33 &amp; "'!$A$9:$AD$9"),0),FALSE)/VLOOKUP($B83,INDIRECT("'" &amp; $D$33 &amp; "'!$A$9:$AD$120"),MATCH("# of Records Reviewed (denominator):",INDIRECT("'" &amp; $D$33 &amp; "'!$A$9:$AD$9"),0),FALSE))))))</f>
        <v xml:space="preserve"> </v>
      </c>
      <c r="H83" s="53" t="str">
        <f ca="1">IF($B83=0," ",IF(LEFT(EDTC1151617181920[[#Headers],[EnterQ5]],6)="EnterQ"," ",
IF((VLOOKUP($B83,INDIRECT("'"&amp;$D$33&amp;"'!$A$9:$AD$120"),MATCH("# of Records Reviewed (denominator):",INDIRECT("'" &amp; $D$33 &amp; "'!$A$9:$AD$9"),0),FALSE))="","N/A",
IF(VLOOKUP($B83,INDIRECT("'" &amp; $D$33 &amp; "'!$A$9:$AD$120"),MATCH("# of Records Reviewed (denominator):",INDIRECT("'" &amp; $D$33 &amp; "'!$A$9:$AD$9"),0),FALSE)="0","0 cases",
(VLOOKUP($B83,INDIRECT("'" &amp; $D$33 &amp; "'!$A$9:$AD$120"),MATCH("7. Tests and/or Procedures Performed ",INDIRECT("'" &amp; $D$33 &amp; "'!$A$9:$AD$9"),0),FALSE)/VLOOKUP($B83,INDIRECT("'" &amp; $D$33 &amp; "'!$A$9:$AD$120"),MATCH("# of Records Reviewed (denominator):",INDIRECT("'" &amp; $D$33 &amp; "'!$A$9:$AD$9"),0),FALSE))))))</f>
        <v xml:space="preserve"> </v>
      </c>
      <c r="I83" s="53" t="str">
        <f ca="1">IF($B83=0," ",IF(LEFT(EDTC1151617181920[[#Headers],[EnterQ6]],6)="EnterQ"," ",
IF((VLOOKUP($B83,INDIRECT("'"&amp;$D$33&amp;"'!$A$9:$AD$120"),MATCH("# of Records Reviewed (denominator):",INDIRECT("'" &amp; $D$33 &amp; "'!$A$9:$AD$9"),0),FALSE))="","N/A",
IF(VLOOKUP($B83,INDIRECT("'" &amp; $D$33 &amp; "'!$A$9:$AD$120"),MATCH("# of Records Reviewed (denominator):",INDIRECT("'" &amp; $D$33 &amp; "'!$A$9:$AD$9"),0),FALSE)="0","0 cases",
(VLOOKUP($B83,INDIRECT("'" &amp; $D$33 &amp; "'!$A$9:$AD$120"),MATCH("7. Tests and/or Procedures Performed ",INDIRECT("'" &amp; $D$33 &amp; "'!$A$9:$AD$9"),0),FALSE)/VLOOKUP($B83,INDIRECT("'" &amp; $D$33 &amp; "'!$A$9:$AD$120"),MATCH("# of Records Reviewed (denominator):",INDIRECT("'" &amp; $D$33 &amp; "'!$A$9:$AD$9"),0),FALSE))))))</f>
        <v xml:space="preserve"> </v>
      </c>
      <c r="J83" s="53" t="str">
        <f ca="1">IF($B83=0," ",IF(LEFT(EDTC1151617181920[[#Headers],[EnterQ7]],6)="EnterQ"," ",
IF((VLOOKUP($B83,INDIRECT("'"&amp;$D$33&amp;"'!$A$9:$AD$120"),MATCH("# of Records Reviewed (denominator):",INDIRECT("'" &amp; $D$33 &amp; "'!$A$9:$AD$9"),0),FALSE))="","N/A",
IF(VLOOKUP($B83,INDIRECT("'" &amp; $D$33 &amp; "'!$A$9:$AD$120"),MATCH("# of Records Reviewed (denominator):",INDIRECT("'" &amp; $D$33 &amp; "'!$A$9:$AD$9"),0),FALSE)="0","0 cases",
(VLOOKUP($B83,INDIRECT("'" &amp; $D$33 &amp; "'!$A$9:$AD$120"),MATCH("7. Tests and/or Procedures Performed ",INDIRECT("'" &amp; $D$33 &amp; "'!$A$9:$AD$9"),0),FALSE)/VLOOKUP($B83,INDIRECT("'" &amp; $D$33 &amp; "'!$A$9:$AD$120"),MATCH("# of Records Reviewed (denominator):",INDIRECT("'" &amp; $D$33 &amp; "'!$A$9:$AD$9"),0),FALSE))))))</f>
        <v xml:space="preserve"> </v>
      </c>
      <c r="K83" s="53" t="str">
        <f ca="1">IF($B83=0," ",IF(LEFT(EDTC1151617181920[[#Headers],[EnterQ8]],6)="EnterQ"," ",
IF((VLOOKUP($B83,INDIRECT("'"&amp;$D$33&amp;"'!$A$9:$AD$120"),MATCH("# of Records Reviewed (denominator):",INDIRECT("'" &amp; $D$33 &amp; "'!$A$9:$AD$9"),0),FALSE))="","N/A",
IF(VLOOKUP($B83,INDIRECT("'" &amp; $D$33 &amp; "'!$A$9:$AD$120"),MATCH("# of Records Reviewed (denominator):",INDIRECT("'" &amp; $D$33 &amp; "'!$A$9:$AD$9"),0),FALSE)="0","0 cases",
(VLOOKUP($B83,INDIRECT("'" &amp; $D$33 &amp; "'!$A$9:$AD$120"),MATCH("7. Tests and/or Procedures Performed ",INDIRECT("'" &amp; $D$33 &amp; "'!$A$9:$AD$9"),0),FALSE)/VLOOKUP($B83,INDIRECT("'" &amp; $D$33 &amp; "'!$A$9:$AD$120"),MATCH("# of Records Reviewed (denominator):",INDIRECT("'" &amp; $D$33 &amp; "'!$A$9:$AD$9"),0),FALSE))))))</f>
        <v xml:space="preserve"> </v>
      </c>
    </row>
    <row r="84" spans="2:11" x14ac:dyDescent="0.25">
      <c r="B84" s="52">
        <f>IF('Update Master Hospital List'!D51=0,0,'Update Master Hospital List'!D51)</f>
        <v>0</v>
      </c>
      <c r="C84" s="52">
        <f>IF('Update Master Hospital List'!E51=0,0,'Update Master Hospital List'!E51)</f>
        <v>0</v>
      </c>
      <c r="D84" s="53" t="str">
        <f ca="1">IF($B84=0," ",IF(LEFT(EDTC1151617181920[[#Headers],[EnterQ1]],6)="EnterQ"," ",
IF((VLOOKUP($B84,INDIRECT("'"&amp;$D$33&amp;"'!$A$9:$AD$120"),MATCH("# of Records Reviewed (denominator):",INDIRECT("'" &amp; $D$33 &amp; "'!$A$9:$AD$9"),0),FALSE))="","N/A",
IF(VLOOKUP($B84,INDIRECT("'" &amp; $D$33 &amp; "'!$A$9:$AD$120"),MATCH("# of Records Reviewed (denominator):",INDIRECT("'" &amp; $D$33 &amp; "'!$A$9:$AD$9"),0),FALSE)="0","0 cases",
(VLOOKUP($B84,INDIRECT("'" &amp; $D$33 &amp; "'!$A$9:$AD$120"),MATCH("7. Tests and/or Procedures Performed ",INDIRECT("'" &amp; $D$33 &amp; "'!$A$9:$AD$9"),0),FALSE)/VLOOKUP($B84,INDIRECT("'" &amp; $D$33 &amp; "'!$A$9:$AD$120"),MATCH("# of Records Reviewed (denominator):",INDIRECT("'" &amp; $D$33 &amp; "'!$A$9:$AD$9"),0),FALSE))))))</f>
        <v xml:space="preserve"> </v>
      </c>
      <c r="E84" s="53" t="str">
        <f ca="1">IF($B84=0," ",IF(LEFT(EDTC1151617181920[[#Headers],[EnterQ2]],6)="EnterQ"," ",
IF((VLOOKUP($B84,INDIRECT("'"&amp;$D$33&amp;"'!$A$9:$AD$120"),MATCH("# of Records Reviewed (denominator):",INDIRECT("'" &amp; $D$33 &amp; "'!$A$9:$AD$9"),0),FALSE))="","N/A",
IF(VLOOKUP($B84,INDIRECT("'" &amp; $D$33 &amp; "'!$A$9:$AD$120"),MATCH("# of Records Reviewed (denominator):",INDIRECT("'" &amp; $D$33 &amp; "'!$A$9:$AD$9"),0),FALSE)="0","0 cases",
(VLOOKUP($B84,INDIRECT("'" &amp; $D$33 &amp; "'!$A$9:$AD$120"),MATCH("7. Tests and/or Procedures Performed ",INDIRECT("'" &amp; $D$33 &amp; "'!$A$9:$AD$9"),0),FALSE)/VLOOKUP($B84,INDIRECT("'" &amp; $D$33 &amp; "'!$A$9:$AD$120"),MATCH("# of Records Reviewed (denominator):",INDIRECT("'" &amp; $D$33 &amp; "'!$A$9:$AD$9"),0),FALSE))))))</f>
        <v xml:space="preserve"> </v>
      </c>
      <c r="F84" s="53" t="str">
        <f ca="1">IF($B84=0," ",IF(LEFT(EDTC1151617181920[[#Headers],[EnterQ3]],6)="EnterQ"," ",
IF((VLOOKUP($B84,INDIRECT("'"&amp;$D$33&amp;"'!$A$9:$AD$120"),MATCH("# of Records Reviewed (denominator):",INDIRECT("'" &amp; $D$33 &amp; "'!$A$9:$AD$9"),0),FALSE))="","N/A",
IF(VLOOKUP($B84,INDIRECT("'" &amp; $D$33 &amp; "'!$A$9:$AD$120"),MATCH("# of Records Reviewed (denominator):",INDIRECT("'" &amp; $D$33 &amp; "'!$A$9:$AD$9"),0),FALSE)="0","0 cases",
(VLOOKUP($B84,INDIRECT("'" &amp; $D$33 &amp; "'!$A$9:$AD$120"),MATCH("7. Tests and/or Procedures Performed ",INDIRECT("'" &amp; $D$33 &amp; "'!$A$9:$AD$9"),0),FALSE)/VLOOKUP($B84,INDIRECT("'" &amp; $D$33 &amp; "'!$A$9:$AD$120"),MATCH("# of Records Reviewed (denominator):",INDIRECT("'" &amp; $D$33 &amp; "'!$A$9:$AD$9"),0),FALSE))))))</f>
        <v xml:space="preserve"> </v>
      </c>
      <c r="G84" s="53" t="str">
        <f ca="1">IF($B84=0," ",IF(LEFT(EDTC1151617181920[[#Headers],[EnterQ4]],6)="EnterQ"," ",
IF((VLOOKUP($B84,INDIRECT("'"&amp;$D$33&amp;"'!$A$9:$AD$120"),MATCH("# of Records Reviewed (denominator):",INDIRECT("'" &amp; $D$33 &amp; "'!$A$9:$AD$9"),0),FALSE))="","N/A",
IF(VLOOKUP($B84,INDIRECT("'" &amp; $D$33 &amp; "'!$A$9:$AD$120"),MATCH("# of Records Reviewed (denominator):",INDIRECT("'" &amp; $D$33 &amp; "'!$A$9:$AD$9"),0),FALSE)="0","0 cases",
(VLOOKUP($B84,INDIRECT("'" &amp; $D$33 &amp; "'!$A$9:$AD$120"),MATCH("7. Tests and/or Procedures Performed ",INDIRECT("'" &amp; $D$33 &amp; "'!$A$9:$AD$9"),0),FALSE)/VLOOKUP($B84,INDIRECT("'" &amp; $D$33 &amp; "'!$A$9:$AD$120"),MATCH("# of Records Reviewed (denominator):",INDIRECT("'" &amp; $D$33 &amp; "'!$A$9:$AD$9"),0),FALSE))))))</f>
        <v xml:space="preserve"> </v>
      </c>
      <c r="H84" s="53" t="str">
        <f ca="1">IF($B84=0," ",IF(LEFT(EDTC1151617181920[[#Headers],[EnterQ5]],6)="EnterQ"," ",
IF((VLOOKUP($B84,INDIRECT("'"&amp;$D$33&amp;"'!$A$9:$AD$120"),MATCH("# of Records Reviewed (denominator):",INDIRECT("'" &amp; $D$33 &amp; "'!$A$9:$AD$9"),0),FALSE))="","N/A",
IF(VLOOKUP($B84,INDIRECT("'" &amp; $D$33 &amp; "'!$A$9:$AD$120"),MATCH("# of Records Reviewed (denominator):",INDIRECT("'" &amp; $D$33 &amp; "'!$A$9:$AD$9"),0),FALSE)="0","0 cases",
(VLOOKUP($B84,INDIRECT("'" &amp; $D$33 &amp; "'!$A$9:$AD$120"),MATCH("7. Tests and/or Procedures Performed ",INDIRECT("'" &amp; $D$33 &amp; "'!$A$9:$AD$9"),0),FALSE)/VLOOKUP($B84,INDIRECT("'" &amp; $D$33 &amp; "'!$A$9:$AD$120"),MATCH("# of Records Reviewed (denominator):",INDIRECT("'" &amp; $D$33 &amp; "'!$A$9:$AD$9"),0),FALSE))))))</f>
        <v xml:space="preserve"> </v>
      </c>
      <c r="I84" s="53" t="str">
        <f ca="1">IF($B84=0," ",IF(LEFT(EDTC1151617181920[[#Headers],[EnterQ6]],6)="EnterQ"," ",
IF((VLOOKUP($B84,INDIRECT("'"&amp;$D$33&amp;"'!$A$9:$AD$120"),MATCH("# of Records Reviewed (denominator):",INDIRECT("'" &amp; $D$33 &amp; "'!$A$9:$AD$9"),0),FALSE))="","N/A",
IF(VLOOKUP($B84,INDIRECT("'" &amp; $D$33 &amp; "'!$A$9:$AD$120"),MATCH("# of Records Reviewed (denominator):",INDIRECT("'" &amp; $D$33 &amp; "'!$A$9:$AD$9"),0),FALSE)="0","0 cases",
(VLOOKUP($B84,INDIRECT("'" &amp; $D$33 &amp; "'!$A$9:$AD$120"),MATCH("7. Tests and/or Procedures Performed ",INDIRECT("'" &amp; $D$33 &amp; "'!$A$9:$AD$9"),0),FALSE)/VLOOKUP($B84,INDIRECT("'" &amp; $D$33 &amp; "'!$A$9:$AD$120"),MATCH("# of Records Reviewed (denominator):",INDIRECT("'" &amp; $D$33 &amp; "'!$A$9:$AD$9"),0),FALSE))))))</f>
        <v xml:space="preserve"> </v>
      </c>
      <c r="J84" s="53" t="str">
        <f ca="1">IF($B84=0," ",IF(LEFT(EDTC1151617181920[[#Headers],[EnterQ7]],6)="EnterQ"," ",
IF((VLOOKUP($B84,INDIRECT("'"&amp;$D$33&amp;"'!$A$9:$AD$120"),MATCH("# of Records Reviewed (denominator):",INDIRECT("'" &amp; $D$33 &amp; "'!$A$9:$AD$9"),0),FALSE))="","N/A",
IF(VLOOKUP($B84,INDIRECT("'" &amp; $D$33 &amp; "'!$A$9:$AD$120"),MATCH("# of Records Reviewed (denominator):",INDIRECT("'" &amp; $D$33 &amp; "'!$A$9:$AD$9"),0),FALSE)="0","0 cases",
(VLOOKUP($B84,INDIRECT("'" &amp; $D$33 &amp; "'!$A$9:$AD$120"),MATCH("7. Tests and/or Procedures Performed ",INDIRECT("'" &amp; $D$33 &amp; "'!$A$9:$AD$9"),0),FALSE)/VLOOKUP($B84,INDIRECT("'" &amp; $D$33 &amp; "'!$A$9:$AD$120"),MATCH("# of Records Reviewed (denominator):",INDIRECT("'" &amp; $D$33 &amp; "'!$A$9:$AD$9"),0),FALSE))))))</f>
        <v xml:space="preserve"> </v>
      </c>
      <c r="K84" s="53" t="str">
        <f ca="1">IF($B84=0," ",IF(LEFT(EDTC1151617181920[[#Headers],[EnterQ8]],6)="EnterQ"," ",
IF((VLOOKUP($B84,INDIRECT("'"&amp;$D$33&amp;"'!$A$9:$AD$120"),MATCH("# of Records Reviewed (denominator):",INDIRECT("'" &amp; $D$33 &amp; "'!$A$9:$AD$9"),0),FALSE))="","N/A",
IF(VLOOKUP($B84,INDIRECT("'" &amp; $D$33 &amp; "'!$A$9:$AD$120"),MATCH("# of Records Reviewed (denominator):",INDIRECT("'" &amp; $D$33 &amp; "'!$A$9:$AD$9"),0),FALSE)="0","0 cases",
(VLOOKUP($B84,INDIRECT("'" &amp; $D$33 &amp; "'!$A$9:$AD$120"),MATCH("7. Tests and/or Procedures Performed ",INDIRECT("'" &amp; $D$33 &amp; "'!$A$9:$AD$9"),0),FALSE)/VLOOKUP($B84,INDIRECT("'" &amp; $D$33 &amp; "'!$A$9:$AD$120"),MATCH("# of Records Reviewed (denominator):",INDIRECT("'" &amp; $D$33 &amp; "'!$A$9:$AD$9"),0),FALSE))))))</f>
        <v xml:space="preserve"> </v>
      </c>
    </row>
    <row r="85" spans="2:11" x14ac:dyDescent="0.25">
      <c r="B85" s="52">
        <f>IF('Update Master Hospital List'!D52=0,0,'Update Master Hospital List'!D52)</f>
        <v>0</v>
      </c>
      <c r="C85" s="52">
        <f>IF('Update Master Hospital List'!E52=0,0,'Update Master Hospital List'!E52)</f>
        <v>0</v>
      </c>
      <c r="D85" s="53" t="str">
        <f ca="1">IF($B85=0," ",IF(LEFT(EDTC1151617181920[[#Headers],[EnterQ1]],6)="EnterQ"," ",
IF((VLOOKUP($B85,INDIRECT("'"&amp;$D$33&amp;"'!$A$9:$AD$120"),MATCH("# of Records Reviewed (denominator):",INDIRECT("'" &amp; $D$33 &amp; "'!$A$9:$AD$9"),0),FALSE))="","N/A",
IF(VLOOKUP($B85,INDIRECT("'" &amp; $D$33 &amp; "'!$A$9:$AD$120"),MATCH("# of Records Reviewed (denominator):",INDIRECT("'" &amp; $D$33 &amp; "'!$A$9:$AD$9"),0),FALSE)="0","0 cases",
(VLOOKUP($B85,INDIRECT("'" &amp; $D$33 &amp; "'!$A$9:$AD$120"),MATCH("7. Tests and/or Procedures Performed ",INDIRECT("'" &amp; $D$33 &amp; "'!$A$9:$AD$9"),0),FALSE)/VLOOKUP($B85,INDIRECT("'" &amp; $D$33 &amp; "'!$A$9:$AD$120"),MATCH("# of Records Reviewed (denominator):",INDIRECT("'" &amp; $D$33 &amp; "'!$A$9:$AD$9"),0),FALSE))))))</f>
        <v xml:space="preserve"> </v>
      </c>
      <c r="E85" s="53" t="str">
        <f ca="1">IF($B85=0," ",IF(LEFT(EDTC1151617181920[[#Headers],[EnterQ2]],6)="EnterQ"," ",
IF((VLOOKUP($B85,INDIRECT("'"&amp;$D$33&amp;"'!$A$9:$AD$120"),MATCH("# of Records Reviewed (denominator):",INDIRECT("'" &amp; $D$33 &amp; "'!$A$9:$AD$9"),0),FALSE))="","N/A",
IF(VLOOKUP($B85,INDIRECT("'" &amp; $D$33 &amp; "'!$A$9:$AD$120"),MATCH("# of Records Reviewed (denominator):",INDIRECT("'" &amp; $D$33 &amp; "'!$A$9:$AD$9"),0),FALSE)="0","0 cases",
(VLOOKUP($B85,INDIRECT("'" &amp; $D$33 &amp; "'!$A$9:$AD$120"),MATCH("7. Tests and/or Procedures Performed ",INDIRECT("'" &amp; $D$33 &amp; "'!$A$9:$AD$9"),0),FALSE)/VLOOKUP($B85,INDIRECT("'" &amp; $D$33 &amp; "'!$A$9:$AD$120"),MATCH("# of Records Reviewed (denominator):",INDIRECT("'" &amp; $D$33 &amp; "'!$A$9:$AD$9"),0),FALSE))))))</f>
        <v xml:space="preserve"> </v>
      </c>
      <c r="F85" s="53" t="str">
        <f ca="1">IF($B85=0," ",IF(LEFT(EDTC1151617181920[[#Headers],[EnterQ3]],6)="EnterQ"," ",
IF((VLOOKUP($B85,INDIRECT("'"&amp;$D$33&amp;"'!$A$9:$AD$120"),MATCH("# of Records Reviewed (denominator):",INDIRECT("'" &amp; $D$33 &amp; "'!$A$9:$AD$9"),0),FALSE))="","N/A",
IF(VLOOKUP($B85,INDIRECT("'" &amp; $D$33 &amp; "'!$A$9:$AD$120"),MATCH("# of Records Reviewed (denominator):",INDIRECT("'" &amp; $D$33 &amp; "'!$A$9:$AD$9"),0),FALSE)="0","0 cases",
(VLOOKUP($B85,INDIRECT("'" &amp; $D$33 &amp; "'!$A$9:$AD$120"),MATCH("7. Tests and/or Procedures Performed ",INDIRECT("'" &amp; $D$33 &amp; "'!$A$9:$AD$9"),0),FALSE)/VLOOKUP($B85,INDIRECT("'" &amp; $D$33 &amp; "'!$A$9:$AD$120"),MATCH("# of Records Reviewed (denominator):",INDIRECT("'" &amp; $D$33 &amp; "'!$A$9:$AD$9"),0),FALSE))))))</f>
        <v xml:space="preserve"> </v>
      </c>
      <c r="G85" s="53" t="str">
        <f ca="1">IF($B85=0," ",IF(LEFT(EDTC1151617181920[[#Headers],[EnterQ4]],6)="EnterQ"," ",
IF((VLOOKUP($B85,INDIRECT("'"&amp;$D$33&amp;"'!$A$9:$AD$120"),MATCH("# of Records Reviewed (denominator):",INDIRECT("'" &amp; $D$33 &amp; "'!$A$9:$AD$9"),0),FALSE))="","N/A",
IF(VLOOKUP($B85,INDIRECT("'" &amp; $D$33 &amp; "'!$A$9:$AD$120"),MATCH("# of Records Reviewed (denominator):",INDIRECT("'" &amp; $D$33 &amp; "'!$A$9:$AD$9"),0),FALSE)="0","0 cases",
(VLOOKUP($B85,INDIRECT("'" &amp; $D$33 &amp; "'!$A$9:$AD$120"),MATCH("7. Tests and/or Procedures Performed ",INDIRECT("'" &amp; $D$33 &amp; "'!$A$9:$AD$9"),0),FALSE)/VLOOKUP($B85,INDIRECT("'" &amp; $D$33 &amp; "'!$A$9:$AD$120"),MATCH("# of Records Reviewed (denominator):",INDIRECT("'" &amp; $D$33 &amp; "'!$A$9:$AD$9"),0),FALSE))))))</f>
        <v xml:space="preserve"> </v>
      </c>
      <c r="H85" s="53" t="str">
        <f ca="1">IF($B85=0," ",IF(LEFT(EDTC1151617181920[[#Headers],[EnterQ5]],6)="EnterQ"," ",
IF((VLOOKUP($B85,INDIRECT("'"&amp;$D$33&amp;"'!$A$9:$AD$120"),MATCH("# of Records Reviewed (denominator):",INDIRECT("'" &amp; $D$33 &amp; "'!$A$9:$AD$9"),0),FALSE))="","N/A",
IF(VLOOKUP($B85,INDIRECT("'" &amp; $D$33 &amp; "'!$A$9:$AD$120"),MATCH("# of Records Reviewed (denominator):",INDIRECT("'" &amp; $D$33 &amp; "'!$A$9:$AD$9"),0),FALSE)="0","0 cases",
(VLOOKUP($B85,INDIRECT("'" &amp; $D$33 &amp; "'!$A$9:$AD$120"),MATCH("7. Tests and/or Procedures Performed ",INDIRECT("'" &amp; $D$33 &amp; "'!$A$9:$AD$9"),0),FALSE)/VLOOKUP($B85,INDIRECT("'" &amp; $D$33 &amp; "'!$A$9:$AD$120"),MATCH("# of Records Reviewed (denominator):",INDIRECT("'" &amp; $D$33 &amp; "'!$A$9:$AD$9"),0),FALSE))))))</f>
        <v xml:space="preserve"> </v>
      </c>
      <c r="I85" s="53" t="str">
        <f ca="1">IF($B85=0," ",IF(LEFT(EDTC1151617181920[[#Headers],[EnterQ6]],6)="EnterQ"," ",
IF((VLOOKUP($B85,INDIRECT("'"&amp;$D$33&amp;"'!$A$9:$AD$120"),MATCH("# of Records Reviewed (denominator):",INDIRECT("'" &amp; $D$33 &amp; "'!$A$9:$AD$9"),0),FALSE))="","N/A",
IF(VLOOKUP($B85,INDIRECT("'" &amp; $D$33 &amp; "'!$A$9:$AD$120"),MATCH("# of Records Reviewed (denominator):",INDIRECT("'" &amp; $D$33 &amp; "'!$A$9:$AD$9"),0),FALSE)="0","0 cases",
(VLOOKUP($B85,INDIRECT("'" &amp; $D$33 &amp; "'!$A$9:$AD$120"),MATCH("7. Tests and/or Procedures Performed ",INDIRECT("'" &amp; $D$33 &amp; "'!$A$9:$AD$9"),0),FALSE)/VLOOKUP($B85,INDIRECT("'" &amp; $D$33 &amp; "'!$A$9:$AD$120"),MATCH("# of Records Reviewed (denominator):",INDIRECT("'" &amp; $D$33 &amp; "'!$A$9:$AD$9"),0),FALSE))))))</f>
        <v xml:space="preserve"> </v>
      </c>
      <c r="J85" s="53" t="str">
        <f ca="1">IF($B85=0," ",IF(LEFT(EDTC1151617181920[[#Headers],[EnterQ7]],6)="EnterQ"," ",
IF((VLOOKUP($B85,INDIRECT("'"&amp;$D$33&amp;"'!$A$9:$AD$120"),MATCH("# of Records Reviewed (denominator):",INDIRECT("'" &amp; $D$33 &amp; "'!$A$9:$AD$9"),0),FALSE))="","N/A",
IF(VLOOKUP($B85,INDIRECT("'" &amp; $D$33 &amp; "'!$A$9:$AD$120"),MATCH("# of Records Reviewed (denominator):",INDIRECT("'" &amp; $D$33 &amp; "'!$A$9:$AD$9"),0),FALSE)="0","0 cases",
(VLOOKUP($B85,INDIRECT("'" &amp; $D$33 &amp; "'!$A$9:$AD$120"),MATCH("7. Tests and/or Procedures Performed ",INDIRECT("'" &amp; $D$33 &amp; "'!$A$9:$AD$9"),0),FALSE)/VLOOKUP($B85,INDIRECT("'" &amp; $D$33 &amp; "'!$A$9:$AD$120"),MATCH("# of Records Reviewed (denominator):",INDIRECT("'" &amp; $D$33 &amp; "'!$A$9:$AD$9"),0),FALSE))))))</f>
        <v xml:space="preserve"> </v>
      </c>
      <c r="K85" s="53" t="str">
        <f ca="1">IF($B85=0," ",IF(LEFT(EDTC1151617181920[[#Headers],[EnterQ8]],6)="EnterQ"," ",
IF((VLOOKUP($B85,INDIRECT("'"&amp;$D$33&amp;"'!$A$9:$AD$120"),MATCH("# of Records Reviewed (denominator):",INDIRECT("'" &amp; $D$33 &amp; "'!$A$9:$AD$9"),0),FALSE))="","N/A",
IF(VLOOKUP($B85,INDIRECT("'" &amp; $D$33 &amp; "'!$A$9:$AD$120"),MATCH("# of Records Reviewed (denominator):",INDIRECT("'" &amp; $D$33 &amp; "'!$A$9:$AD$9"),0),FALSE)="0","0 cases",
(VLOOKUP($B85,INDIRECT("'" &amp; $D$33 &amp; "'!$A$9:$AD$120"),MATCH("7. Tests and/or Procedures Performed ",INDIRECT("'" &amp; $D$33 &amp; "'!$A$9:$AD$9"),0),FALSE)/VLOOKUP($B85,INDIRECT("'" &amp; $D$33 &amp; "'!$A$9:$AD$120"),MATCH("# of Records Reviewed (denominator):",INDIRECT("'" &amp; $D$33 &amp; "'!$A$9:$AD$9"),0),FALSE))))))</f>
        <v xml:space="preserve"> </v>
      </c>
    </row>
    <row r="86" spans="2:11" x14ac:dyDescent="0.25">
      <c r="B86" s="52">
        <f>IF('Update Master Hospital List'!D53=0,0,'Update Master Hospital List'!D53)</f>
        <v>0</v>
      </c>
      <c r="C86" s="52">
        <f>IF('Update Master Hospital List'!E53=0,0,'Update Master Hospital List'!E53)</f>
        <v>0</v>
      </c>
      <c r="D86" s="53" t="str">
        <f ca="1">IF($B86=0," ",IF(LEFT(EDTC1151617181920[[#Headers],[EnterQ1]],6)="EnterQ"," ",
IF((VLOOKUP($B86,INDIRECT("'"&amp;$D$33&amp;"'!$A$9:$AD$120"),MATCH("# of Records Reviewed (denominator):",INDIRECT("'" &amp; $D$33 &amp; "'!$A$9:$AD$9"),0),FALSE))="","N/A",
IF(VLOOKUP($B86,INDIRECT("'" &amp; $D$33 &amp; "'!$A$9:$AD$120"),MATCH("# of Records Reviewed (denominator):",INDIRECT("'" &amp; $D$33 &amp; "'!$A$9:$AD$9"),0),FALSE)="0","0 cases",
(VLOOKUP($B86,INDIRECT("'" &amp; $D$33 &amp; "'!$A$9:$AD$120"),MATCH("7. Tests and/or Procedures Performed ",INDIRECT("'" &amp; $D$33 &amp; "'!$A$9:$AD$9"),0),FALSE)/VLOOKUP($B86,INDIRECT("'" &amp; $D$33 &amp; "'!$A$9:$AD$120"),MATCH("# of Records Reviewed (denominator):",INDIRECT("'" &amp; $D$33 &amp; "'!$A$9:$AD$9"),0),FALSE))))))</f>
        <v xml:space="preserve"> </v>
      </c>
      <c r="E86" s="53" t="str">
        <f ca="1">IF($B86=0," ",IF(LEFT(EDTC1151617181920[[#Headers],[EnterQ2]],6)="EnterQ"," ",
IF((VLOOKUP($B86,INDIRECT("'"&amp;$D$33&amp;"'!$A$9:$AD$120"),MATCH("# of Records Reviewed (denominator):",INDIRECT("'" &amp; $D$33 &amp; "'!$A$9:$AD$9"),0),FALSE))="","N/A",
IF(VLOOKUP($B86,INDIRECT("'" &amp; $D$33 &amp; "'!$A$9:$AD$120"),MATCH("# of Records Reviewed (denominator):",INDIRECT("'" &amp; $D$33 &amp; "'!$A$9:$AD$9"),0),FALSE)="0","0 cases",
(VLOOKUP($B86,INDIRECT("'" &amp; $D$33 &amp; "'!$A$9:$AD$120"),MATCH("7. Tests and/or Procedures Performed ",INDIRECT("'" &amp; $D$33 &amp; "'!$A$9:$AD$9"),0),FALSE)/VLOOKUP($B86,INDIRECT("'" &amp; $D$33 &amp; "'!$A$9:$AD$120"),MATCH("# of Records Reviewed (denominator):",INDIRECT("'" &amp; $D$33 &amp; "'!$A$9:$AD$9"),0),FALSE))))))</f>
        <v xml:space="preserve"> </v>
      </c>
      <c r="F86" s="53" t="str">
        <f ca="1">IF($B86=0," ",IF(LEFT(EDTC1151617181920[[#Headers],[EnterQ3]],6)="EnterQ"," ",
IF((VLOOKUP($B86,INDIRECT("'"&amp;$D$33&amp;"'!$A$9:$AD$120"),MATCH("# of Records Reviewed (denominator):",INDIRECT("'" &amp; $D$33 &amp; "'!$A$9:$AD$9"),0),FALSE))="","N/A",
IF(VLOOKUP($B86,INDIRECT("'" &amp; $D$33 &amp; "'!$A$9:$AD$120"),MATCH("# of Records Reviewed (denominator):",INDIRECT("'" &amp; $D$33 &amp; "'!$A$9:$AD$9"),0),FALSE)="0","0 cases",
(VLOOKUP($B86,INDIRECT("'" &amp; $D$33 &amp; "'!$A$9:$AD$120"),MATCH("7. Tests and/or Procedures Performed ",INDIRECT("'" &amp; $D$33 &amp; "'!$A$9:$AD$9"),0),FALSE)/VLOOKUP($B86,INDIRECT("'" &amp; $D$33 &amp; "'!$A$9:$AD$120"),MATCH("# of Records Reviewed (denominator):",INDIRECT("'" &amp; $D$33 &amp; "'!$A$9:$AD$9"),0),FALSE))))))</f>
        <v xml:space="preserve"> </v>
      </c>
      <c r="G86" s="53" t="str">
        <f ca="1">IF($B86=0," ",IF(LEFT(EDTC1151617181920[[#Headers],[EnterQ4]],6)="EnterQ"," ",
IF((VLOOKUP($B86,INDIRECT("'"&amp;$D$33&amp;"'!$A$9:$AD$120"),MATCH("# of Records Reviewed (denominator):",INDIRECT("'" &amp; $D$33 &amp; "'!$A$9:$AD$9"),0),FALSE))="","N/A",
IF(VLOOKUP($B86,INDIRECT("'" &amp; $D$33 &amp; "'!$A$9:$AD$120"),MATCH("# of Records Reviewed (denominator):",INDIRECT("'" &amp; $D$33 &amp; "'!$A$9:$AD$9"),0),FALSE)="0","0 cases",
(VLOOKUP($B86,INDIRECT("'" &amp; $D$33 &amp; "'!$A$9:$AD$120"),MATCH("7. Tests and/or Procedures Performed ",INDIRECT("'" &amp; $D$33 &amp; "'!$A$9:$AD$9"),0),FALSE)/VLOOKUP($B86,INDIRECT("'" &amp; $D$33 &amp; "'!$A$9:$AD$120"),MATCH("# of Records Reviewed (denominator):",INDIRECT("'" &amp; $D$33 &amp; "'!$A$9:$AD$9"),0),FALSE))))))</f>
        <v xml:space="preserve"> </v>
      </c>
      <c r="H86" s="53" t="str">
        <f ca="1">IF($B86=0," ",IF(LEFT(EDTC1151617181920[[#Headers],[EnterQ5]],6)="EnterQ"," ",
IF((VLOOKUP($B86,INDIRECT("'"&amp;$D$33&amp;"'!$A$9:$AD$120"),MATCH("# of Records Reviewed (denominator):",INDIRECT("'" &amp; $D$33 &amp; "'!$A$9:$AD$9"),0),FALSE))="","N/A",
IF(VLOOKUP($B86,INDIRECT("'" &amp; $D$33 &amp; "'!$A$9:$AD$120"),MATCH("# of Records Reviewed (denominator):",INDIRECT("'" &amp; $D$33 &amp; "'!$A$9:$AD$9"),0),FALSE)="0","0 cases",
(VLOOKUP($B86,INDIRECT("'" &amp; $D$33 &amp; "'!$A$9:$AD$120"),MATCH("7. Tests and/or Procedures Performed ",INDIRECT("'" &amp; $D$33 &amp; "'!$A$9:$AD$9"),0),FALSE)/VLOOKUP($B86,INDIRECT("'" &amp; $D$33 &amp; "'!$A$9:$AD$120"),MATCH("# of Records Reviewed (denominator):",INDIRECT("'" &amp; $D$33 &amp; "'!$A$9:$AD$9"),0),FALSE))))))</f>
        <v xml:space="preserve"> </v>
      </c>
      <c r="I86" s="53" t="str">
        <f ca="1">IF($B86=0," ",IF(LEFT(EDTC1151617181920[[#Headers],[EnterQ6]],6)="EnterQ"," ",
IF((VLOOKUP($B86,INDIRECT("'"&amp;$D$33&amp;"'!$A$9:$AD$120"),MATCH("# of Records Reviewed (denominator):",INDIRECT("'" &amp; $D$33 &amp; "'!$A$9:$AD$9"),0),FALSE))="","N/A",
IF(VLOOKUP($B86,INDIRECT("'" &amp; $D$33 &amp; "'!$A$9:$AD$120"),MATCH("# of Records Reviewed (denominator):",INDIRECT("'" &amp; $D$33 &amp; "'!$A$9:$AD$9"),0),FALSE)="0","0 cases",
(VLOOKUP($B86,INDIRECT("'" &amp; $D$33 &amp; "'!$A$9:$AD$120"),MATCH("7. Tests and/or Procedures Performed ",INDIRECT("'" &amp; $D$33 &amp; "'!$A$9:$AD$9"),0),FALSE)/VLOOKUP($B86,INDIRECT("'" &amp; $D$33 &amp; "'!$A$9:$AD$120"),MATCH("# of Records Reviewed (denominator):",INDIRECT("'" &amp; $D$33 &amp; "'!$A$9:$AD$9"),0),FALSE))))))</f>
        <v xml:space="preserve"> </v>
      </c>
      <c r="J86" s="53" t="str">
        <f ca="1">IF($B86=0," ",IF(LEFT(EDTC1151617181920[[#Headers],[EnterQ7]],6)="EnterQ"," ",
IF((VLOOKUP($B86,INDIRECT("'"&amp;$D$33&amp;"'!$A$9:$AD$120"),MATCH("# of Records Reviewed (denominator):",INDIRECT("'" &amp; $D$33 &amp; "'!$A$9:$AD$9"),0),FALSE))="","N/A",
IF(VLOOKUP($B86,INDIRECT("'" &amp; $D$33 &amp; "'!$A$9:$AD$120"),MATCH("# of Records Reviewed (denominator):",INDIRECT("'" &amp; $D$33 &amp; "'!$A$9:$AD$9"),0),FALSE)="0","0 cases",
(VLOOKUP($B86,INDIRECT("'" &amp; $D$33 &amp; "'!$A$9:$AD$120"),MATCH("7. Tests and/or Procedures Performed ",INDIRECT("'" &amp; $D$33 &amp; "'!$A$9:$AD$9"),0),FALSE)/VLOOKUP($B86,INDIRECT("'" &amp; $D$33 &amp; "'!$A$9:$AD$120"),MATCH("# of Records Reviewed (denominator):",INDIRECT("'" &amp; $D$33 &amp; "'!$A$9:$AD$9"),0),FALSE))))))</f>
        <v xml:space="preserve"> </v>
      </c>
      <c r="K86" s="53" t="str">
        <f ca="1">IF($B86=0," ",IF(LEFT(EDTC1151617181920[[#Headers],[EnterQ8]],6)="EnterQ"," ",
IF((VLOOKUP($B86,INDIRECT("'"&amp;$D$33&amp;"'!$A$9:$AD$120"),MATCH("# of Records Reviewed (denominator):",INDIRECT("'" &amp; $D$33 &amp; "'!$A$9:$AD$9"),0),FALSE))="","N/A",
IF(VLOOKUP($B86,INDIRECT("'" &amp; $D$33 &amp; "'!$A$9:$AD$120"),MATCH("# of Records Reviewed (denominator):",INDIRECT("'" &amp; $D$33 &amp; "'!$A$9:$AD$9"),0),FALSE)="0","0 cases",
(VLOOKUP($B86,INDIRECT("'" &amp; $D$33 &amp; "'!$A$9:$AD$120"),MATCH("7. Tests and/or Procedures Performed ",INDIRECT("'" &amp; $D$33 &amp; "'!$A$9:$AD$9"),0),FALSE)/VLOOKUP($B86,INDIRECT("'" &amp; $D$33 &amp; "'!$A$9:$AD$120"),MATCH("# of Records Reviewed (denominator):",INDIRECT("'" &amp; $D$33 &amp; "'!$A$9:$AD$9"),0),FALSE))))))</f>
        <v xml:space="preserve"> </v>
      </c>
    </row>
    <row r="87" spans="2:11" x14ac:dyDescent="0.25">
      <c r="B87" s="52">
        <f>IF('Update Master Hospital List'!D54=0,0,'Update Master Hospital List'!D54)</f>
        <v>0</v>
      </c>
      <c r="C87" s="52">
        <f>IF('Update Master Hospital List'!E54=0,0,'Update Master Hospital List'!E54)</f>
        <v>0</v>
      </c>
      <c r="D87" s="53" t="str">
        <f ca="1">IF($B87=0," ",IF(LEFT(EDTC1151617181920[[#Headers],[EnterQ1]],6)="EnterQ"," ",
IF((VLOOKUP($B87,INDIRECT("'"&amp;$D$33&amp;"'!$A$9:$AD$120"),MATCH("# of Records Reviewed (denominator):",INDIRECT("'" &amp; $D$33 &amp; "'!$A$9:$AD$9"),0),FALSE))="","N/A",
IF(VLOOKUP($B87,INDIRECT("'" &amp; $D$33 &amp; "'!$A$9:$AD$120"),MATCH("# of Records Reviewed (denominator):",INDIRECT("'" &amp; $D$33 &amp; "'!$A$9:$AD$9"),0),FALSE)="0","0 cases",
(VLOOKUP($B87,INDIRECT("'" &amp; $D$33 &amp; "'!$A$9:$AD$120"),MATCH("7. Tests and/or Procedures Performed ",INDIRECT("'" &amp; $D$33 &amp; "'!$A$9:$AD$9"),0),FALSE)/VLOOKUP($B87,INDIRECT("'" &amp; $D$33 &amp; "'!$A$9:$AD$120"),MATCH("# of Records Reviewed (denominator):",INDIRECT("'" &amp; $D$33 &amp; "'!$A$9:$AD$9"),0),FALSE))))))</f>
        <v xml:space="preserve"> </v>
      </c>
      <c r="E87" s="53" t="str">
        <f ca="1">IF($B87=0," ",IF(LEFT(EDTC1151617181920[[#Headers],[EnterQ2]],6)="EnterQ"," ",
IF((VLOOKUP($B87,INDIRECT("'"&amp;$D$33&amp;"'!$A$9:$AD$120"),MATCH("# of Records Reviewed (denominator):",INDIRECT("'" &amp; $D$33 &amp; "'!$A$9:$AD$9"),0),FALSE))="","N/A",
IF(VLOOKUP($B87,INDIRECT("'" &amp; $D$33 &amp; "'!$A$9:$AD$120"),MATCH("# of Records Reviewed (denominator):",INDIRECT("'" &amp; $D$33 &amp; "'!$A$9:$AD$9"),0),FALSE)="0","0 cases",
(VLOOKUP($B87,INDIRECT("'" &amp; $D$33 &amp; "'!$A$9:$AD$120"),MATCH("7. Tests and/or Procedures Performed ",INDIRECT("'" &amp; $D$33 &amp; "'!$A$9:$AD$9"),0),FALSE)/VLOOKUP($B87,INDIRECT("'" &amp; $D$33 &amp; "'!$A$9:$AD$120"),MATCH("# of Records Reviewed (denominator):",INDIRECT("'" &amp; $D$33 &amp; "'!$A$9:$AD$9"),0),FALSE))))))</f>
        <v xml:space="preserve"> </v>
      </c>
      <c r="F87" s="53" t="str">
        <f ca="1">IF($B87=0," ",IF(LEFT(EDTC1151617181920[[#Headers],[EnterQ3]],6)="EnterQ"," ",
IF((VLOOKUP($B87,INDIRECT("'"&amp;$D$33&amp;"'!$A$9:$AD$120"),MATCH("# of Records Reviewed (denominator):",INDIRECT("'" &amp; $D$33 &amp; "'!$A$9:$AD$9"),0),FALSE))="","N/A",
IF(VLOOKUP($B87,INDIRECT("'" &amp; $D$33 &amp; "'!$A$9:$AD$120"),MATCH("# of Records Reviewed (denominator):",INDIRECT("'" &amp; $D$33 &amp; "'!$A$9:$AD$9"),0),FALSE)="0","0 cases",
(VLOOKUP($B87,INDIRECT("'" &amp; $D$33 &amp; "'!$A$9:$AD$120"),MATCH("7. Tests and/or Procedures Performed ",INDIRECT("'" &amp; $D$33 &amp; "'!$A$9:$AD$9"),0),FALSE)/VLOOKUP($B87,INDIRECT("'" &amp; $D$33 &amp; "'!$A$9:$AD$120"),MATCH("# of Records Reviewed (denominator):",INDIRECT("'" &amp; $D$33 &amp; "'!$A$9:$AD$9"),0),FALSE))))))</f>
        <v xml:space="preserve"> </v>
      </c>
      <c r="G87" s="53" t="str">
        <f ca="1">IF($B87=0," ",IF(LEFT(EDTC1151617181920[[#Headers],[EnterQ4]],6)="EnterQ"," ",
IF((VLOOKUP($B87,INDIRECT("'"&amp;$D$33&amp;"'!$A$9:$AD$120"),MATCH("# of Records Reviewed (denominator):",INDIRECT("'" &amp; $D$33 &amp; "'!$A$9:$AD$9"),0),FALSE))="","N/A",
IF(VLOOKUP($B87,INDIRECT("'" &amp; $D$33 &amp; "'!$A$9:$AD$120"),MATCH("# of Records Reviewed (denominator):",INDIRECT("'" &amp; $D$33 &amp; "'!$A$9:$AD$9"),0),FALSE)="0","0 cases",
(VLOOKUP($B87,INDIRECT("'" &amp; $D$33 &amp; "'!$A$9:$AD$120"),MATCH("7. Tests and/or Procedures Performed ",INDIRECT("'" &amp; $D$33 &amp; "'!$A$9:$AD$9"),0),FALSE)/VLOOKUP($B87,INDIRECT("'" &amp; $D$33 &amp; "'!$A$9:$AD$120"),MATCH("# of Records Reviewed (denominator):",INDIRECT("'" &amp; $D$33 &amp; "'!$A$9:$AD$9"),0),FALSE))))))</f>
        <v xml:space="preserve"> </v>
      </c>
      <c r="H87" s="53" t="str">
        <f ca="1">IF($B87=0," ",IF(LEFT(EDTC1151617181920[[#Headers],[EnterQ5]],6)="EnterQ"," ",
IF((VLOOKUP($B87,INDIRECT("'"&amp;$D$33&amp;"'!$A$9:$AD$120"),MATCH("# of Records Reviewed (denominator):",INDIRECT("'" &amp; $D$33 &amp; "'!$A$9:$AD$9"),0),FALSE))="","N/A",
IF(VLOOKUP($B87,INDIRECT("'" &amp; $D$33 &amp; "'!$A$9:$AD$120"),MATCH("# of Records Reviewed (denominator):",INDIRECT("'" &amp; $D$33 &amp; "'!$A$9:$AD$9"),0),FALSE)="0","0 cases",
(VLOOKUP($B87,INDIRECT("'" &amp; $D$33 &amp; "'!$A$9:$AD$120"),MATCH("7. Tests and/or Procedures Performed ",INDIRECT("'" &amp; $D$33 &amp; "'!$A$9:$AD$9"),0),FALSE)/VLOOKUP($B87,INDIRECT("'" &amp; $D$33 &amp; "'!$A$9:$AD$120"),MATCH("# of Records Reviewed (denominator):",INDIRECT("'" &amp; $D$33 &amp; "'!$A$9:$AD$9"),0),FALSE))))))</f>
        <v xml:space="preserve"> </v>
      </c>
      <c r="I87" s="53" t="str">
        <f ca="1">IF($B87=0," ",IF(LEFT(EDTC1151617181920[[#Headers],[EnterQ6]],6)="EnterQ"," ",
IF((VLOOKUP($B87,INDIRECT("'"&amp;$D$33&amp;"'!$A$9:$AD$120"),MATCH("# of Records Reviewed (denominator):",INDIRECT("'" &amp; $D$33 &amp; "'!$A$9:$AD$9"),0),FALSE))="","N/A",
IF(VLOOKUP($B87,INDIRECT("'" &amp; $D$33 &amp; "'!$A$9:$AD$120"),MATCH("# of Records Reviewed (denominator):",INDIRECT("'" &amp; $D$33 &amp; "'!$A$9:$AD$9"),0),FALSE)="0","0 cases",
(VLOOKUP($B87,INDIRECT("'" &amp; $D$33 &amp; "'!$A$9:$AD$120"),MATCH("7. Tests and/or Procedures Performed ",INDIRECT("'" &amp; $D$33 &amp; "'!$A$9:$AD$9"),0),FALSE)/VLOOKUP($B87,INDIRECT("'" &amp; $D$33 &amp; "'!$A$9:$AD$120"),MATCH("# of Records Reviewed (denominator):",INDIRECT("'" &amp; $D$33 &amp; "'!$A$9:$AD$9"),0),FALSE))))))</f>
        <v xml:space="preserve"> </v>
      </c>
      <c r="J87" s="53" t="str">
        <f ca="1">IF($B87=0," ",IF(LEFT(EDTC1151617181920[[#Headers],[EnterQ7]],6)="EnterQ"," ",
IF((VLOOKUP($B87,INDIRECT("'"&amp;$D$33&amp;"'!$A$9:$AD$120"),MATCH("# of Records Reviewed (denominator):",INDIRECT("'" &amp; $D$33 &amp; "'!$A$9:$AD$9"),0),FALSE))="","N/A",
IF(VLOOKUP($B87,INDIRECT("'" &amp; $D$33 &amp; "'!$A$9:$AD$120"),MATCH("# of Records Reviewed (denominator):",INDIRECT("'" &amp; $D$33 &amp; "'!$A$9:$AD$9"),0),FALSE)="0","0 cases",
(VLOOKUP($B87,INDIRECT("'" &amp; $D$33 &amp; "'!$A$9:$AD$120"),MATCH("7. Tests and/or Procedures Performed ",INDIRECT("'" &amp; $D$33 &amp; "'!$A$9:$AD$9"),0),FALSE)/VLOOKUP($B87,INDIRECT("'" &amp; $D$33 &amp; "'!$A$9:$AD$120"),MATCH("# of Records Reviewed (denominator):",INDIRECT("'" &amp; $D$33 &amp; "'!$A$9:$AD$9"),0),FALSE))))))</f>
        <v xml:space="preserve"> </v>
      </c>
      <c r="K87" s="53" t="str">
        <f ca="1">IF($B87=0," ",IF(LEFT(EDTC1151617181920[[#Headers],[EnterQ8]],6)="EnterQ"," ",
IF((VLOOKUP($B87,INDIRECT("'"&amp;$D$33&amp;"'!$A$9:$AD$120"),MATCH("# of Records Reviewed (denominator):",INDIRECT("'" &amp; $D$33 &amp; "'!$A$9:$AD$9"),0),FALSE))="","N/A",
IF(VLOOKUP($B87,INDIRECT("'" &amp; $D$33 &amp; "'!$A$9:$AD$120"),MATCH("# of Records Reviewed (denominator):",INDIRECT("'" &amp; $D$33 &amp; "'!$A$9:$AD$9"),0),FALSE)="0","0 cases",
(VLOOKUP($B87,INDIRECT("'" &amp; $D$33 &amp; "'!$A$9:$AD$120"),MATCH("7. Tests and/or Procedures Performed ",INDIRECT("'" &amp; $D$33 &amp; "'!$A$9:$AD$9"),0),FALSE)/VLOOKUP($B87,INDIRECT("'" &amp; $D$33 &amp; "'!$A$9:$AD$120"),MATCH("# of Records Reviewed (denominator):",INDIRECT("'" &amp; $D$33 &amp; "'!$A$9:$AD$9"),0),FALSE))))))</f>
        <v xml:space="preserve"> </v>
      </c>
    </row>
    <row r="88" spans="2:11" x14ac:dyDescent="0.25">
      <c r="B88" s="52">
        <f>IF('Update Master Hospital List'!D55=0,0,'Update Master Hospital List'!D55)</f>
        <v>0</v>
      </c>
      <c r="C88" s="52">
        <f>IF('Update Master Hospital List'!E55=0,0,'Update Master Hospital List'!E55)</f>
        <v>0</v>
      </c>
      <c r="D88" s="53" t="str">
        <f ca="1">IF($B88=0," ",IF(LEFT(EDTC1151617181920[[#Headers],[EnterQ1]],6)="EnterQ"," ",
IF((VLOOKUP($B88,INDIRECT("'"&amp;$D$33&amp;"'!$A$9:$AD$120"),MATCH("# of Records Reviewed (denominator):",INDIRECT("'" &amp; $D$33 &amp; "'!$A$9:$AD$9"),0),FALSE))="","N/A",
IF(VLOOKUP($B88,INDIRECT("'" &amp; $D$33 &amp; "'!$A$9:$AD$120"),MATCH("# of Records Reviewed (denominator):",INDIRECT("'" &amp; $D$33 &amp; "'!$A$9:$AD$9"),0),FALSE)="0","0 cases",
(VLOOKUP($B88,INDIRECT("'" &amp; $D$33 &amp; "'!$A$9:$AD$120"),MATCH("7. Tests and/or Procedures Performed ",INDIRECT("'" &amp; $D$33 &amp; "'!$A$9:$AD$9"),0),FALSE)/VLOOKUP($B88,INDIRECT("'" &amp; $D$33 &amp; "'!$A$9:$AD$120"),MATCH("# of Records Reviewed (denominator):",INDIRECT("'" &amp; $D$33 &amp; "'!$A$9:$AD$9"),0),FALSE))))))</f>
        <v xml:space="preserve"> </v>
      </c>
      <c r="E88" s="53" t="str">
        <f ca="1">IF($B88=0," ",IF(LEFT(EDTC1151617181920[[#Headers],[EnterQ2]],6)="EnterQ"," ",
IF((VLOOKUP($B88,INDIRECT("'"&amp;$D$33&amp;"'!$A$9:$AD$120"),MATCH("# of Records Reviewed (denominator):",INDIRECT("'" &amp; $D$33 &amp; "'!$A$9:$AD$9"),0),FALSE))="","N/A",
IF(VLOOKUP($B88,INDIRECT("'" &amp; $D$33 &amp; "'!$A$9:$AD$120"),MATCH("# of Records Reviewed (denominator):",INDIRECT("'" &amp; $D$33 &amp; "'!$A$9:$AD$9"),0),FALSE)="0","0 cases",
(VLOOKUP($B88,INDIRECT("'" &amp; $D$33 &amp; "'!$A$9:$AD$120"),MATCH("7. Tests and/or Procedures Performed ",INDIRECT("'" &amp; $D$33 &amp; "'!$A$9:$AD$9"),0),FALSE)/VLOOKUP($B88,INDIRECT("'" &amp; $D$33 &amp; "'!$A$9:$AD$120"),MATCH("# of Records Reviewed (denominator):",INDIRECT("'" &amp; $D$33 &amp; "'!$A$9:$AD$9"),0),FALSE))))))</f>
        <v xml:space="preserve"> </v>
      </c>
      <c r="F88" s="53" t="str">
        <f ca="1">IF($B88=0," ",IF(LEFT(EDTC1151617181920[[#Headers],[EnterQ3]],6)="EnterQ"," ",
IF((VLOOKUP($B88,INDIRECT("'"&amp;$D$33&amp;"'!$A$9:$AD$120"),MATCH("# of Records Reviewed (denominator):",INDIRECT("'" &amp; $D$33 &amp; "'!$A$9:$AD$9"),0),FALSE))="","N/A",
IF(VLOOKUP($B88,INDIRECT("'" &amp; $D$33 &amp; "'!$A$9:$AD$120"),MATCH("# of Records Reviewed (denominator):",INDIRECT("'" &amp; $D$33 &amp; "'!$A$9:$AD$9"),0),FALSE)="0","0 cases",
(VLOOKUP($B88,INDIRECT("'" &amp; $D$33 &amp; "'!$A$9:$AD$120"),MATCH("7. Tests and/or Procedures Performed ",INDIRECT("'" &amp; $D$33 &amp; "'!$A$9:$AD$9"),0),FALSE)/VLOOKUP($B88,INDIRECT("'" &amp; $D$33 &amp; "'!$A$9:$AD$120"),MATCH("# of Records Reviewed (denominator):",INDIRECT("'" &amp; $D$33 &amp; "'!$A$9:$AD$9"),0),FALSE))))))</f>
        <v xml:space="preserve"> </v>
      </c>
      <c r="G88" s="53" t="str">
        <f ca="1">IF($B88=0," ",IF(LEFT(EDTC1151617181920[[#Headers],[EnterQ4]],6)="EnterQ"," ",
IF((VLOOKUP($B88,INDIRECT("'"&amp;$D$33&amp;"'!$A$9:$AD$120"),MATCH("# of Records Reviewed (denominator):",INDIRECT("'" &amp; $D$33 &amp; "'!$A$9:$AD$9"),0),FALSE))="","N/A",
IF(VLOOKUP($B88,INDIRECT("'" &amp; $D$33 &amp; "'!$A$9:$AD$120"),MATCH("# of Records Reviewed (denominator):",INDIRECT("'" &amp; $D$33 &amp; "'!$A$9:$AD$9"),0),FALSE)="0","0 cases",
(VLOOKUP($B88,INDIRECT("'" &amp; $D$33 &amp; "'!$A$9:$AD$120"),MATCH("7. Tests and/or Procedures Performed ",INDIRECT("'" &amp; $D$33 &amp; "'!$A$9:$AD$9"),0),FALSE)/VLOOKUP($B88,INDIRECT("'" &amp; $D$33 &amp; "'!$A$9:$AD$120"),MATCH("# of Records Reviewed (denominator):",INDIRECT("'" &amp; $D$33 &amp; "'!$A$9:$AD$9"),0),FALSE))))))</f>
        <v xml:space="preserve"> </v>
      </c>
      <c r="H88" s="53" t="str">
        <f ca="1">IF($B88=0," ",IF(LEFT(EDTC1151617181920[[#Headers],[EnterQ5]],6)="EnterQ"," ",
IF((VLOOKUP($B88,INDIRECT("'"&amp;$D$33&amp;"'!$A$9:$AD$120"),MATCH("# of Records Reviewed (denominator):",INDIRECT("'" &amp; $D$33 &amp; "'!$A$9:$AD$9"),0),FALSE))="","N/A",
IF(VLOOKUP($B88,INDIRECT("'" &amp; $D$33 &amp; "'!$A$9:$AD$120"),MATCH("# of Records Reviewed (denominator):",INDIRECT("'" &amp; $D$33 &amp; "'!$A$9:$AD$9"),0),FALSE)="0","0 cases",
(VLOOKUP($B88,INDIRECT("'" &amp; $D$33 &amp; "'!$A$9:$AD$120"),MATCH("7. Tests and/or Procedures Performed ",INDIRECT("'" &amp; $D$33 &amp; "'!$A$9:$AD$9"),0),FALSE)/VLOOKUP($B88,INDIRECT("'" &amp; $D$33 &amp; "'!$A$9:$AD$120"),MATCH("# of Records Reviewed (denominator):",INDIRECT("'" &amp; $D$33 &amp; "'!$A$9:$AD$9"),0),FALSE))))))</f>
        <v xml:space="preserve"> </v>
      </c>
      <c r="I88" s="53" t="str">
        <f ca="1">IF($B88=0," ",IF(LEFT(EDTC1151617181920[[#Headers],[EnterQ6]],6)="EnterQ"," ",
IF((VLOOKUP($B88,INDIRECT("'"&amp;$D$33&amp;"'!$A$9:$AD$120"),MATCH("# of Records Reviewed (denominator):",INDIRECT("'" &amp; $D$33 &amp; "'!$A$9:$AD$9"),0),FALSE))="","N/A",
IF(VLOOKUP($B88,INDIRECT("'" &amp; $D$33 &amp; "'!$A$9:$AD$120"),MATCH("# of Records Reviewed (denominator):",INDIRECT("'" &amp; $D$33 &amp; "'!$A$9:$AD$9"),0),FALSE)="0","0 cases",
(VLOOKUP($B88,INDIRECT("'" &amp; $D$33 &amp; "'!$A$9:$AD$120"),MATCH("7. Tests and/or Procedures Performed ",INDIRECT("'" &amp; $D$33 &amp; "'!$A$9:$AD$9"),0),FALSE)/VLOOKUP($B88,INDIRECT("'" &amp; $D$33 &amp; "'!$A$9:$AD$120"),MATCH("# of Records Reviewed (denominator):",INDIRECT("'" &amp; $D$33 &amp; "'!$A$9:$AD$9"),0),FALSE))))))</f>
        <v xml:space="preserve"> </v>
      </c>
      <c r="J88" s="53" t="str">
        <f ca="1">IF($B88=0," ",IF(LEFT(EDTC1151617181920[[#Headers],[EnterQ7]],6)="EnterQ"," ",
IF((VLOOKUP($B88,INDIRECT("'"&amp;$D$33&amp;"'!$A$9:$AD$120"),MATCH("# of Records Reviewed (denominator):",INDIRECT("'" &amp; $D$33 &amp; "'!$A$9:$AD$9"),0),FALSE))="","N/A",
IF(VLOOKUP($B88,INDIRECT("'" &amp; $D$33 &amp; "'!$A$9:$AD$120"),MATCH("# of Records Reviewed (denominator):",INDIRECT("'" &amp; $D$33 &amp; "'!$A$9:$AD$9"),0),FALSE)="0","0 cases",
(VLOOKUP($B88,INDIRECT("'" &amp; $D$33 &amp; "'!$A$9:$AD$120"),MATCH("7. Tests and/or Procedures Performed ",INDIRECT("'" &amp; $D$33 &amp; "'!$A$9:$AD$9"),0),FALSE)/VLOOKUP($B88,INDIRECT("'" &amp; $D$33 &amp; "'!$A$9:$AD$120"),MATCH("# of Records Reviewed (denominator):",INDIRECT("'" &amp; $D$33 &amp; "'!$A$9:$AD$9"),0),FALSE))))))</f>
        <v xml:space="preserve"> </v>
      </c>
      <c r="K88" s="53" t="str">
        <f ca="1">IF($B88=0," ",IF(LEFT(EDTC1151617181920[[#Headers],[EnterQ8]],6)="EnterQ"," ",
IF((VLOOKUP($B88,INDIRECT("'"&amp;$D$33&amp;"'!$A$9:$AD$120"),MATCH("# of Records Reviewed (denominator):",INDIRECT("'" &amp; $D$33 &amp; "'!$A$9:$AD$9"),0),FALSE))="","N/A",
IF(VLOOKUP($B88,INDIRECT("'" &amp; $D$33 &amp; "'!$A$9:$AD$120"),MATCH("# of Records Reviewed (denominator):",INDIRECT("'" &amp; $D$33 &amp; "'!$A$9:$AD$9"),0),FALSE)="0","0 cases",
(VLOOKUP($B88,INDIRECT("'" &amp; $D$33 &amp; "'!$A$9:$AD$120"),MATCH("7. Tests and/or Procedures Performed ",INDIRECT("'" &amp; $D$33 &amp; "'!$A$9:$AD$9"),0),FALSE)/VLOOKUP($B88,INDIRECT("'" &amp; $D$33 &amp; "'!$A$9:$AD$120"),MATCH("# of Records Reviewed (denominator):",INDIRECT("'" &amp; $D$33 &amp; "'!$A$9:$AD$9"),0),FALSE))))))</f>
        <v xml:space="preserve"> </v>
      </c>
    </row>
    <row r="89" spans="2:11" x14ac:dyDescent="0.25">
      <c r="B89" s="52">
        <f>IF('Update Master Hospital List'!D56=0,0,'Update Master Hospital List'!D56)</f>
        <v>0</v>
      </c>
      <c r="C89" s="52">
        <f>IF('Update Master Hospital List'!E56=0,0,'Update Master Hospital List'!E56)</f>
        <v>0</v>
      </c>
      <c r="D89" s="53" t="str">
        <f ca="1">IF($B89=0," ",IF(LEFT(EDTC1151617181920[[#Headers],[EnterQ1]],6)="EnterQ"," ",
IF((VLOOKUP($B89,INDIRECT("'"&amp;$D$33&amp;"'!$A$9:$AD$120"),MATCH("# of Records Reviewed (denominator):",INDIRECT("'" &amp; $D$33 &amp; "'!$A$9:$AD$9"),0),FALSE))="","N/A",
IF(VLOOKUP($B89,INDIRECT("'" &amp; $D$33 &amp; "'!$A$9:$AD$120"),MATCH("# of Records Reviewed (denominator):",INDIRECT("'" &amp; $D$33 &amp; "'!$A$9:$AD$9"),0),FALSE)="0","0 cases",
(VLOOKUP($B89,INDIRECT("'" &amp; $D$33 &amp; "'!$A$9:$AD$120"),MATCH("7. Tests and/or Procedures Performed ",INDIRECT("'" &amp; $D$33 &amp; "'!$A$9:$AD$9"),0),FALSE)/VLOOKUP($B89,INDIRECT("'" &amp; $D$33 &amp; "'!$A$9:$AD$120"),MATCH("# of Records Reviewed (denominator):",INDIRECT("'" &amp; $D$33 &amp; "'!$A$9:$AD$9"),0),FALSE))))))</f>
        <v xml:space="preserve"> </v>
      </c>
      <c r="E89" s="53" t="str">
        <f ca="1">IF($B89=0," ",IF(LEFT(EDTC1151617181920[[#Headers],[EnterQ2]],6)="EnterQ"," ",
IF((VLOOKUP($B89,INDIRECT("'"&amp;$D$33&amp;"'!$A$9:$AD$120"),MATCH("# of Records Reviewed (denominator):",INDIRECT("'" &amp; $D$33 &amp; "'!$A$9:$AD$9"),0),FALSE))="","N/A",
IF(VLOOKUP($B89,INDIRECT("'" &amp; $D$33 &amp; "'!$A$9:$AD$120"),MATCH("# of Records Reviewed (denominator):",INDIRECT("'" &amp; $D$33 &amp; "'!$A$9:$AD$9"),0),FALSE)="0","0 cases",
(VLOOKUP($B89,INDIRECT("'" &amp; $D$33 &amp; "'!$A$9:$AD$120"),MATCH("7. Tests and/or Procedures Performed ",INDIRECT("'" &amp; $D$33 &amp; "'!$A$9:$AD$9"),0),FALSE)/VLOOKUP($B89,INDIRECT("'" &amp; $D$33 &amp; "'!$A$9:$AD$120"),MATCH("# of Records Reviewed (denominator):",INDIRECT("'" &amp; $D$33 &amp; "'!$A$9:$AD$9"),0),FALSE))))))</f>
        <v xml:space="preserve"> </v>
      </c>
      <c r="F89" s="53" t="str">
        <f ca="1">IF($B89=0," ",IF(LEFT(EDTC1151617181920[[#Headers],[EnterQ3]],6)="EnterQ"," ",
IF((VLOOKUP($B89,INDIRECT("'"&amp;$D$33&amp;"'!$A$9:$AD$120"),MATCH("# of Records Reviewed (denominator):",INDIRECT("'" &amp; $D$33 &amp; "'!$A$9:$AD$9"),0),FALSE))="","N/A",
IF(VLOOKUP($B89,INDIRECT("'" &amp; $D$33 &amp; "'!$A$9:$AD$120"),MATCH("# of Records Reviewed (denominator):",INDIRECT("'" &amp; $D$33 &amp; "'!$A$9:$AD$9"),0),FALSE)="0","0 cases",
(VLOOKUP($B89,INDIRECT("'" &amp; $D$33 &amp; "'!$A$9:$AD$120"),MATCH("7. Tests and/or Procedures Performed ",INDIRECT("'" &amp; $D$33 &amp; "'!$A$9:$AD$9"),0),FALSE)/VLOOKUP($B89,INDIRECT("'" &amp; $D$33 &amp; "'!$A$9:$AD$120"),MATCH("# of Records Reviewed (denominator):",INDIRECT("'" &amp; $D$33 &amp; "'!$A$9:$AD$9"),0),FALSE))))))</f>
        <v xml:space="preserve"> </v>
      </c>
      <c r="G89" s="53" t="str">
        <f ca="1">IF($B89=0," ",IF(LEFT(EDTC1151617181920[[#Headers],[EnterQ4]],6)="EnterQ"," ",
IF((VLOOKUP($B89,INDIRECT("'"&amp;$D$33&amp;"'!$A$9:$AD$120"),MATCH("# of Records Reviewed (denominator):",INDIRECT("'" &amp; $D$33 &amp; "'!$A$9:$AD$9"),0),FALSE))="","N/A",
IF(VLOOKUP($B89,INDIRECT("'" &amp; $D$33 &amp; "'!$A$9:$AD$120"),MATCH("# of Records Reviewed (denominator):",INDIRECT("'" &amp; $D$33 &amp; "'!$A$9:$AD$9"),0),FALSE)="0","0 cases",
(VLOOKUP($B89,INDIRECT("'" &amp; $D$33 &amp; "'!$A$9:$AD$120"),MATCH("7. Tests and/or Procedures Performed ",INDIRECT("'" &amp; $D$33 &amp; "'!$A$9:$AD$9"),0),FALSE)/VLOOKUP($B89,INDIRECT("'" &amp; $D$33 &amp; "'!$A$9:$AD$120"),MATCH("# of Records Reviewed (denominator):",INDIRECT("'" &amp; $D$33 &amp; "'!$A$9:$AD$9"),0),FALSE))))))</f>
        <v xml:space="preserve"> </v>
      </c>
      <c r="H89" s="53" t="str">
        <f ca="1">IF($B89=0," ",IF(LEFT(EDTC1151617181920[[#Headers],[EnterQ5]],6)="EnterQ"," ",
IF((VLOOKUP($B89,INDIRECT("'"&amp;$D$33&amp;"'!$A$9:$AD$120"),MATCH("# of Records Reviewed (denominator):",INDIRECT("'" &amp; $D$33 &amp; "'!$A$9:$AD$9"),0),FALSE))="","N/A",
IF(VLOOKUP($B89,INDIRECT("'" &amp; $D$33 &amp; "'!$A$9:$AD$120"),MATCH("# of Records Reviewed (denominator):",INDIRECT("'" &amp; $D$33 &amp; "'!$A$9:$AD$9"),0),FALSE)="0","0 cases",
(VLOOKUP($B89,INDIRECT("'" &amp; $D$33 &amp; "'!$A$9:$AD$120"),MATCH("7. Tests and/or Procedures Performed ",INDIRECT("'" &amp; $D$33 &amp; "'!$A$9:$AD$9"),0),FALSE)/VLOOKUP($B89,INDIRECT("'" &amp; $D$33 &amp; "'!$A$9:$AD$120"),MATCH("# of Records Reviewed (denominator):",INDIRECT("'" &amp; $D$33 &amp; "'!$A$9:$AD$9"),0),FALSE))))))</f>
        <v xml:space="preserve"> </v>
      </c>
      <c r="I89" s="53" t="str">
        <f ca="1">IF($B89=0," ",IF(LEFT(EDTC1151617181920[[#Headers],[EnterQ6]],6)="EnterQ"," ",
IF((VLOOKUP($B89,INDIRECT("'"&amp;$D$33&amp;"'!$A$9:$AD$120"),MATCH("# of Records Reviewed (denominator):",INDIRECT("'" &amp; $D$33 &amp; "'!$A$9:$AD$9"),0),FALSE))="","N/A",
IF(VLOOKUP($B89,INDIRECT("'" &amp; $D$33 &amp; "'!$A$9:$AD$120"),MATCH("# of Records Reviewed (denominator):",INDIRECT("'" &amp; $D$33 &amp; "'!$A$9:$AD$9"),0),FALSE)="0","0 cases",
(VLOOKUP($B89,INDIRECT("'" &amp; $D$33 &amp; "'!$A$9:$AD$120"),MATCH("7. Tests and/or Procedures Performed ",INDIRECT("'" &amp; $D$33 &amp; "'!$A$9:$AD$9"),0),FALSE)/VLOOKUP($B89,INDIRECT("'" &amp; $D$33 &amp; "'!$A$9:$AD$120"),MATCH("# of Records Reviewed (denominator):",INDIRECT("'" &amp; $D$33 &amp; "'!$A$9:$AD$9"),0),FALSE))))))</f>
        <v xml:space="preserve"> </v>
      </c>
      <c r="J89" s="53" t="str">
        <f ca="1">IF($B89=0," ",IF(LEFT(EDTC1151617181920[[#Headers],[EnterQ7]],6)="EnterQ"," ",
IF((VLOOKUP($B89,INDIRECT("'"&amp;$D$33&amp;"'!$A$9:$AD$120"),MATCH("# of Records Reviewed (denominator):",INDIRECT("'" &amp; $D$33 &amp; "'!$A$9:$AD$9"),0),FALSE))="","N/A",
IF(VLOOKUP($B89,INDIRECT("'" &amp; $D$33 &amp; "'!$A$9:$AD$120"),MATCH("# of Records Reviewed (denominator):",INDIRECT("'" &amp; $D$33 &amp; "'!$A$9:$AD$9"),0),FALSE)="0","0 cases",
(VLOOKUP($B89,INDIRECT("'" &amp; $D$33 &amp; "'!$A$9:$AD$120"),MATCH("7. Tests and/or Procedures Performed ",INDIRECT("'" &amp; $D$33 &amp; "'!$A$9:$AD$9"),0),FALSE)/VLOOKUP($B89,INDIRECT("'" &amp; $D$33 &amp; "'!$A$9:$AD$120"),MATCH("# of Records Reviewed (denominator):",INDIRECT("'" &amp; $D$33 &amp; "'!$A$9:$AD$9"),0),FALSE))))))</f>
        <v xml:space="preserve"> </v>
      </c>
      <c r="K89" s="53" t="str">
        <f ca="1">IF($B89=0," ",IF(LEFT(EDTC1151617181920[[#Headers],[EnterQ8]],6)="EnterQ"," ",
IF((VLOOKUP($B89,INDIRECT("'"&amp;$D$33&amp;"'!$A$9:$AD$120"),MATCH("# of Records Reviewed (denominator):",INDIRECT("'" &amp; $D$33 &amp; "'!$A$9:$AD$9"),0),FALSE))="","N/A",
IF(VLOOKUP($B89,INDIRECT("'" &amp; $D$33 &amp; "'!$A$9:$AD$120"),MATCH("# of Records Reviewed (denominator):",INDIRECT("'" &amp; $D$33 &amp; "'!$A$9:$AD$9"),0),FALSE)="0","0 cases",
(VLOOKUP($B89,INDIRECT("'" &amp; $D$33 &amp; "'!$A$9:$AD$120"),MATCH("7. Tests and/or Procedures Performed ",INDIRECT("'" &amp; $D$33 &amp; "'!$A$9:$AD$9"),0),FALSE)/VLOOKUP($B89,INDIRECT("'" &amp; $D$33 &amp; "'!$A$9:$AD$120"),MATCH("# of Records Reviewed (denominator):",INDIRECT("'" &amp; $D$33 &amp; "'!$A$9:$AD$9"),0),FALSE))))))</f>
        <v xml:space="preserve"> </v>
      </c>
    </row>
    <row r="90" spans="2:11" x14ac:dyDescent="0.25">
      <c r="B90" s="52">
        <f>IF('Update Master Hospital List'!D57=0,0,'Update Master Hospital List'!D57)</f>
        <v>0</v>
      </c>
      <c r="C90" s="52">
        <f>IF('Update Master Hospital List'!E57=0,0,'Update Master Hospital List'!E57)</f>
        <v>0</v>
      </c>
      <c r="D90" s="53" t="str">
        <f ca="1">IF($B90=0," ",IF(LEFT(EDTC1151617181920[[#Headers],[EnterQ1]],6)="EnterQ"," ",
IF((VLOOKUP($B90,INDIRECT("'"&amp;$D$33&amp;"'!$A$9:$AD$120"),MATCH("# of Records Reviewed (denominator):",INDIRECT("'" &amp; $D$33 &amp; "'!$A$9:$AD$9"),0),FALSE))="","N/A",
IF(VLOOKUP($B90,INDIRECT("'" &amp; $D$33 &amp; "'!$A$9:$AD$120"),MATCH("# of Records Reviewed (denominator):",INDIRECT("'" &amp; $D$33 &amp; "'!$A$9:$AD$9"),0),FALSE)="0","0 cases",
(VLOOKUP($B90,INDIRECT("'" &amp; $D$33 &amp; "'!$A$9:$AD$120"),MATCH("7. Tests and/or Procedures Performed ",INDIRECT("'" &amp; $D$33 &amp; "'!$A$9:$AD$9"),0),FALSE)/VLOOKUP($B90,INDIRECT("'" &amp; $D$33 &amp; "'!$A$9:$AD$120"),MATCH("# of Records Reviewed (denominator):",INDIRECT("'" &amp; $D$33 &amp; "'!$A$9:$AD$9"),0),FALSE))))))</f>
        <v xml:space="preserve"> </v>
      </c>
      <c r="E90" s="53" t="str">
        <f ca="1">IF($B90=0," ",IF(LEFT(EDTC1151617181920[[#Headers],[EnterQ2]],6)="EnterQ"," ",
IF((VLOOKUP($B90,INDIRECT("'"&amp;$D$33&amp;"'!$A$9:$AD$120"),MATCH("# of Records Reviewed (denominator):",INDIRECT("'" &amp; $D$33 &amp; "'!$A$9:$AD$9"),0),FALSE))="","N/A",
IF(VLOOKUP($B90,INDIRECT("'" &amp; $D$33 &amp; "'!$A$9:$AD$120"),MATCH("# of Records Reviewed (denominator):",INDIRECT("'" &amp; $D$33 &amp; "'!$A$9:$AD$9"),0),FALSE)="0","0 cases",
(VLOOKUP($B90,INDIRECT("'" &amp; $D$33 &amp; "'!$A$9:$AD$120"),MATCH("7. Tests and/or Procedures Performed ",INDIRECT("'" &amp; $D$33 &amp; "'!$A$9:$AD$9"),0),FALSE)/VLOOKUP($B90,INDIRECT("'" &amp; $D$33 &amp; "'!$A$9:$AD$120"),MATCH("# of Records Reviewed (denominator):",INDIRECT("'" &amp; $D$33 &amp; "'!$A$9:$AD$9"),0),FALSE))))))</f>
        <v xml:space="preserve"> </v>
      </c>
      <c r="F90" s="53" t="str">
        <f ca="1">IF($B90=0," ",IF(LEFT(EDTC1151617181920[[#Headers],[EnterQ3]],6)="EnterQ"," ",
IF((VLOOKUP($B90,INDIRECT("'"&amp;$D$33&amp;"'!$A$9:$AD$120"),MATCH("# of Records Reviewed (denominator):",INDIRECT("'" &amp; $D$33 &amp; "'!$A$9:$AD$9"),0),FALSE))="","N/A",
IF(VLOOKUP($B90,INDIRECT("'" &amp; $D$33 &amp; "'!$A$9:$AD$120"),MATCH("# of Records Reviewed (denominator):",INDIRECT("'" &amp; $D$33 &amp; "'!$A$9:$AD$9"),0),FALSE)="0","0 cases",
(VLOOKUP($B90,INDIRECT("'" &amp; $D$33 &amp; "'!$A$9:$AD$120"),MATCH("7. Tests and/or Procedures Performed ",INDIRECT("'" &amp; $D$33 &amp; "'!$A$9:$AD$9"),0),FALSE)/VLOOKUP($B90,INDIRECT("'" &amp; $D$33 &amp; "'!$A$9:$AD$120"),MATCH("# of Records Reviewed (denominator):",INDIRECT("'" &amp; $D$33 &amp; "'!$A$9:$AD$9"),0),FALSE))))))</f>
        <v xml:space="preserve"> </v>
      </c>
      <c r="G90" s="53" t="str">
        <f ca="1">IF($B90=0," ",IF(LEFT(EDTC1151617181920[[#Headers],[EnterQ4]],6)="EnterQ"," ",
IF((VLOOKUP($B90,INDIRECT("'"&amp;$D$33&amp;"'!$A$9:$AD$120"),MATCH("# of Records Reviewed (denominator):",INDIRECT("'" &amp; $D$33 &amp; "'!$A$9:$AD$9"),0),FALSE))="","N/A",
IF(VLOOKUP($B90,INDIRECT("'" &amp; $D$33 &amp; "'!$A$9:$AD$120"),MATCH("# of Records Reviewed (denominator):",INDIRECT("'" &amp; $D$33 &amp; "'!$A$9:$AD$9"),0),FALSE)="0","0 cases",
(VLOOKUP($B90,INDIRECT("'" &amp; $D$33 &amp; "'!$A$9:$AD$120"),MATCH("7. Tests and/or Procedures Performed ",INDIRECT("'" &amp; $D$33 &amp; "'!$A$9:$AD$9"),0),FALSE)/VLOOKUP($B90,INDIRECT("'" &amp; $D$33 &amp; "'!$A$9:$AD$120"),MATCH("# of Records Reviewed (denominator):",INDIRECT("'" &amp; $D$33 &amp; "'!$A$9:$AD$9"),0),FALSE))))))</f>
        <v xml:space="preserve"> </v>
      </c>
      <c r="H90" s="53" t="str">
        <f ca="1">IF($B90=0," ",IF(LEFT(EDTC1151617181920[[#Headers],[EnterQ5]],6)="EnterQ"," ",
IF((VLOOKUP($B90,INDIRECT("'"&amp;$D$33&amp;"'!$A$9:$AD$120"),MATCH("# of Records Reviewed (denominator):",INDIRECT("'" &amp; $D$33 &amp; "'!$A$9:$AD$9"),0),FALSE))="","N/A",
IF(VLOOKUP($B90,INDIRECT("'" &amp; $D$33 &amp; "'!$A$9:$AD$120"),MATCH("# of Records Reviewed (denominator):",INDIRECT("'" &amp; $D$33 &amp; "'!$A$9:$AD$9"),0),FALSE)="0","0 cases",
(VLOOKUP($B90,INDIRECT("'" &amp; $D$33 &amp; "'!$A$9:$AD$120"),MATCH("7. Tests and/or Procedures Performed ",INDIRECT("'" &amp; $D$33 &amp; "'!$A$9:$AD$9"),0),FALSE)/VLOOKUP($B90,INDIRECT("'" &amp; $D$33 &amp; "'!$A$9:$AD$120"),MATCH("# of Records Reviewed (denominator):",INDIRECT("'" &amp; $D$33 &amp; "'!$A$9:$AD$9"),0),FALSE))))))</f>
        <v xml:space="preserve"> </v>
      </c>
      <c r="I90" s="53" t="str">
        <f ca="1">IF($B90=0," ",IF(LEFT(EDTC1151617181920[[#Headers],[EnterQ6]],6)="EnterQ"," ",
IF((VLOOKUP($B90,INDIRECT("'"&amp;$D$33&amp;"'!$A$9:$AD$120"),MATCH("# of Records Reviewed (denominator):",INDIRECT("'" &amp; $D$33 &amp; "'!$A$9:$AD$9"),0),FALSE))="","N/A",
IF(VLOOKUP($B90,INDIRECT("'" &amp; $D$33 &amp; "'!$A$9:$AD$120"),MATCH("# of Records Reviewed (denominator):",INDIRECT("'" &amp; $D$33 &amp; "'!$A$9:$AD$9"),0),FALSE)="0","0 cases",
(VLOOKUP($B90,INDIRECT("'" &amp; $D$33 &amp; "'!$A$9:$AD$120"),MATCH("7. Tests and/or Procedures Performed ",INDIRECT("'" &amp; $D$33 &amp; "'!$A$9:$AD$9"),0),FALSE)/VLOOKUP($B90,INDIRECT("'" &amp; $D$33 &amp; "'!$A$9:$AD$120"),MATCH("# of Records Reviewed (denominator):",INDIRECT("'" &amp; $D$33 &amp; "'!$A$9:$AD$9"),0),FALSE))))))</f>
        <v xml:space="preserve"> </v>
      </c>
      <c r="J90" s="53" t="str">
        <f ca="1">IF($B90=0," ",IF(LEFT(EDTC1151617181920[[#Headers],[EnterQ7]],6)="EnterQ"," ",
IF((VLOOKUP($B90,INDIRECT("'"&amp;$D$33&amp;"'!$A$9:$AD$120"),MATCH("# of Records Reviewed (denominator):",INDIRECT("'" &amp; $D$33 &amp; "'!$A$9:$AD$9"),0),FALSE))="","N/A",
IF(VLOOKUP($B90,INDIRECT("'" &amp; $D$33 &amp; "'!$A$9:$AD$120"),MATCH("# of Records Reviewed (denominator):",INDIRECT("'" &amp; $D$33 &amp; "'!$A$9:$AD$9"),0),FALSE)="0","0 cases",
(VLOOKUP($B90,INDIRECT("'" &amp; $D$33 &amp; "'!$A$9:$AD$120"),MATCH("7. Tests and/or Procedures Performed ",INDIRECT("'" &amp; $D$33 &amp; "'!$A$9:$AD$9"),0),FALSE)/VLOOKUP($B90,INDIRECT("'" &amp; $D$33 &amp; "'!$A$9:$AD$120"),MATCH("# of Records Reviewed (denominator):",INDIRECT("'" &amp; $D$33 &amp; "'!$A$9:$AD$9"),0),FALSE))))))</f>
        <v xml:space="preserve"> </v>
      </c>
      <c r="K90" s="53" t="str">
        <f ca="1">IF($B90=0," ",IF(LEFT(EDTC1151617181920[[#Headers],[EnterQ8]],6)="EnterQ"," ",
IF((VLOOKUP($B90,INDIRECT("'"&amp;$D$33&amp;"'!$A$9:$AD$120"),MATCH("# of Records Reviewed (denominator):",INDIRECT("'" &amp; $D$33 &amp; "'!$A$9:$AD$9"),0),FALSE))="","N/A",
IF(VLOOKUP($B90,INDIRECT("'" &amp; $D$33 &amp; "'!$A$9:$AD$120"),MATCH("# of Records Reviewed (denominator):",INDIRECT("'" &amp; $D$33 &amp; "'!$A$9:$AD$9"),0),FALSE)="0","0 cases",
(VLOOKUP($B90,INDIRECT("'" &amp; $D$33 &amp; "'!$A$9:$AD$120"),MATCH("7. Tests and/or Procedures Performed ",INDIRECT("'" &amp; $D$33 &amp; "'!$A$9:$AD$9"),0),FALSE)/VLOOKUP($B90,INDIRECT("'" &amp; $D$33 &amp; "'!$A$9:$AD$120"),MATCH("# of Records Reviewed (denominator):",INDIRECT("'" &amp; $D$33 &amp; "'!$A$9:$AD$9"),0),FALSE))))))</f>
        <v xml:space="preserve"> </v>
      </c>
    </row>
    <row r="91" spans="2:11" x14ac:dyDescent="0.25">
      <c r="B91" s="52">
        <f>IF('Update Master Hospital List'!D58=0,0,'Update Master Hospital List'!D58)</f>
        <v>0</v>
      </c>
      <c r="C91" s="52">
        <f>IF('Update Master Hospital List'!E58=0,0,'Update Master Hospital List'!E58)</f>
        <v>0</v>
      </c>
      <c r="D91" s="53" t="str">
        <f ca="1">IF($B91=0," ",IF(LEFT(EDTC1151617181920[[#Headers],[EnterQ1]],6)="EnterQ"," ",
IF((VLOOKUP($B91,INDIRECT("'"&amp;$D$33&amp;"'!$A$9:$AD$120"),MATCH("# of Records Reviewed (denominator):",INDIRECT("'" &amp; $D$33 &amp; "'!$A$9:$AD$9"),0),FALSE))="","N/A",
IF(VLOOKUP($B91,INDIRECT("'" &amp; $D$33 &amp; "'!$A$9:$AD$120"),MATCH("# of Records Reviewed (denominator):",INDIRECT("'" &amp; $D$33 &amp; "'!$A$9:$AD$9"),0),FALSE)="0","0 cases",
(VLOOKUP($B91,INDIRECT("'" &amp; $D$33 &amp; "'!$A$9:$AD$120"),MATCH("7. Tests and/or Procedures Performed ",INDIRECT("'" &amp; $D$33 &amp; "'!$A$9:$AD$9"),0),FALSE)/VLOOKUP($B91,INDIRECT("'" &amp; $D$33 &amp; "'!$A$9:$AD$120"),MATCH("# of Records Reviewed (denominator):",INDIRECT("'" &amp; $D$33 &amp; "'!$A$9:$AD$9"),0),FALSE))))))</f>
        <v xml:space="preserve"> </v>
      </c>
      <c r="E91" s="53" t="str">
        <f ca="1">IF($B91=0," ",IF(LEFT(EDTC1151617181920[[#Headers],[EnterQ2]],6)="EnterQ"," ",
IF((VLOOKUP($B91,INDIRECT("'"&amp;$D$33&amp;"'!$A$9:$AD$120"),MATCH("# of Records Reviewed (denominator):",INDIRECT("'" &amp; $D$33 &amp; "'!$A$9:$AD$9"),0),FALSE))="","N/A",
IF(VLOOKUP($B91,INDIRECT("'" &amp; $D$33 &amp; "'!$A$9:$AD$120"),MATCH("# of Records Reviewed (denominator):",INDIRECT("'" &amp; $D$33 &amp; "'!$A$9:$AD$9"),0),FALSE)="0","0 cases",
(VLOOKUP($B91,INDIRECT("'" &amp; $D$33 &amp; "'!$A$9:$AD$120"),MATCH("7. Tests and/or Procedures Performed ",INDIRECT("'" &amp; $D$33 &amp; "'!$A$9:$AD$9"),0),FALSE)/VLOOKUP($B91,INDIRECT("'" &amp; $D$33 &amp; "'!$A$9:$AD$120"),MATCH("# of Records Reviewed (denominator):",INDIRECT("'" &amp; $D$33 &amp; "'!$A$9:$AD$9"),0),FALSE))))))</f>
        <v xml:space="preserve"> </v>
      </c>
      <c r="F91" s="53" t="str">
        <f ca="1">IF($B91=0," ",IF(LEFT(EDTC1151617181920[[#Headers],[EnterQ3]],6)="EnterQ"," ",
IF((VLOOKUP($B91,INDIRECT("'"&amp;$D$33&amp;"'!$A$9:$AD$120"),MATCH("# of Records Reviewed (denominator):",INDIRECT("'" &amp; $D$33 &amp; "'!$A$9:$AD$9"),0),FALSE))="","N/A",
IF(VLOOKUP($B91,INDIRECT("'" &amp; $D$33 &amp; "'!$A$9:$AD$120"),MATCH("# of Records Reviewed (denominator):",INDIRECT("'" &amp; $D$33 &amp; "'!$A$9:$AD$9"),0),FALSE)="0","0 cases",
(VLOOKUP($B91,INDIRECT("'" &amp; $D$33 &amp; "'!$A$9:$AD$120"),MATCH("7. Tests and/or Procedures Performed ",INDIRECT("'" &amp; $D$33 &amp; "'!$A$9:$AD$9"),0),FALSE)/VLOOKUP($B91,INDIRECT("'" &amp; $D$33 &amp; "'!$A$9:$AD$120"),MATCH("# of Records Reviewed (denominator):",INDIRECT("'" &amp; $D$33 &amp; "'!$A$9:$AD$9"),0),FALSE))))))</f>
        <v xml:space="preserve"> </v>
      </c>
      <c r="G91" s="53" t="str">
        <f ca="1">IF($B91=0," ",IF(LEFT(EDTC1151617181920[[#Headers],[EnterQ4]],6)="EnterQ"," ",
IF((VLOOKUP($B91,INDIRECT("'"&amp;$D$33&amp;"'!$A$9:$AD$120"),MATCH("# of Records Reviewed (denominator):",INDIRECT("'" &amp; $D$33 &amp; "'!$A$9:$AD$9"),0),FALSE))="","N/A",
IF(VLOOKUP($B91,INDIRECT("'" &amp; $D$33 &amp; "'!$A$9:$AD$120"),MATCH("# of Records Reviewed (denominator):",INDIRECT("'" &amp; $D$33 &amp; "'!$A$9:$AD$9"),0),FALSE)="0","0 cases",
(VLOOKUP($B91,INDIRECT("'" &amp; $D$33 &amp; "'!$A$9:$AD$120"),MATCH("7. Tests and/or Procedures Performed ",INDIRECT("'" &amp; $D$33 &amp; "'!$A$9:$AD$9"),0),FALSE)/VLOOKUP($B91,INDIRECT("'" &amp; $D$33 &amp; "'!$A$9:$AD$120"),MATCH("# of Records Reviewed (denominator):",INDIRECT("'" &amp; $D$33 &amp; "'!$A$9:$AD$9"),0),FALSE))))))</f>
        <v xml:space="preserve"> </v>
      </c>
      <c r="H91" s="53" t="str">
        <f ca="1">IF($B91=0," ",IF(LEFT(EDTC1151617181920[[#Headers],[EnterQ5]],6)="EnterQ"," ",
IF((VLOOKUP($B91,INDIRECT("'"&amp;$D$33&amp;"'!$A$9:$AD$120"),MATCH("# of Records Reviewed (denominator):",INDIRECT("'" &amp; $D$33 &amp; "'!$A$9:$AD$9"),0),FALSE))="","N/A",
IF(VLOOKUP($B91,INDIRECT("'" &amp; $D$33 &amp; "'!$A$9:$AD$120"),MATCH("# of Records Reviewed (denominator):",INDIRECT("'" &amp; $D$33 &amp; "'!$A$9:$AD$9"),0),FALSE)="0","0 cases",
(VLOOKUP($B91,INDIRECT("'" &amp; $D$33 &amp; "'!$A$9:$AD$120"),MATCH("7. Tests and/or Procedures Performed ",INDIRECT("'" &amp; $D$33 &amp; "'!$A$9:$AD$9"),0),FALSE)/VLOOKUP($B91,INDIRECT("'" &amp; $D$33 &amp; "'!$A$9:$AD$120"),MATCH("# of Records Reviewed (denominator):",INDIRECT("'" &amp; $D$33 &amp; "'!$A$9:$AD$9"),0),FALSE))))))</f>
        <v xml:space="preserve"> </v>
      </c>
      <c r="I91" s="53" t="str">
        <f ca="1">IF($B91=0," ",IF(LEFT(EDTC1151617181920[[#Headers],[EnterQ6]],6)="EnterQ"," ",
IF((VLOOKUP($B91,INDIRECT("'"&amp;$D$33&amp;"'!$A$9:$AD$120"),MATCH("# of Records Reviewed (denominator):",INDIRECT("'" &amp; $D$33 &amp; "'!$A$9:$AD$9"),0),FALSE))="","N/A",
IF(VLOOKUP($B91,INDIRECT("'" &amp; $D$33 &amp; "'!$A$9:$AD$120"),MATCH("# of Records Reviewed (denominator):",INDIRECT("'" &amp; $D$33 &amp; "'!$A$9:$AD$9"),0),FALSE)="0","0 cases",
(VLOOKUP($B91,INDIRECT("'" &amp; $D$33 &amp; "'!$A$9:$AD$120"),MATCH("7. Tests and/or Procedures Performed ",INDIRECT("'" &amp; $D$33 &amp; "'!$A$9:$AD$9"),0),FALSE)/VLOOKUP($B91,INDIRECT("'" &amp; $D$33 &amp; "'!$A$9:$AD$120"),MATCH("# of Records Reviewed (denominator):",INDIRECT("'" &amp; $D$33 &amp; "'!$A$9:$AD$9"),0),FALSE))))))</f>
        <v xml:space="preserve"> </v>
      </c>
      <c r="J91" s="53" t="str">
        <f ca="1">IF($B91=0," ",IF(LEFT(EDTC1151617181920[[#Headers],[EnterQ7]],6)="EnterQ"," ",
IF((VLOOKUP($B91,INDIRECT("'"&amp;$D$33&amp;"'!$A$9:$AD$120"),MATCH("# of Records Reviewed (denominator):",INDIRECT("'" &amp; $D$33 &amp; "'!$A$9:$AD$9"),0),FALSE))="","N/A",
IF(VLOOKUP($B91,INDIRECT("'" &amp; $D$33 &amp; "'!$A$9:$AD$120"),MATCH("# of Records Reviewed (denominator):",INDIRECT("'" &amp; $D$33 &amp; "'!$A$9:$AD$9"),0),FALSE)="0","0 cases",
(VLOOKUP($B91,INDIRECT("'" &amp; $D$33 &amp; "'!$A$9:$AD$120"),MATCH("7. Tests and/or Procedures Performed ",INDIRECT("'" &amp; $D$33 &amp; "'!$A$9:$AD$9"),0),FALSE)/VLOOKUP($B91,INDIRECT("'" &amp; $D$33 &amp; "'!$A$9:$AD$120"),MATCH("# of Records Reviewed (denominator):",INDIRECT("'" &amp; $D$33 &amp; "'!$A$9:$AD$9"),0),FALSE))))))</f>
        <v xml:space="preserve"> </v>
      </c>
      <c r="K91" s="53" t="str">
        <f ca="1">IF($B91=0," ",IF(LEFT(EDTC1151617181920[[#Headers],[EnterQ8]],6)="EnterQ"," ",
IF((VLOOKUP($B91,INDIRECT("'"&amp;$D$33&amp;"'!$A$9:$AD$120"),MATCH("# of Records Reviewed (denominator):",INDIRECT("'" &amp; $D$33 &amp; "'!$A$9:$AD$9"),0),FALSE))="","N/A",
IF(VLOOKUP($B91,INDIRECT("'" &amp; $D$33 &amp; "'!$A$9:$AD$120"),MATCH("# of Records Reviewed (denominator):",INDIRECT("'" &amp; $D$33 &amp; "'!$A$9:$AD$9"),0),FALSE)="0","0 cases",
(VLOOKUP($B91,INDIRECT("'" &amp; $D$33 &amp; "'!$A$9:$AD$120"),MATCH("7. Tests and/or Procedures Performed ",INDIRECT("'" &amp; $D$33 &amp; "'!$A$9:$AD$9"),0),FALSE)/VLOOKUP($B91,INDIRECT("'" &amp; $D$33 &amp; "'!$A$9:$AD$120"),MATCH("# of Records Reviewed (denominator):",INDIRECT("'" &amp; $D$33 &amp; "'!$A$9:$AD$9"),0),FALSE))))))</f>
        <v xml:space="preserve"> </v>
      </c>
    </row>
    <row r="92" spans="2:11" x14ac:dyDescent="0.25">
      <c r="B92" s="52">
        <f>IF('Update Master Hospital List'!D59=0,0,'Update Master Hospital List'!D59)</f>
        <v>0</v>
      </c>
      <c r="C92" s="52">
        <f>IF('Update Master Hospital List'!E59=0,0,'Update Master Hospital List'!E59)</f>
        <v>0</v>
      </c>
      <c r="D92" s="53" t="str">
        <f ca="1">IF($B92=0," ",IF(LEFT(EDTC1151617181920[[#Headers],[EnterQ1]],6)="EnterQ"," ",
IF((VLOOKUP($B92,INDIRECT("'"&amp;$D$33&amp;"'!$A$9:$AD$120"),MATCH("# of Records Reviewed (denominator):",INDIRECT("'" &amp; $D$33 &amp; "'!$A$9:$AD$9"),0),FALSE))="","N/A",
IF(VLOOKUP($B92,INDIRECT("'" &amp; $D$33 &amp; "'!$A$9:$AD$120"),MATCH("# of Records Reviewed (denominator):",INDIRECT("'" &amp; $D$33 &amp; "'!$A$9:$AD$9"),0),FALSE)="0","0 cases",
(VLOOKUP($B92,INDIRECT("'" &amp; $D$33 &amp; "'!$A$9:$AD$120"),MATCH("7. Tests and/or Procedures Performed ",INDIRECT("'" &amp; $D$33 &amp; "'!$A$9:$AD$9"),0),FALSE)/VLOOKUP($B92,INDIRECT("'" &amp; $D$33 &amp; "'!$A$9:$AD$120"),MATCH("# of Records Reviewed (denominator):",INDIRECT("'" &amp; $D$33 &amp; "'!$A$9:$AD$9"),0),FALSE))))))</f>
        <v xml:space="preserve"> </v>
      </c>
      <c r="E92" s="53" t="str">
        <f ca="1">IF($B92=0," ",IF(LEFT(EDTC1151617181920[[#Headers],[EnterQ2]],6)="EnterQ"," ",
IF((VLOOKUP($B92,INDIRECT("'"&amp;$D$33&amp;"'!$A$9:$AD$120"),MATCH("# of Records Reviewed (denominator):",INDIRECT("'" &amp; $D$33 &amp; "'!$A$9:$AD$9"),0),FALSE))="","N/A",
IF(VLOOKUP($B92,INDIRECT("'" &amp; $D$33 &amp; "'!$A$9:$AD$120"),MATCH("# of Records Reviewed (denominator):",INDIRECT("'" &amp; $D$33 &amp; "'!$A$9:$AD$9"),0),FALSE)="0","0 cases",
(VLOOKUP($B92,INDIRECT("'" &amp; $D$33 &amp; "'!$A$9:$AD$120"),MATCH("7. Tests and/or Procedures Performed ",INDIRECT("'" &amp; $D$33 &amp; "'!$A$9:$AD$9"),0),FALSE)/VLOOKUP($B92,INDIRECT("'" &amp; $D$33 &amp; "'!$A$9:$AD$120"),MATCH("# of Records Reviewed (denominator):",INDIRECT("'" &amp; $D$33 &amp; "'!$A$9:$AD$9"),0),FALSE))))))</f>
        <v xml:space="preserve"> </v>
      </c>
      <c r="F92" s="53" t="str">
        <f ca="1">IF($B92=0," ",IF(LEFT(EDTC1151617181920[[#Headers],[EnterQ3]],6)="EnterQ"," ",
IF((VLOOKUP($B92,INDIRECT("'"&amp;$D$33&amp;"'!$A$9:$AD$120"),MATCH("# of Records Reviewed (denominator):",INDIRECT("'" &amp; $D$33 &amp; "'!$A$9:$AD$9"),0),FALSE))="","N/A",
IF(VLOOKUP($B92,INDIRECT("'" &amp; $D$33 &amp; "'!$A$9:$AD$120"),MATCH("# of Records Reviewed (denominator):",INDIRECT("'" &amp; $D$33 &amp; "'!$A$9:$AD$9"),0),FALSE)="0","0 cases",
(VLOOKUP($B92,INDIRECT("'" &amp; $D$33 &amp; "'!$A$9:$AD$120"),MATCH("7. Tests and/or Procedures Performed ",INDIRECT("'" &amp; $D$33 &amp; "'!$A$9:$AD$9"),0),FALSE)/VLOOKUP($B92,INDIRECT("'" &amp; $D$33 &amp; "'!$A$9:$AD$120"),MATCH("# of Records Reviewed (denominator):",INDIRECT("'" &amp; $D$33 &amp; "'!$A$9:$AD$9"),0),FALSE))))))</f>
        <v xml:space="preserve"> </v>
      </c>
      <c r="G92" s="53" t="str">
        <f ca="1">IF($B92=0," ",IF(LEFT(EDTC1151617181920[[#Headers],[EnterQ4]],6)="EnterQ"," ",
IF((VLOOKUP($B92,INDIRECT("'"&amp;$D$33&amp;"'!$A$9:$AD$120"),MATCH("# of Records Reviewed (denominator):",INDIRECT("'" &amp; $D$33 &amp; "'!$A$9:$AD$9"),0),FALSE))="","N/A",
IF(VLOOKUP($B92,INDIRECT("'" &amp; $D$33 &amp; "'!$A$9:$AD$120"),MATCH("# of Records Reviewed (denominator):",INDIRECT("'" &amp; $D$33 &amp; "'!$A$9:$AD$9"),0),FALSE)="0","0 cases",
(VLOOKUP($B92,INDIRECT("'" &amp; $D$33 &amp; "'!$A$9:$AD$120"),MATCH("7. Tests and/or Procedures Performed ",INDIRECT("'" &amp; $D$33 &amp; "'!$A$9:$AD$9"),0),FALSE)/VLOOKUP($B92,INDIRECT("'" &amp; $D$33 &amp; "'!$A$9:$AD$120"),MATCH("# of Records Reviewed (denominator):",INDIRECT("'" &amp; $D$33 &amp; "'!$A$9:$AD$9"),0),FALSE))))))</f>
        <v xml:space="preserve"> </v>
      </c>
      <c r="H92" s="53" t="str">
        <f ca="1">IF($B92=0," ",IF(LEFT(EDTC1151617181920[[#Headers],[EnterQ5]],6)="EnterQ"," ",
IF((VLOOKUP($B92,INDIRECT("'"&amp;$D$33&amp;"'!$A$9:$AD$120"),MATCH("# of Records Reviewed (denominator):",INDIRECT("'" &amp; $D$33 &amp; "'!$A$9:$AD$9"),0),FALSE))="","N/A",
IF(VLOOKUP($B92,INDIRECT("'" &amp; $D$33 &amp; "'!$A$9:$AD$120"),MATCH("# of Records Reviewed (denominator):",INDIRECT("'" &amp; $D$33 &amp; "'!$A$9:$AD$9"),0),FALSE)="0","0 cases",
(VLOOKUP($B92,INDIRECT("'" &amp; $D$33 &amp; "'!$A$9:$AD$120"),MATCH("7. Tests and/or Procedures Performed ",INDIRECT("'" &amp; $D$33 &amp; "'!$A$9:$AD$9"),0),FALSE)/VLOOKUP($B92,INDIRECT("'" &amp; $D$33 &amp; "'!$A$9:$AD$120"),MATCH("# of Records Reviewed (denominator):",INDIRECT("'" &amp; $D$33 &amp; "'!$A$9:$AD$9"),0),FALSE))))))</f>
        <v xml:space="preserve"> </v>
      </c>
      <c r="I92" s="53" t="str">
        <f ca="1">IF($B92=0," ",IF(LEFT(EDTC1151617181920[[#Headers],[EnterQ6]],6)="EnterQ"," ",
IF((VLOOKUP($B92,INDIRECT("'"&amp;$D$33&amp;"'!$A$9:$AD$120"),MATCH("# of Records Reviewed (denominator):",INDIRECT("'" &amp; $D$33 &amp; "'!$A$9:$AD$9"),0),FALSE))="","N/A",
IF(VLOOKUP($B92,INDIRECT("'" &amp; $D$33 &amp; "'!$A$9:$AD$120"),MATCH("# of Records Reviewed (denominator):",INDIRECT("'" &amp; $D$33 &amp; "'!$A$9:$AD$9"),0),FALSE)="0","0 cases",
(VLOOKUP($B92,INDIRECT("'" &amp; $D$33 &amp; "'!$A$9:$AD$120"),MATCH("7. Tests and/or Procedures Performed ",INDIRECT("'" &amp; $D$33 &amp; "'!$A$9:$AD$9"),0),FALSE)/VLOOKUP($B92,INDIRECT("'" &amp; $D$33 &amp; "'!$A$9:$AD$120"),MATCH("# of Records Reviewed (denominator):",INDIRECT("'" &amp; $D$33 &amp; "'!$A$9:$AD$9"),0),FALSE))))))</f>
        <v xml:space="preserve"> </v>
      </c>
      <c r="J92" s="53" t="str">
        <f ca="1">IF($B92=0," ",IF(LEFT(EDTC1151617181920[[#Headers],[EnterQ7]],6)="EnterQ"," ",
IF((VLOOKUP($B92,INDIRECT("'"&amp;$D$33&amp;"'!$A$9:$AD$120"),MATCH("# of Records Reviewed (denominator):",INDIRECT("'" &amp; $D$33 &amp; "'!$A$9:$AD$9"),0),FALSE))="","N/A",
IF(VLOOKUP($B92,INDIRECT("'" &amp; $D$33 &amp; "'!$A$9:$AD$120"),MATCH("# of Records Reviewed (denominator):",INDIRECT("'" &amp; $D$33 &amp; "'!$A$9:$AD$9"),0),FALSE)="0","0 cases",
(VLOOKUP($B92,INDIRECT("'" &amp; $D$33 &amp; "'!$A$9:$AD$120"),MATCH("7. Tests and/or Procedures Performed ",INDIRECT("'" &amp; $D$33 &amp; "'!$A$9:$AD$9"),0),FALSE)/VLOOKUP($B92,INDIRECT("'" &amp; $D$33 &amp; "'!$A$9:$AD$120"),MATCH("# of Records Reviewed (denominator):",INDIRECT("'" &amp; $D$33 &amp; "'!$A$9:$AD$9"),0),FALSE))))))</f>
        <v xml:space="preserve"> </v>
      </c>
      <c r="K92" s="53" t="str">
        <f ca="1">IF($B92=0," ",IF(LEFT(EDTC1151617181920[[#Headers],[EnterQ8]],6)="EnterQ"," ",
IF((VLOOKUP($B92,INDIRECT("'"&amp;$D$33&amp;"'!$A$9:$AD$120"),MATCH("# of Records Reviewed (denominator):",INDIRECT("'" &amp; $D$33 &amp; "'!$A$9:$AD$9"),0),FALSE))="","N/A",
IF(VLOOKUP($B92,INDIRECT("'" &amp; $D$33 &amp; "'!$A$9:$AD$120"),MATCH("# of Records Reviewed (denominator):",INDIRECT("'" &amp; $D$33 &amp; "'!$A$9:$AD$9"),0),FALSE)="0","0 cases",
(VLOOKUP($B92,INDIRECT("'" &amp; $D$33 &amp; "'!$A$9:$AD$120"),MATCH("7. Tests and/or Procedures Performed ",INDIRECT("'" &amp; $D$33 &amp; "'!$A$9:$AD$9"),0),FALSE)/VLOOKUP($B92,INDIRECT("'" &amp; $D$33 &amp; "'!$A$9:$AD$120"),MATCH("# of Records Reviewed (denominator):",INDIRECT("'" &amp; $D$33 &amp; "'!$A$9:$AD$9"),0),FALSE))))))</f>
        <v xml:space="preserve"> </v>
      </c>
    </row>
    <row r="93" spans="2:11" x14ac:dyDescent="0.25">
      <c r="B93" s="52">
        <f>IF('Update Master Hospital List'!D60=0,0,'Update Master Hospital List'!D60)</f>
        <v>0</v>
      </c>
      <c r="C93" s="52">
        <f>IF('Update Master Hospital List'!E60=0,0,'Update Master Hospital List'!E60)</f>
        <v>0</v>
      </c>
      <c r="D93" s="53" t="str">
        <f ca="1">IF($B93=0," ",IF(LEFT(EDTC1151617181920[[#Headers],[EnterQ1]],6)="EnterQ"," ",
IF((VLOOKUP($B93,INDIRECT("'"&amp;$D$33&amp;"'!$A$9:$AD$120"),MATCH("# of Records Reviewed (denominator):",INDIRECT("'" &amp; $D$33 &amp; "'!$A$9:$AD$9"),0),FALSE))="","N/A",
IF(VLOOKUP($B93,INDIRECT("'" &amp; $D$33 &amp; "'!$A$9:$AD$120"),MATCH("# of Records Reviewed (denominator):",INDIRECT("'" &amp; $D$33 &amp; "'!$A$9:$AD$9"),0),FALSE)="0","0 cases",
(VLOOKUP($B93,INDIRECT("'" &amp; $D$33 &amp; "'!$A$9:$AD$120"),MATCH("7. Tests and/or Procedures Performed ",INDIRECT("'" &amp; $D$33 &amp; "'!$A$9:$AD$9"),0),FALSE)/VLOOKUP($B93,INDIRECT("'" &amp; $D$33 &amp; "'!$A$9:$AD$120"),MATCH("# of Records Reviewed (denominator):",INDIRECT("'" &amp; $D$33 &amp; "'!$A$9:$AD$9"),0),FALSE))))))</f>
        <v xml:space="preserve"> </v>
      </c>
      <c r="E93" s="53" t="str">
        <f ca="1">IF($B93=0," ",IF(LEFT(EDTC1151617181920[[#Headers],[EnterQ2]],6)="EnterQ"," ",
IF((VLOOKUP($B93,INDIRECT("'"&amp;$D$33&amp;"'!$A$9:$AD$120"),MATCH("# of Records Reviewed (denominator):",INDIRECT("'" &amp; $D$33 &amp; "'!$A$9:$AD$9"),0),FALSE))="","N/A",
IF(VLOOKUP($B93,INDIRECT("'" &amp; $D$33 &amp; "'!$A$9:$AD$120"),MATCH("# of Records Reviewed (denominator):",INDIRECT("'" &amp; $D$33 &amp; "'!$A$9:$AD$9"),0),FALSE)="0","0 cases",
(VLOOKUP($B93,INDIRECT("'" &amp; $D$33 &amp; "'!$A$9:$AD$120"),MATCH("7. Tests and/or Procedures Performed ",INDIRECT("'" &amp; $D$33 &amp; "'!$A$9:$AD$9"),0),FALSE)/VLOOKUP($B93,INDIRECT("'" &amp; $D$33 &amp; "'!$A$9:$AD$120"),MATCH("# of Records Reviewed (denominator):",INDIRECT("'" &amp; $D$33 &amp; "'!$A$9:$AD$9"),0),FALSE))))))</f>
        <v xml:space="preserve"> </v>
      </c>
      <c r="F93" s="53" t="str">
        <f ca="1">IF($B93=0," ",IF(LEFT(EDTC1151617181920[[#Headers],[EnterQ3]],6)="EnterQ"," ",
IF((VLOOKUP($B93,INDIRECT("'"&amp;$D$33&amp;"'!$A$9:$AD$120"),MATCH("# of Records Reviewed (denominator):",INDIRECT("'" &amp; $D$33 &amp; "'!$A$9:$AD$9"),0),FALSE))="","N/A",
IF(VLOOKUP($B93,INDIRECT("'" &amp; $D$33 &amp; "'!$A$9:$AD$120"),MATCH("# of Records Reviewed (denominator):",INDIRECT("'" &amp; $D$33 &amp; "'!$A$9:$AD$9"),0),FALSE)="0","0 cases",
(VLOOKUP($B93,INDIRECT("'" &amp; $D$33 &amp; "'!$A$9:$AD$120"),MATCH("7. Tests and/or Procedures Performed ",INDIRECT("'" &amp; $D$33 &amp; "'!$A$9:$AD$9"),0),FALSE)/VLOOKUP($B93,INDIRECT("'" &amp; $D$33 &amp; "'!$A$9:$AD$120"),MATCH("# of Records Reviewed (denominator):",INDIRECT("'" &amp; $D$33 &amp; "'!$A$9:$AD$9"),0),FALSE))))))</f>
        <v xml:space="preserve"> </v>
      </c>
      <c r="G93" s="53" t="str">
        <f ca="1">IF($B93=0," ",IF(LEFT(EDTC1151617181920[[#Headers],[EnterQ4]],6)="EnterQ"," ",
IF((VLOOKUP($B93,INDIRECT("'"&amp;$D$33&amp;"'!$A$9:$AD$120"),MATCH("# of Records Reviewed (denominator):",INDIRECT("'" &amp; $D$33 &amp; "'!$A$9:$AD$9"),0),FALSE))="","N/A",
IF(VLOOKUP($B93,INDIRECT("'" &amp; $D$33 &amp; "'!$A$9:$AD$120"),MATCH("# of Records Reviewed (denominator):",INDIRECT("'" &amp; $D$33 &amp; "'!$A$9:$AD$9"),0),FALSE)="0","0 cases",
(VLOOKUP($B93,INDIRECT("'" &amp; $D$33 &amp; "'!$A$9:$AD$120"),MATCH("7. Tests and/or Procedures Performed ",INDIRECT("'" &amp; $D$33 &amp; "'!$A$9:$AD$9"),0),FALSE)/VLOOKUP($B93,INDIRECT("'" &amp; $D$33 &amp; "'!$A$9:$AD$120"),MATCH("# of Records Reviewed (denominator):",INDIRECT("'" &amp; $D$33 &amp; "'!$A$9:$AD$9"),0),FALSE))))))</f>
        <v xml:space="preserve"> </v>
      </c>
      <c r="H93" s="53" t="str">
        <f ca="1">IF($B93=0," ",IF(LEFT(EDTC1151617181920[[#Headers],[EnterQ5]],6)="EnterQ"," ",
IF((VLOOKUP($B93,INDIRECT("'"&amp;$D$33&amp;"'!$A$9:$AD$120"),MATCH("# of Records Reviewed (denominator):",INDIRECT("'" &amp; $D$33 &amp; "'!$A$9:$AD$9"),0),FALSE))="","N/A",
IF(VLOOKUP($B93,INDIRECT("'" &amp; $D$33 &amp; "'!$A$9:$AD$120"),MATCH("# of Records Reviewed (denominator):",INDIRECT("'" &amp; $D$33 &amp; "'!$A$9:$AD$9"),0),FALSE)="0","0 cases",
(VLOOKUP($B93,INDIRECT("'" &amp; $D$33 &amp; "'!$A$9:$AD$120"),MATCH("7. Tests and/or Procedures Performed ",INDIRECT("'" &amp; $D$33 &amp; "'!$A$9:$AD$9"),0),FALSE)/VLOOKUP($B93,INDIRECT("'" &amp; $D$33 &amp; "'!$A$9:$AD$120"),MATCH("# of Records Reviewed (denominator):",INDIRECT("'" &amp; $D$33 &amp; "'!$A$9:$AD$9"),0),FALSE))))))</f>
        <v xml:space="preserve"> </v>
      </c>
      <c r="I93" s="53" t="str">
        <f ca="1">IF($B93=0," ",IF(LEFT(EDTC1151617181920[[#Headers],[EnterQ6]],6)="EnterQ"," ",
IF((VLOOKUP($B93,INDIRECT("'"&amp;$D$33&amp;"'!$A$9:$AD$120"),MATCH("# of Records Reviewed (denominator):",INDIRECT("'" &amp; $D$33 &amp; "'!$A$9:$AD$9"),0),FALSE))="","N/A",
IF(VLOOKUP($B93,INDIRECT("'" &amp; $D$33 &amp; "'!$A$9:$AD$120"),MATCH("# of Records Reviewed (denominator):",INDIRECT("'" &amp; $D$33 &amp; "'!$A$9:$AD$9"),0),FALSE)="0","0 cases",
(VLOOKUP($B93,INDIRECT("'" &amp; $D$33 &amp; "'!$A$9:$AD$120"),MATCH("7. Tests and/or Procedures Performed ",INDIRECT("'" &amp; $D$33 &amp; "'!$A$9:$AD$9"),0),FALSE)/VLOOKUP($B93,INDIRECT("'" &amp; $D$33 &amp; "'!$A$9:$AD$120"),MATCH("# of Records Reviewed (denominator):",INDIRECT("'" &amp; $D$33 &amp; "'!$A$9:$AD$9"),0),FALSE))))))</f>
        <v xml:space="preserve"> </v>
      </c>
      <c r="J93" s="53" t="str">
        <f ca="1">IF($B93=0," ",IF(LEFT(EDTC1151617181920[[#Headers],[EnterQ7]],6)="EnterQ"," ",
IF((VLOOKUP($B93,INDIRECT("'"&amp;$D$33&amp;"'!$A$9:$AD$120"),MATCH("# of Records Reviewed (denominator):",INDIRECT("'" &amp; $D$33 &amp; "'!$A$9:$AD$9"),0),FALSE))="","N/A",
IF(VLOOKUP($B93,INDIRECT("'" &amp; $D$33 &amp; "'!$A$9:$AD$120"),MATCH("# of Records Reviewed (denominator):",INDIRECT("'" &amp; $D$33 &amp; "'!$A$9:$AD$9"),0),FALSE)="0","0 cases",
(VLOOKUP($B93,INDIRECT("'" &amp; $D$33 &amp; "'!$A$9:$AD$120"),MATCH("7. Tests and/or Procedures Performed ",INDIRECT("'" &amp; $D$33 &amp; "'!$A$9:$AD$9"),0),FALSE)/VLOOKUP($B93,INDIRECT("'" &amp; $D$33 &amp; "'!$A$9:$AD$120"),MATCH("# of Records Reviewed (denominator):",INDIRECT("'" &amp; $D$33 &amp; "'!$A$9:$AD$9"),0),FALSE))))))</f>
        <v xml:space="preserve"> </v>
      </c>
      <c r="K93" s="53" t="str">
        <f ca="1">IF($B93=0," ",IF(LEFT(EDTC1151617181920[[#Headers],[EnterQ8]],6)="EnterQ"," ",
IF((VLOOKUP($B93,INDIRECT("'"&amp;$D$33&amp;"'!$A$9:$AD$120"),MATCH("# of Records Reviewed (denominator):",INDIRECT("'" &amp; $D$33 &amp; "'!$A$9:$AD$9"),0),FALSE))="","N/A",
IF(VLOOKUP($B93,INDIRECT("'" &amp; $D$33 &amp; "'!$A$9:$AD$120"),MATCH("# of Records Reviewed (denominator):",INDIRECT("'" &amp; $D$33 &amp; "'!$A$9:$AD$9"),0),FALSE)="0","0 cases",
(VLOOKUP($B93,INDIRECT("'" &amp; $D$33 &amp; "'!$A$9:$AD$120"),MATCH("7. Tests and/or Procedures Performed ",INDIRECT("'" &amp; $D$33 &amp; "'!$A$9:$AD$9"),0),FALSE)/VLOOKUP($B93,INDIRECT("'" &amp; $D$33 &amp; "'!$A$9:$AD$120"),MATCH("# of Records Reviewed (denominator):",INDIRECT("'" &amp; $D$33 &amp; "'!$A$9:$AD$9"),0),FALSE))))))</f>
        <v xml:space="preserve"> </v>
      </c>
    </row>
    <row r="94" spans="2:11" x14ac:dyDescent="0.25">
      <c r="B94" s="52">
        <f>IF('Update Master Hospital List'!D61=0,0,'Update Master Hospital List'!D61)</f>
        <v>0</v>
      </c>
      <c r="C94" s="52">
        <f>IF('Update Master Hospital List'!E61=0,0,'Update Master Hospital List'!E61)</f>
        <v>0</v>
      </c>
      <c r="D94" s="53" t="str">
        <f ca="1">IF($B94=0," ",IF(LEFT(EDTC1151617181920[[#Headers],[EnterQ1]],6)="EnterQ"," ",
IF((VLOOKUP($B94,INDIRECT("'"&amp;$D$33&amp;"'!$A$9:$AD$120"),MATCH("# of Records Reviewed (denominator):",INDIRECT("'" &amp; $D$33 &amp; "'!$A$9:$AD$9"),0),FALSE))="","N/A",
IF(VLOOKUP($B94,INDIRECT("'" &amp; $D$33 &amp; "'!$A$9:$AD$120"),MATCH("# of Records Reviewed (denominator):",INDIRECT("'" &amp; $D$33 &amp; "'!$A$9:$AD$9"),0),FALSE)="0","0 cases",
(VLOOKUP($B94,INDIRECT("'" &amp; $D$33 &amp; "'!$A$9:$AD$120"),MATCH("7. Tests and/or Procedures Performed ",INDIRECT("'" &amp; $D$33 &amp; "'!$A$9:$AD$9"),0),FALSE)/VLOOKUP($B94,INDIRECT("'" &amp; $D$33 &amp; "'!$A$9:$AD$120"),MATCH("# of Records Reviewed (denominator):",INDIRECT("'" &amp; $D$33 &amp; "'!$A$9:$AD$9"),0),FALSE))))))</f>
        <v xml:space="preserve"> </v>
      </c>
      <c r="E94" s="53" t="str">
        <f ca="1">IF($B94=0," ",IF(LEFT(EDTC1151617181920[[#Headers],[EnterQ2]],6)="EnterQ"," ",
IF((VLOOKUP($B94,INDIRECT("'"&amp;$D$33&amp;"'!$A$9:$AD$120"),MATCH("# of Records Reviewed (denominator):",INDIRECT("'" &amp; $D$33 &amp; "'!$A$9:$AD$9"),0),FALSE))="","N/A",
IF(VLOOKUP($B94,INDIRECT("'" &amp; $D$33 &amp; "'!$A$9:$AD$120"),MATCH("# of Records Reviewed (denominator):",INDIRECT("'" &amp; $D$33 &amp; "'!$A$9:$AD$9"),0),FALSE)="0","0 cases",
(VLOOKUP($B94,INDIRECT("'" &amp; $D$33 &amp; "'!$A$9:$AD$120"),MATCH("7. Tests and/or Procedures Performed ",INDIRECT("'" &amp; $D$33 &amp; "'!$A$9:$AD$9"),0),FALSE)/VLOOKUP($B94,INDIRECT("'" &amp; $D$33 &amp; "'!$A$9:$AD$120"),MATCH("# of Records Reviewed (denominator):",INDIRECT("'" &amp; $D$33 &amp; "'!$A$9:$AD$9"),0),FALSE))))))</f>
        <v xml:space="preserve"> </v>
      </c>
      <c r="F94" s="53" t="str">
        <f ca="1">IF($B94=0," ",IF(LEFT(EDTC1151617181920[[#Headers],[EnterQ3]],6)="EnterQ"," ",
IF((VLOOKUP($B94,INDIRECT("'"&amp;$D$33&amp;"'!$A$9:$AD$120"),MATCH("# of Records Reviewed (denominator):",INDIRECT("'" &amp; $D$33 &amp; "'!$A$9:$AD$9"),0),FALSE))="","N/A",
IF(VLOOKUP($B94,INDIRECT("'" &amp; $D$33 &amp; "'!$A$9:$AD$120"),MATCH("# of Records Reviewed (denominator):",INDIRECT("'" &amp; $D$33 &amp; "'!$A$9:$AD$9"),0),FALSE)="0","0 cases",
(VLOOKUP($B94,INDIRECT("'" &amp; $D$33 &amp; "'!$A$9:$AD$120"),MATCH("7. Tests and/or Procedures Performed ",INDIRECT("'" &amp; $D$33 &amp; "'!$A$9:$AD$9"),0),FALSE)/VLOOKUP($B94,INDIRECT("'" &amp; $D$33 &amp; "'!$A$9:$AD$120"),MATCH("# of Records Reviewed (denominator):",INDIRECT("'" &amp; $D$33 &amp; "'!$A$9:$AD$9"),0),FALSE))))))</f>
        <v xml:space="preserve"> </v>
      </c>
      <c r="G94" s="53" t="str">
        <f ca="1">IF($B94=0," ",IF(LEFT(EDTC1151617181920[[#Headers],[EnterQ4]],6)="EnterQ"," ",
IF((VLOOKUP($B94,INDIRECT("'"&amp;$D$33&amp;"'!$A$9:$AD$120"),MATCH("# of Records Reviewed (denominator):",INDIRECT("'" &amp; $D$33 &amp; "'!$A$9:$AD$9"),0),FALSE))="","N/A",
IF(VLOOKUP($B94,INDIRECT("'" &amp; $D$33 &amp; "'!$A$9:$AD$120"),MATCH("# of Records Reviewed (denominator):",INDIRECT("'" &amp; $D$33 &amp; "'!$A$9:$AD$9"),0),FALSE)="0","0 cases",
(VLOOKUP($B94,INDIRECT("'" &amp; $D$33 &amp; "'!$A$9:$AD$120"),MATCH("7. Tests and/or Procedures Performed ",INDIRECT("'" &amp; $D$33 &amp; "'!$A$9:$AD$9"),0),FALSE)/VLOOKUP($B94,INDIRECT("'" &amp; $D$33 &amp; "'!$A$9:$AD$120"),MATCH("# of Records Reviewed (denominator):",INDIRECT("'" &amp; $D$33 &amp; "'!$A$9:$AD$9"),0),FALSE))))))</f>
        <v xml:space="preserve"> </v>
      </c>
      <c r="H94" s="53" t="str">
        <f ca="1">IF($B94=0," ",IF(LEFT(EDTC1151617181920[[#Headers],[EnterQ5]],6)="EnterQ"," ",
IF((VLOOKUP($B94,INDIRECT("'"&amp;$D$33&amp;"'!$A$9:$AD$120"),MATCH("# of Records Reviewed (denominator):",INDIRECT("'" &amp; $D$33 &amp; "'!$A$9:$AD$9"),0),FALSE))="","N/A",
IF(VLOOKUP($B94,INDIRECT("'" &amp; $D$33 &amp; "'!$A$9:$AD$120"),MATCH("# of Records Reviewed (denominator):",INDIRECT("'" &amp; $D$33 &amp; "'!$A$9:$AD$9"),0),FALSE)="0","0 cases",
(VLOOKUP($B94,INDIRECT("'" &amp; $D$33 &amp; "'!$A$9:$AD$120"),MATCH("7. Tests and/or Procedures Performed ",INDIRECT("'" &amp; $D$33 &amp; "'!$A$9:$AD$9"),0),FALSE)/VLOOKUP($B94,INDIRECT("'" &amp; $D$33 &amp; "'!$A$9:$AD$120"),MATCH("# of Records Reviewed (denominator):",INDIRECT("'" &amp; $D$33 &amp; "'!$A$9:$AD$9"),0),FALSE))))))</f>
        <v xml:space="preserve"> </v>
      </c>
      <c r="I94" s="53" t="str">
        <f ca="1">IF($B94=0," ",IF(LEFT(EDTC1151617181920[[#Headers],[EnterQ6]],6)="EnterQ"," ",
IF((VLOOKUP($B94,INDIRECT("'"&amp;$D$33&amp;"'!$A$9:$AD$120"),MATCH("# of Records Reviewed (denominator):",INDIRECT("'" &amp; $D$33 &amp; "'!$A$9:$AD$9"),0),FALSE))="","N/A",
IF(VLOOKUP($B94,INDIRECT("'" &amp; $D$33 &amp; "'!$A$9:$AD$120"),MATCH("# of Records Reviewed (denominator):",INDIRECT("'" &amp; $D$33 &amp; "'!$A$9:$AD$9"),0),FALSE)="0","0 cases",
(VLOOKUP($B94,INDIRECT("'" &amp; $D$33 &amp; "'!$A$9:$AD$120"),MATCH("7. Tests and/or Procedures Performed ",INDIRECT("'" &amp; $D$33 &amp; "'!$A$9:$AD$9"),0),FALSE)/VLOOKUP($B94,INDIRECT("'" &amp; $D$33 &amp; "'!$A$9:$AD$120"),MATCH("# of Records Reviewed (denominator):",INDIRECT("'" &amp; $D$33 &amp; "'!$A$9:$AD$9"),0),FALSE))))))</f>
        <v xml:space="preserve"> </v>
      </c>
      <c r="J94" s="53" t="str">
        <f ca="1">IF($B94=0," ",IF(LEFT(EDTC1151617181920[[#Headers],[EnterQ7]],6)="EnterQ"," ",
IF((VLOOKUP($B94,INDIRECT("'"&amp;$D$33&amp;"'!$A$9:$AD$120"),MATCH("# of Records Reviewed (denominator):",INDIRECT("'" &amp; $D$33 &amp; "'!$A$9:$AD$9"),0),FALSE))="","N/A",
IF(VLOOKUP($B94,INDIRECT("'" &amp; $D$33 &amp; "'!$A$9:$AD$120"),MATCH("# of Records Reviewed (denominator):",INDIRECT("'" &amp; $D$33 &amp; "'!$A$9:$AD$9"),0),FALSE)="0","0 cases",
(VLOOKUP($B94,INDIRECT("'" &amp; $D$33 &amp; "'!$A$9:$AD$120"),MATCH("7. Tests and/or Procedures Performed ",INDIRECT("'" &amp; $D$33 &amp; "'!$A$9:$AD$9"),0),FALSE)/VLOOKUP($B94,INDIRECT("'" &amp; $D$33 &amp; "'!$A$9:$AD$120"),MATCH("# of Records Reviewed (denominator):",INDIRECT("'" &amp; $D$33 &amp; "'!$A$9:$AD$9"),0),FALSE))))))</f>
        <v xml:space="preserve"> </v>
      </c>
      <c r="K94" s="53" t="str">
        <f ca="1">IF($B94=0," ",IF(LEFT(EDTC1151617181920[[#Headers],[EnterQ8]],6)="EnterQ"," ",
IF((VLOOKUP($B94,INDIRECT("'"&amp;$D$33&amp;"'!$A$9:$AD$120"),MATCH("# of Records Reviewed (denominator):",INDIRECT("'" &amp; $D$33 &amp; "'!$A$9:$AD$9"),0),FALSE))="","N/A",
IF(VLOOKUP($B94,INDIRECT("'" &amp; $D$33 &amp; "'!$A$9:$AD$120"),MATCH("# of Records Reviewed (denominator):",INDIRECT("'" &amp; $D$33 &amp; "'!$A$9:$AD$9"),0),FALSE)="0","0 cases",
(VLOOKUP($B94,INDIRECT("'" &amp; $D$33 &amp; "'!$A$9:$AD$120"),MATCH("7. Tests and/or Procedures Performed ",INDIRECT("'" &amp; $D$33 &amp; "'!$A$9:$AD$9"),0),FALSE)/VLOOKUP($B94,INDIRECT("'" &amp; $D$33 &amp; "'!$A$9:$AD$120"),MATCH("# of Records Reviewed (denominator):",INDIRECT("'" &amp; $D$33 &amp; "'!$A$9:$AD$9"),0),FALSE))))))</f>
        <v xml:space="preserve"> </v>
      </c>
    </row>
    <row r="95" spans="2:11" x14ac:dyDescent="0.25">
      <c r="B95" s="52">
        <f>IF('Update Master Hospital List'!D62=0,0,'Update Master Hospital List'!D62)</f>
        <v>0</v>
      </c>
      <c r="C95" s="52">
        <f>IF('Update Master Hospital List'!E62=0,0,'Update Master Hospital List'!E62)</f>
        <v>0</v>
      </c>
      <c r="D95" s="53" t="str">
        <f ca="1">IF($B95=0," ",IF(LEFT(EDTC1151617181920[[#Headers],[EnterQ1]],6)="EnterQ"," ",
IF((VLOOKUP($B95,INDIRECT("'"&amp;$D$33&amp;"'!$A$9:$AD$120"),MATCH("# of Records Reviewed (denominator):",INDIRECT("'" &amp; $D$33 &amp; "'!$A$9:$AD$9"),0),FALSE))="","N/A",
IF(VLOOKUP($B95,INDIRECT("'" &amp; $D$33 &amp; "'!$A$9:$AD$120"),MATCH("# of Records Reviewed (denominator):",INDIRECT("'" &amp; $D$33 &amp; "'!$A$9:$AD$9"),0),FALSE)="0","0 cases",
(VLOOKUP($B95,INDIRECT("'" &amp; $D$33 &amp; "'!$A$9:$AD$120"),MATCH("7. Tests and/or Procedures Performed ",INDIRECT("'" &amp; $D$33 &amp; "'!$A$9:$AD$9"),0),FALSE)/VLOOKUP($B95,INDIRECT("'" &amp; $D$33 &amp; "'!$A$9:$AD$120"),MATCH("# of Records Reviewed (denominator):",INDIRECT("'" &amp; $D$33 &amp; "'!$A$9:$AD$9"),0),FALSE))))))</f>
        <v xml:space="preserve"> </v>
      </c>
      <c r="E95" s="53" t="str">
        <f ca="1">IF($B95=0," ",IF(LEFT(EDTC1151617181920[[#Headers],[EnterQ2]],6)="EnterQ"," ",
IF((VLOOKUP($B95,INDIRECT("'"&amp;$D$33&amp;"'!$A$9:$AD$120"),MATCH("# of Records Reviewed (denominator):",INDIRECT("'" &amp; $D$33 &amp; "'!$A$9:$AD$9"),0),FALSE))="","N/A",
IF(VLOOKUP($B95,INDIRECT("'" &amp; $D$33 &amp; "'!$A$9:$AD$120"),MATCH("# of Records Reviewed (denominator):",INDIRECT("'" &amp; $D$33 &amp; "'!$A$9:$AD$9"),0),FALSE)="0","0 cases",
(VLOOKUP($B95,INDIRECT("'" &amp; $D$33 &amp; "'!$A$9:$AD$120"),MATCH("7. Tests and/or Procedures Performed ",INDIRECT("'" &amp; $D$33 &amp; "'!$A$9:$AD$9"),0),FALSE)/VLOOKUP($B95,INDIRECT("'" &amp; $D$33 &amp; "'!$A$9:$AD$120"),MATCH("# of Records Reviewed (denominator):",INDIRECT("'" &amp; $D$33 &amp; "'!$A$9:$AD$9"),0),FALSE))))))</f>
        <v xml:space="preserve"> </v>
      </c>
      <c r="F95" s="53" t="str">
        <f ca="1">IF($B95=0," ",IF(LEFT(EDTC1151617181920[[#Headers],[EnterQ3]],6)="EnterQ"," ",
IF((VLOOKUP($B95,INDIRECT("'"&amp;$D$33&amp;"'!$A$9:$AD$120"),MATCH("# of Records Reviewed (denominator):",INDIRECT("'" &amp; $D$33 &amp; "'!$A$9:$AD$9"),0),FALSE))="","N/A",
IF(VLOOKUP($B95,INDIRECT("'" &amp; $D$33 &amp; "'!$A$9:$AD$120"),MATCH("# of Records Reviewed (denominator):",INDIRECT("'" &amp; $D$33 &amp; "'!$A$9:$AD$9"),0),FALSE)="0","0 cases",
(VLOOKUP($B95,INDIRECT("'" &amp; $D$33 &amp; "'!$A$9:$AD$120"),MATCH("7. Tests and/or Procedures Performed ",INDIRECT("'" &amp; $D$33 &amp; "'!$A$9:$AD$9"),0),FALSE)/VLOOKUP($B95,INDIRECT("'" &amp; $D$33 &amp; "'!$A$9:$AD$120"),MATCH("# of Records Reviewed (denominator):",INDIRECT("'" &amp; $D$33 &amp; "'!$A$9:$AD$9"),0),FALSE))))))</f>
        <v xml:space="preserve"> </v>
      </c>
      <c r="G95" s="53" t="str">
        <f ca="1">IF($B95=0," ",IF(LEFT(EDTC1151617181920[[#Headers],[EnterQ4]],6)="EnterQ"," ",
IF((VLOOKUP($B95,INDIRECT("'"&amp;$D$33&amp;"'!$A$9:$AD$120"),MATCH("# of Records Reviewed (denominator):",INDIRECT("'" &amp; $D$33 &amp; "'!$A$9:$AD$9"),0),FALSE))="","N/A",
IF(VLOOKUP($B95,INDIRECT("'" &amp; $D$33 &amp; "'!$A$9:$AD$120"),MATCH("# of Records Reviewed (denominator):",INDIRECT("'" &amp; $D$33 &amp; "'!$A$9:$AD$9"),0),FALSE)="0","0 cases",
(VLOOKUP($B95,INDIRECT("'" &amp; $D$33 &amp; "'!$A$9:$AD$120"),MATCH("7. Tests and/or Procedures Performed ",INDIRECT("'" &amp; $D$33 &amp; "'!$A$9:$AD$9"),0),FALSE)/VLOOKUP($B95,INDIRECT("'" &amp; $D$33 &amp; "'!$A$9:$AD$120"),MATCH("# of Records Reviewed (denominator):",INDIRECT("'" &amp; $D$33 &amp; "'!$A$9:$AD$9"),0),FALSE))))))</f>
        <v xml:space="preserve"> </v>
      </c>
      <c r="H95" s="53" t="str">
        <f ca="1">IF($B95=0," ",IF(LEFT(EDTC1151617181920[[#Headers],[EnterQ5]],6)="EnterQ"," ",
IF((VLOOKUP($B95,INDIRECT("'"&amp;$D$33&amp;"'!$A$9:$AD$120"),MATCH("# of Records Reviewed (denominator):",INDIRECT("'" &amp; $D$33 &amp; "'!$A$9:$AD$9"),0),FALSE))="","N/A",
IF(VLOOKUP($B95,INDIRECT("'" &amp; $D$33 &amp; "'!$A$9:$AD$120"),MATCH("# of Records Reviewed (denominator):",INDIRECT("'" &amp; $D$33 &amp; "'!$A$9:$AD$9"),0),FALSE)="0","0 cases",
(VLOOKUP($B95,INDIRECT("'" &amp; $D$33 &amp; "'!$A$9:$AD$120"),MATCH("7. Tests and/or Procedures Performed ",INDIRECT("'" &amp; $D$33 &amp; "'!$A$9:$AD$9"),0),FALSE)/VLOOKUP($B95,INDIRECT("'" &amp; $D$33 &amp; "'!$A$9:$AD$120"),MATCH("# of Records Reviewed (denominator):",INDIRECT("'" &amp; $D$33 &amp; "'!$A$9:$AD$9"),0),FALSE))))))</f>
        <v xml:space="preserve"> </v>
      </c>
      <c r="I95" s="53" t="str">
        <f ca="1">IF($B95=0," ",IF(LEFT(EDTC1151617181920[[#Headers],[EnterQ6]],6)="EnterQ"," ",
IF((VLOOKUP($B95,INDIRECT("'"&amp;$D$33&amp;"'!$A$9:$AD$120"),MATCH("# of Records Reviewed (denominator):",INDIRECT("'" &amp; $D$33 &amp; "'!$A$9:$AD$9"),0),FALSE))="","N/A",
IF(VLOOKUP($B95,INDIRECT("'" &amp; $D$33 &amp; "'!$A$9:$AD$120"),MATCH("# of Records Reviewed (denominator):",INDIRECT("'" &amp; $D$33 &amp; "'!$A$9:$AD$9"),0),FALSE)="0","0 cases",
(VLOOKUP($B95,INDIRECT("'" &amp; $D$33 &amp; "'!$A$9:$AD$120"),MATCH("7. Tests and/or Procedures Performed ",INDIRECT("'" &amp; $D$33 &amp; "'!$A$9:$AD$9"),0),FALSE)/VLOOKUP($B95,INDIRECT("'" &amp; $D$33 &amp; "'!$A$9:$AD$120"),MATCH("# of Records Reviewed (denominator):",INDIRECT("'" &amp; $D$33 &amp; "'!$A$9:$AD$9"),0),FALSE))))))</f>
        <v xml:space="preserve"> </v>
      </c>
      <c r="J95" s="53" t="str">
        <f ca="1">IF($B95=0," ",IF(LEFT(EDTC1151617181920[[#Headers],[EnterQ7]],6)="EnterQ"," ",
IF((VLOOKUP($B95,INDIRECT("'"&amp;$D$33&amp;"'!$A$9:$AD$120"),MATCH("# of Records Reviewed (denominator):",INDIRECT("'" &amp; $D$33 &amp; "'!$A$9:$AD$9"),0),FALSE))="","N/A",
IF(VLOOKUP($B95,INDIRECT("'" &amp; $D$33 &amp; "'!$A$9:$AD$120"),MATCH("# of Records Reviewed (denominator):",INDIRECT("'" &amp; $D$33 &amp; "'!$A$9:$AD$9"),0),FALSE)="0","0 cases",
(VLOOKUP($B95,INDIRECT("'" &amp; $D$33 &amp; "'!$A$9:$AD$120"),MATCH("7. Tests and/or Procedures Performed ",INDIRECT("'" &amp; $D$33 &amp; "'!$A$9:$AD$9"),0),FALSE)/VLOOKUP($B95,INDIRECT("'" &amp; $D$33 &amp; "'!$A$9:$AD$120"),MATCH("# of Records Reviewed (denominator):",INDIRECT("'" &amp; $D$33 &amp; "'!$A$9:$AD$9"),0),FALSE))))))</f>
        <v xml:space="preserve"> </v>
      </c>
      <c r="K95" s="53" t="str">
        <f ca="1">IF($B95=0," ",IF(LEFT(EDTC1151617181920[[#Headers],[EnterQ8]],6)="EnterQ"," ",
IF((VLOOKUP($B95,INDIRECT("'"&amp;$D$33&amp;"'!$A$9:$AD$120"),MATCH("# of Records Reviewed (denominator):",INDIRECT("'" &amp; $D$33 &amp; "'!$A$9:$AD$9"),0),FALSE))="","N/A",
IF(VLOOKUP($B95,INDIRECT("'" &amp; $D$33 &amp; "'!$A$9:$AD$120"),MATCH("# of Records Reviewed (denominator):",INDIRECT("'" &amp; $D$33 &amp; "'!$A$9:$AD$9"),0),FALSE)="0","0 cases",
(VLOOKUP($B95,INDIRECT("'" &amp; $D$33 &amp; "'!$A$9:$AD$120"),MATCH("7. Tests and/or Procedures Performed ",INDIRECT("'" &amp; $D$33 &amp; "'!$A$9:$AD$9"),0),FALSE)/VLOOKUP($B95,INDIRECT("'" &amp; $D$33 &amp; "'!$A$9:$AD$120"),MATCH("# of Records Reviewed (denominator):",INDIRECT("'" &amp; $D$33 &amp; "'!$A$9:$AD$9"),0),FALSE))))))</f>
        <v xml:space="preserve"> </v>
      </c>
    </row>
    <row r="96" spans="2:11" x14ac:dyDescent="0.25">
      <c r="B96" s="52">
        <f>IF('Update Master Hospital List'!D63=0,0,'Update Master Hospital List'!D63)</f>
        <v>0</v>
      </c>
      <c r="C96" s="52">
        <f>IF('Update Master Hospital List'!E63=0,0,'Update Master Hospital List'!E63)</f>
        <v>0</v>
      </c>
      <c r="D96" s="53" t="str">
        <f ca="1">IF($B96=0," ",IF(LEFT(EDTC1151617181920[[#Headers],[EnterQ1]],6)="EnterQ"," ",
IF((VLOOKUP($B96,INDIRECT("'"&amp;$D$33&amp;"'!$A$9:$AD$120"),MATCH("# of Records Reviewed (denominator):",INDIRECT("'" &amp; $D$33 &amp; "'!$A$9:$AD$9"),0),FALSE))="","N/A",
IF(VLOOKUP($B96,INDIRECT("'" &amp; $D$33 &amp; "'!$A$9:$AD$120"),MATCH("# of Records Reviewed (denominator):",INDIRECT("'" &amp; $D$33 &amp; "'!$A$9:$AD$9"),0),FALSE)="0","0 cases",
(VLOOKUP($B96,INDIRECT("'" &amp; $D$33 &amp; "'!$A$9:$AD$120"),MATCH("7. Tests and/or Procedures Performed ",INDIRECT("'" &amp; $D$33 &amp; "'!$A$9:$AD$9"),0),FALSE)/VLOOKUP($B96,INDIRECT("'" &amp; $D$33 &amp; "'!$A$9:$AD$120"),MATCH("# of Records Reviewed (denominator):",INDIRECT("'" &amp; $D$33 &amp; "'!$A$9:$AD$9"),0),FALSE))))))</f>
        <v xml:space="preserve"> </v>
      </c>
      <c r="E96" s="53" t="str">
        <f ca="1">IF($B96=0," ",IF(LEFT(EDTC1151617181920[[#Headers],[EnterQ2]],6)="EnterQ"," ",
IF((VLOOKUP($B96,INDIRECT("'"&amp;$D$33&amp;"'!$A$9:$AD$120"),MATCH("# of Records Reviewed (denominator):",INDIRECT("'" &amp; $D$33 &amp; "'!$A$9:$AD$9"),0),FALSE))="","N/A",
IF(VLOOKUP($B96,INDIRECT("'" &amp; $D$33 &amp; "'!$A$9:$AD$120"),MATCH("# of Records Reviewed (denominator):",INDIRECT("'" &amp; $D$33 &amp; "'!$A$9:$AD$9"),0),FALSE)="0","0 cases",
(VLOOKUP($B96,INDIRECT("'" &amp; $D$33 &amp; "'!$A$9:$AD$120"),MATCH("7. Tests and/or Procedures Performed ",INDIRECT("'" &amp; $D$33 &amp; "'!$A$9:$AD$9"),0),FALSE)/VLOOKUP($B96,INDIRECT("'" &amp; $D$33 &amp; "'!$A$9:$AD$120"),MATCH("# of Records Reviewed (denominator):",INDIRECT("'" &amp; $D$33 &amp; "'!$A$9:$AD$9"),0),FALSE))))))</f>
        <v xml:space="preserve"> </v>
      </c>
      <c r="F96" s="53" t="str">
        <f ca="1">IF($B96=0," ",IF(LEFT(EDTC1151617181920[[#Headers],[EnterQ3]],6)="EnterQ"," ",
IF((VLOOKUP($B96,INDIRECT("'"&amp;$D$33&amp;"'!$A$9:$AD$120"),MATCH("# of Records Reviewed (denominator):",INDIRECT("'" &amp; $D$33 &amp; "'!$A$9:$AD$9"),0),FALSE))="","N/A",
IF(VLOOKUP($B96,INDIRECT("'" &amp; $D$33 &amp; "'!$A$9:$AD$120"),MATCH("# of Records Reviewed (denominator):",INDIRECT("'" &amp; $D$33 &amp; "'!$A$9:$AD$9"),0),FALSE)="0","0 cases",
(VLOOKUP($B96,INDIRECT("'" &amp; $D$33 &amp; "'!$A$9:$AD$120"),MATCH("7. Tests and/or Procedures Performed ",INDIRECT("'" &amp; $D$33 &amp; "'!$A$9:$AD$9"),0),FALSE)/VLOOKUP($B96,INDIRECT("'" &amp; $D$33 &amp; "'!$A$9:$AD$120"),MATCH("# of Records Reviewed (denominator):",INDIRECT("'" &amp; $D$33 &amp; "'!$A$9:$AD$9"),0),FALSE))))))</f>
        <v xml:space="preserve"> </v>
      </c>
      <c r="G96" s="53" t="str">
        <f ca="1">IF($B96=0," ",IF(LEFT(EDTC1151617181920[[#Headers],[EnterQ4]],6)="EnterQ"," ",
IF((VLOOKUP($B96,INDIRECT("'"&amp;$D$33&amp;"'!$A$9:$AD$120"),MATCH("# of Records Reviewed (denominator):",INDIRECT("'" &amp; $D$33 &amp; "'!$A$9:$AD$9"),0),FALSE))="","N/A",
IF(VLOOKUP($B96,INDIRECT("'" &amp; $D$33 &amp; "'!$A$9:$AD$120"),MATCH("# of Records Reviewed (denominator):",INDIRECT("'" &amp; $D$33 &amp; "'!$A$9:$AD$9"),0),FALSE)="0","0 cases",
(VLOOKUP($B96,INDIRECT("'" &amp; $D$33 &amp; "'!$A$9:$AD$120"),MATCH("7. Tests and/or Procedures Performed ",INDIRECT("'" &amp; $D$33 &amp; "'!$A$9:$AD$9"),0),FALSE)/VLOOKUP($B96,INDIRECT("'" &amp; $D$33 &amp; "'!$A$9:$AD$120"),MATCH("# of Records Reviewed (denominator):",INDIRECT("'" &amp; $D$33 &amp; "'!$A$9:$AD$9"),0),FALSE))))))</f>
        <v xml:space="preserve"> </v>
      </c>
      <c r="H96" s="53" t="str">
        <f ca="1">IF($B96=0," ",IF(LEFT(EDTC1151617181920[[#Headers],[EnterQ5]],6)="EnterQ"," ",
IF((VLOOKUP($B96,INDIRECT("'"&amp;$D$33&amp;"'!$A$9:$AD$120"),MATCH("# of Records Reviewed (denominator):",INDIRECT("'" &amp; $D$33 &amp; "'!$A$9:$AD$9"),0),FALSE))="","N/A",
IF(VLOOKUP($B96,INDIRECT("'" &amp; $D$33 &amp; "'!$A$9:$AD$120"),MATCH("# of Records Reviewed (denominator):",INDIRECT("'" &amp; $D$33 &amp; "'!$A$9:$AD$9"),0),FALSE)="0","0 cases",
(VLOOKUP($B96,INDIRECT("'" &amp; $D$33 &amp; "'!$A$9:$AD$120"),MATCH("7. Tests and/or Procedures Performed ",INDIRECT("'" &amp; $D$33 &amp; "'!$A$9:$AD$9"),0),FALSE)/VLOOKUP($B96,INDIRECT("'" &amp; $D$33 &amp; "'!$A$9:$AD$120"),MATCH("# of Records Reviewed (denominator):",INDIRECT("'" &amp; $D$33 &amp; "'!$A$9:$AD$9"),0),FALSE))))))</f>
        <v xml:space="preserve"> </v>
      </c>
      <c r="I96" s="53" t="str">
        <f ca="1">IF($B96=0," ",IF(LEFT(EDTC1151617181920[[#Headers],[EnterQ6]],6)="EnterQ"," ",
IF((VLOOKUP($B96,INDIRECT("'"&amp;$D$33&amp;"'!$A$9:$AD$120"),MATCH("# of Records Reviewed (denominator):",INDIRECT("'" &amp; $D$33 &amp; "'!$A$9:$AD$9"),0),FALSE))="","N/A",
IF(VLOOKUP($B96,INDIRECT("'" &amp; $D$33 &amp; "'!$A$9:$AD$120"),MATCH("# of Records Reviewed (denominator):",INDIRECT("'" &amp; $D$33 &amp; "'!$A$9:$AD$9"),0),FALSE)="0","0 cases",
(VLOOKUP($B96,INDIRECT("'" &amp; $D$33 &amp; "'!$A$9:$AD$120"),MATCH("7. Tests and/or Procedures Performed ",INDIRECT("'" &amp; $D$33 &amp; "'!$A$9:$AD$9"),0),FALSE)/VLOOKUP($B96,INDIRECT("'" &amp; $D$33 &amp; "'!$A$9:$AD$120"),MATCH("# of Records Reviewed (denominator):",INDIRECT("'" &amp; $D$33 &amp; "'!$A$9:$AD$9"),0),FALSE))))))</f>
        <v xml:space="preserve"> </v>
      </c>
      <c r="J96" s="53" t="str">
        <f ca="1">IF($B96=0," ",IF(LEFT(EDTC1151617181920[[#Headers],[EnterQ7]],6)="EnterQ"," ",
IF((VLOOKUP($B96,INDIRECT("'"&amp;$D$33&amp;"'!$A$9:$AD$120"),MATCH("# of Records Reviewed (denominator):",INDIRECT("'" &amp; $D$33 &amp; "'!$A$9:$AD$9"),0),FALSE))="","N/A",
IF(VLOOKUP($B96,INDIRECT("'" &amp; $D$33 &amp; "'!$A$9:$AD$120"),MATCH("# of Records Reviewed (denominator):",INDIRECT("'" &amp; $D$33 &amp; "'!$A$9:$AD$9"),0),FALSE)="0","0 cases",
(VLOOKUP($B96,INDIRECT("'" &amp; $D$33 &amp; "'!$A$9:$AD$120"),MATCH("7. Tests and/or Procedures Performed ",INDIRECT("'" &amp; $D$33 &amp; "'!$A$9:$AD$9"),0),FALSE)/VLOOKUP($B96,INDIRECT("'" &amp; $D$33 &amp; "'!$A$9:$AD$120"),MATCH("# of Records Reviewed (denominator):",INDIRECT("'" &amp; $D$33 &amp; "'!$A$9:$AD$9"),0),FALSE))))))</f>
        <v xml:space="preserve"> </v>
      </c>
      <c r="K96" s="53" t="str">
        <f ca="1">IF($B96=0," ",IF(LEFT(EDTC1151617181920[[#Headers],[EnterQ8]],6)="EnterQ"," ",
IF((VLOOKUP($B96,INDIRECT("'"&amp;$D$33&amp;"'!$A$9:$AD$120"),MATCH("# of Records Reviewed (denominator):",INDIRECT("'" &amp; $D$33 &amp; "'!$A$9:$AD$9"),0),FALSE))="","N/A",
IF(VLOOKUP($B96,INDIRECT("'" &amp; $D$33 &amp; "'!$A$9:$AD$120"),MATCH("# of Records Reviewed (denominator):",INDIRECT("'" &amp; $D$33 &amp; "'!$A$9:$AD$9"),0),FALSE)="0","0 cases",
(VLOOKUP($B96,INDIRECT("'" &amp; $D$33 &amp; "'!$A$9:$AD$120"),MATCH("7. Tests and/or Procedures Performed ",INDIRECT("'" &amp; $D$33 &amp; "'!$A$9:$AD$9"),0),FALSE)/VLOOKUP($B96,INDIRECT("'" &amp; $D$33 &amp; "'!$A$9:$AD$120"),MATCH("# of Records Reviewed (denominator):",INDIRECT("'" &amp; $D$33 &amp; "'!$A$9:$AD$9"),0),FALSE))))))</f>
        <v xml:space="preserve"> </v>
      </c>
    </row>
    <row r="97" spans="2:11" x14ac:dyDescent="0.25">
      <c r="B97" s="52">
        <f>IF('Update Master Hospital List'!D64=0,0,'Update Master Hospital List'!D64)</f>
        <v>0</v>
      </c>
      <c r="C97" s="52">
        <f>IF('Update Master Hospital List'!E64=0,0,'Update Master Hospital List'!E64)</f>
        <v>0</v>
      </c>
      <c r="D97" s="53" t="str">
        <f ca="1">IF($B97=0," ",IF(LEFT(EDTC1151617181920[[#Headers],[EnterQ1]],6)="EnterQ"," ",
IF((VLOOKUP($B97,INDIRECT("'"&amp;$D$33&amp;"'!$A$9:$AD$120"),MATCH("# of Records Reviewed (denominator):",INDIRECT("'" &amp; $D$33 &amp; "'!$A$9:$AD$9"),0),FALSE))="","N/A",
IF(VLOOKUP($B97,INDIRECT("'" &amp; $D$33 &amp; "'!$A$9:$AD$120"),MATCH("# of Records Reviewed (denominator):",INDIRECT("'" &amp; $D$33 &amp; "'!$A$9:$AD$9"),0),FALSE)="0","0 cases",
(VLOOKUP($B97,INDIRECT("'" &amp; $D$33 &amp; "'!$A$9:$AD$120"),MATCH("7. Tests and/or Procedures Performed ",INDIRECT("'" &amp; $D$33 &amp; "'!$A$9:$AD$9"),0),FALSE)/VLOOKUP($B97,INDIRECT("'" &amp; $D$33 &amp; "'!$A$9:$AD$120"),MATCH("# of Records Reviewed (denominator):",INDIRECT("'" &amp; $D$33 &amp; "'!$A$9:$AD$9"),0),FALSE))))))</f>
        <v xml:space="preserve"> </v>
      </c>
      <c r="E97" s="53" t="str">
        <f ca="1">IF($B97=0," ",IF(LEFT(EDTC1151617181920[[#Headers],[EnterQ2]],6)="EnterQ"," ",
IF((VLOOKUP($B97,INDIRECT("'"&amp;$D$33&amp;"'!$A$9:$AD$120"),MATCH("# of Records Reviewed (denominator):",INDIRECT("'" &amp; $D$33 &amp; "'!$A$9:$AD$9"),0),FALSE))="","N/A",
IF(VLOOKUP($B97,INDIRECT("'" &amp; $D$33 &amp; "'!$A$9:$AD$120"),MATCH("# of Records Reviewed (denominator):",INDIRECT("'" &amp; $D$33 &amp; "'!$A$9:$AD$9"),0),FALSE)="0","0 cases",
(VLOOKUP($B97,INDIRECT("'" &amp; $D$33 &amp; "'!$A$9:$AD$120"),MATCH("7. Tests and/or Procedures Performed ",INDIRECT("'" &amp; $D$33 &amp; "'!$A$9:$AD$9"),0),FALSE)/VLOOKUP($B97,INDIRECT("'" &amp; $D$33 &amp; "'!$A$9:$AD$120"),MATCH("# of Records Reviewed (denominator):",INDIRECT("'" &amp; $D$33 &amp; "'!$A$9:$AD$9"),0),FALSE))))))</f>
        <v xml:space="preserve"> </v>
      </c>
      <c r="F97" s="53" t="str">
        <f ca="1">IF($B97=0," ",IF(LEFT(EDTC1151617181920[[#Headers],[EnterQ3]],6)="EnterQ"," ",
IF((VLOOKUP($B97,INDIRECT("'"&amp;$D$33&amp;"'!$A$9:$AD$120"),MATCH("# of Records Reviewed (denominator):",INDIRECT("'" &amp; $D$33 &amp; "'!$A$9:$AD$9"),0),FALSE))="","N/A",
IF(VLOOKUP($B97,INDIRECT("'" &amp; $D$33 &amp; "'!$A$9:$AD$120"),MATCH("# of Records Reviewed (denominator):",INDIRECT("'" &amp; $D$33 &amp; "'!$A$9:$AD$9"),0),FALSE)="0","0 cases",
(VLOOKUP($B97,INDIRECT("'" &amp; $D$33 &amp; "'!$A$9:$AD$120"),MATCH("7. Tests and/or Procedures Performed ",INDIRECT("'" &amp; $D$33 &amp; "'!$A$9:$AD$9"),0),FALSE)/VLOOKUP($B97,INDIRECT("'" &amp; $D$33 &amp; "'!$A$9:$AD$120"),MATCH("# of Records Reviewed (denominator):",INDIRECT("'" &amp; $D$33 &amp; "'!$A$9:$AD$9"),0),FALSE))))))</f>
        <v xml:space="preserve"> </v>
      </c>
      <c r="G97" s="53" t="str">
        <f ca="1">IF($B97=0," ",IF(LEFT(EDTC1151617181920[[#Headers],[EnterQ4]],6)="EnterQ"," ",
IF((VLOOKUP($B97,INDIRECT("'"&amp;$D$33&amp;"'!$A$9:$AD$120"),MATCH("# of Records Reviewed (denominator):",INDIRECT("'" &amp; $D$33 &amp; "'!$A$9:$AD$9"),0),FALSE))="","N/A",
IF(VLOOKUP($B97,INDIRECT("'" &amp; $D$33 &amp; "'!$A$9:$AD$120"),MATCH("# of Records Reviewed (denominator):",INDIRECT("'" &amp; $D$33 &amp; "'!$A$9:$AD$9"),0),FALSE)="0","0 cases",
(VLOOKUP($B97,INDIRECT("'" &amp; $D$33 &amp; "'!$A$9:$AD$120"),MATCH("7. Tests and/or Procedures Performed ",INDIRECT("'" &amp; $D$33 &amp; "'!$A$9:$AD$9"),0),FALSE)/VLOOKUP($B97,INDIRECT("'" &amp; $D$33 &amp; "'!$A$9:$AD$120"),MATCH("# of Records Reviewed (denominator):",INDIRECT("'" &amp; $D$33 &amp; "'!$A$9:$AD$9"),0),FALSE))))))</f>
        <v xml:space="preserve"> </v>
      </c>
      <c r="H97" s="53" t="str">
        <f ca="1">IF($B97=0," ",IF(LEFT(EDTC1151617181920[[#Headers],[EnterQ5]],6)="EnterQ"," ",
IF((VLOOKUP($B97,INDIRECT("'"&amp;$D$33&amp;"'!$A$9:$AD$120"),MATCH("# of Records Reviewed (denominator):",INDIRECT("'" &amp; $D$33 &amp; "'!$A$9:$AD$9"),0),FALSE))="","N/A",
IF(VLOOKUP($B97,INDIRECT("'" &amp; $D$33 &amp; "'!$A$9:$AD$120"),MATCH("# of Records Reviewed (denominator):",INDIRECT("'" &amp; $D$33 &amp; "'!$A$9:$AD$9"),0),FALSE)="0","0 cases",
(VLOOKUP($B97,INDIRECT("'" &amp; $D$33 &amp; "'!$A$9:$AD$120"),MATCH("7. Tests and/or Procedures Performed ",INDIRECT("'" &amp; $D$33 &amp; "'!$A$9:$AD$9"),0),FALSE)/VLOOKUP($B97,INDIRECT("'" &amp; $D$33 &amp; "'!$A$9:$AD$120"),MATCH("# of Records Reviewed (denominator):",INDIRECT("'" &amp; $D$33 &amp; "'!$A$9:$AD$9"),0),FALSE))))))</f>
        <v xml:space="preserve"> </v>
      </c>
      <c r="I97" s="53" t="str">
        <f ca="1">IF($B97=0," ",IF(LEFT(EDTC1151617181920[[#Headers],[EnterQ6]],6)="EnterQ"," ",
IF((VLOOKUP($B97,INDIRECT("'"&amp;$D$33&amp;"'!$A$9:$AD$120"),MATCH("# of Records Reviewed (denominator):",INDIRECT("'" &amp; $D$33 &amp; "'!$A$9:$AD$9"),0),FALSE))="","N/A",
IF(VLOOKUP($B97,INDIRECT("'" &amp; $D$33 &amp; "'!$A$9:$AD$120"),MATCH("# of Records Reviewed (denominator):",INDIRECT("'" &amp; $D$33 &amp; "'!$A$9:$AD$9"),0),FALSE)="0","0 cases",
(VLOOKUP($B97,INDIRECT("'" &amp; $D$33 &amp; "'!$A$9:$AD$120"),MATCH("7. Tests and/or Procedures Performed ",INDIRECT("'" &amp; $D$33 &amp; "'!$A$9:$AD$9"),0),FALSE)/VLOOKUP($B97,INDIRECT("'" &amp; $D$33 &amp; "'!$A$9:$AD$120"),MATCH("# of Records Reviewed (denominator):",INDIRECT("'" &amp; $D$33 &amp; "'!$A$9:$AD$9"),0),FALSE))))))</f>
        <v xml:space="preserve"> </v>
      </c>
      <c r="J97" s="53" t="str">
        <f ca="1">IF($B97=0," ",IF(LEFT(EDTC1151617181920[[#Headers],[EnterQ7]],6)="EnterQ"," ",
IF((VLOOKUP($B97,INDIRECT("'"&amp;$D$33&amp;"'!$A$9:$AD$120"),MATCH("# of Records Reviewed (denominator):",INDIRECT("'" &amp; $D$33 &amp; "'!$A$9:$AD$9"),0),FALSE))="","N/A",
IF(VLOOKUP($B97,INDIRECT("'" &amp; $D$33 &amp; "'!$A$9:$AD$120"),MATCH("# of Records Reviewed (denominator):",INDIRECT("'" &amp; $D$33 &amp; "'!$A$9:$AD$9"),0),FALSE)="0","0 cases",
(VLOOKUP($B97,INDIRECT("'" &amp; $D$33 &amp; "'!$A$9:$AD$120"),MATCH("7. Tests and/or Procedures Performed ",INDIRECT("'" &amp; $D$33 &amp; "'!$A$9:$AD$9"),0),FALSE)/VLOOKUP($B97,INDIRECT("'" &amp; $D$33 &amp; "'!$A$9:$AD$120"),MATCH("# of Records Reviewed (denominator):",INDIRECT("'" &amp; $D$33 &amp; "'!$A$9:$AD$9"),0),FALSE))))))</f>
        <v xml:space="preserve"> </v>
      </c>
      <c r="K97" s="53" t="str">
        <f ca="1">IF($B97=0," ",IF(LEFT(EDTC1151617181920[[#Headers],[EnterQ8]],6)="EnterQ"," ",
IF((VLOOKUP($B97,INDIRECT("'"&amp;$D$33&amp;"'!$A$9:$AD$120"),MATCH("# of Records Reviewed (denominator):",INDIRECT("'" &amp; $D$33 &amp; "'!$A$9:$AD$9"),0),FALSE))="","N/A",
IF(VLOOKUP($B97,INDIRECT("'" &amp; $D$33 &amp; "'!$A$9:$AD$120"),MATCH("# of Records Reviewed (denominator):",INDIRECT("'" &amp; $D$33 &amp; "'!$A$9:$AD$9"),0),FALSE)="0","0 cases",
(VLOOKUP($B97,INDIRECT("'" &amp; $D$33 &amp; "'!$A$9:$AD$120"),MATCH("7. Tests and/or Procedures Performed ",INDIRECT("'" &amp; $D$33 &amp; "'!$A$9:$AD$9"),0),FALSE)/VLOOKUP($B97,INDIRECT("'" &amp; $D$33 &amp; "'!$A$9:$AD$120"),MATCH("# of Records Reviewed (denominator):",INDIRECT("'" &amp; $D$33 &amp; "'!$A$9:$AD$9"),0),FALSE))))))</f>
        <v xml:space="preserve"> </v>
      </c>
    </row>
    <row r="98" spans="2:11" x14ac:dyDescent="0.25">
      <c r="B98" s="52">
        <f>IF('Update Master Hospital List'!D65=0,0,'Update Master Hospital List'!D65)</f>
        <v>0</v>
      </c>
      <c r="C98" s="52">
        <f>IF('Update Master Hospital List'!E65=0,0,'Update Master Hospital List'!E65)</f>
        <v>0</v>
      </c>
      <c r="D98" s="53" t="str">
        <f ca="1">IF($B98=0," ",IF(LEFT(EDTC1151617181920[[#Headers],[EnterQ1]],6)="EnterQ"," ",
IF((VLOOKUP($B98,INDIRECT("'"&amp;$D$33&amp;"'!$A$9:$AD$120"),MATCH("# of Records Reviewed (denominator):",INDIRECT("'" &amp; $D$33 &amp; "'!$A$9:$AD$9"),0),FALSE))="","N/A",
IF(VLOOKUP($B98,INDIRECT("'" &amp; $D$33 &amp; "'!$A$9:$AD$120"),MATCH("# of Records Reviewed (denominator):",INDIRECT("'" &amp; $D$33 &amp; "'!$A$9:$AD$9"),0),FALSE)="0","0 cases",
(VLOOKUP($B98,INDIRECT("'" &amp; $D$33 &amp; "'!$A$9:$AD$120"),MATCH("7. Tests and/or Procedures Performed ",INDIRECT("'" &amp; $D$33 &amp; "'!$A$9:$AD$9"),0),FALSE)/VLOOKUP($B98,INDIRECT("'" &amp; $D$33 &amp; "'!$A$9:$AD$120"),MATCH("# of Records Reviewed (denominator):",INDIRECT("'" &amp; $D$33 &amp; "'!$A$9:$AD$9"),0),FALSE))))))</f>
        <v xml:space="preserve"> </v>
      </c>
      <c r="E98" s="53" t="str">
        <f ca="1">IF($B98=0," ",IF(LEFT(EDTC1151617181920[[#Headers],[EnterQ2]],6)="EnterQ"," ",
IF((VLOOKUP($B98,INDIRECT("'"&amp;$D$33&amp;"'!$A$9:$AD$120"),MATCH("# of Records Reviewed (denominator):",INDIRECT("'" &amp; $D$33 &amp; "'!$A$9:$AD$9"),0),FALSE))="","N/A",
IF(VLOOKUP($B98,INDIRECT("'" &amp; $D$33 &amp; "'!$A$9:$AD$120"),MATCH("# of Records Reviewed (denominator):",INDIRECT("'" &amp; $D$33 &amp; "'!$A$9:$AD$9"),0),FALSE)="0","0 cases",
(VLOOKUP($B98,INDIRECT("'" &amp; $D$33 &amp; "'!$A$9:$AD$120"),MATCH("7. Tests and/or Procedures Performed ",INDIRECT("'" &amp; $D$33 &amp; "'!$A$9:$AD$9"),0),FALSE)/VLOOKUP($B98,INDIRECT("'" &amp; $D$33 &amp; "'!$A$9:$AD$120"),MATCH("# of Records Reviewed (denominator):",INDIRECT("'" &amp; $D$33 &amp; "'!$A$9:$AD$9"),0),FALSE))))))</f>
        <v xml:space="preserve"> </v>
      </c>
      <c r="F98" s="53" t="str">
        <f ca="1">IF($B98=0," ",IF(LEFT(EDTC1151617181920[[#Headers],[EnterQ3]],6)="EnterQ"," ",
IF((VLOOKUP($B98,INDIRECT("'"&amp;$D$33&amp;"'!$A$9:$AD$120"),MATCH("# of Records Reviewed (denominator):",INDIRECT("'" &amp; $D$33 &amp; "'!$A$9:$AD$9"),0),FALSE))="","N/A",
IF(VLOOKUP($B98,INDIRECT("'" &amp; $D$33 &amp; "'!$A$9:$AD$120"),MATCH("# of Records Reviewed (denominator):",INDIRECT("'" &amp; $D$33 &amp; "'!$A$9:$AD$9"),0),FALSE)="0","0 cases",
(VLOOKUP($B98,INDIRECT("'" &amp; $D$33 &amp; "'!$A$9:$AD$120"),MATCH("7. Tests and/or Procedures Performed ",INDIRECT("'" &amp; $D$33 &amp; "'!$A$9:$AD$9"),0),FALSE)/VLOOKUP($B98,INDIRECT("'" &amp; $D$33 &amp; "'!$A$9:$AD$120"),MATCH("# of Records Reviewed (denominator):",INDIRECT("'" &amp; $D$33 &amp; "'!$A$9:$AD$9"),0),FALSE))))))</f>
        <v xml:space="preserve"> </v>
      </c>
      <c r="G98" s="53" t="str">
        <f ca="1">IF($B98=0," ",IF(LEFT(EDTC1151617181920[[#Headers],[EnterQ4]],6)="EnterQ"," ",
IF((VLOOKUP($B98,INDIRECT("'"&amp;$D$33&amp;"'!$A$9:$AD$120"),MATCH("# of Records Reviewed (denominator):",INDIRECT("'" &amp; $D$33 &amp; "'!$A$9:$AD$9"),0),FALSE))="","N/A",
IF(VLOOKUP($B98,INDIRECT("'" &amp; $D$33 &amp; "'!$A$9:$AD$120"),MATCH("# of Records Reviewed (denominator):",INDIRECT("'" &amp; $D$33 &amp; "'!$A$9:$AD$9"),0),FALSE)="0","0 cases",
(VLOOKUP($B98,INDIRECT("'" &amp; $D$33 &amp; "'!$A$9:$AD$120"),MATCH("7. Tests and/or Procedures Performed ",INDIRECT("'" &amp; $D$33 &amp; "'!$A$9:$AD$9"),0),FALSE)/VLOOKUP($B98,INDIRECT("'" &amp; $D$33 &amp; "'!$A$9:$AD$120"),MATCH("# of Records Reviewed (denominator):",INDIRECT("'" &amp; $D$33 &amp; "'!$A$9:$AD$9"),0),FALSE))))))</f>
        <v xml:space="preserve"> </v>
      </c>
      <c r="H98" s="53" t="str">
        <f ca="1">IF($B98=0," ",IF(LEFT(EDTC1151617181920[[#Headers],[EnterQ5]],6)="EnterQ"," ",
IF((VLOOKUP($B98,INDIRECT("'"&amp;$D$33&amp;"'!$A$9:$AD$120"),MATCH("# of Records Reviewed (denominator):",INDIRECT("'" &amp; $D$33 &amp; "'!$A$9:$AD$9"),0),FALSE))="","N/A",
IF(VLOOKUP($B98,INDIRECT("'" &amp; $D$33 &amp; "'!$A$9:$AD$120"),MATCH("# of Records Reviewed (denominator):",INDIRECT("'" &amp; $D$33 &amp; "'!$A$9:$AD$9"),0),FALSE)="0","0 cases",
(VLOOKUP($B98,INDIRECT("'" &amp; $D$33 &amp; "'!$A$9:$AD$120"),MATCH("7. Tests and/or Procedures Performed ",INDIRECT("'" &amp; $D$33 &amp; "'!$A$9:$AD$9"),0),FALSE)/VLOOKUP($B98,INDIRECT("'" &amp; $D$33 &amp; "'!$A$9:$AD$120"),MATCH("# of Records Reviewed (denominator):",INDIRECT("'" &amp; $D$33 &amp; "'!$A$9:$AD$9"),0),FALSE))))))</f>
        <v xml:space="preserve"> </v>
      </c>
      <c r="I98" s="53" t="str">
        <f ca="1">IF($B98=0," ",IF(LEFT(EDTC1151617181920[[#Headers],[EnterQ6]],6)="EnterQ"," ",
IF((VLOOKUP($B98,INDIRECT("'"&amp;$D$33&amp;"'!$A$9:$AD$120"),MATCH("# of Records Reviewed (denominator):",INDIRECT("'" &amp; $D$33 &amp; "'!$A$9:$AD$9"),0),FALSE))="","N/A",
IF(VLOOKUP($B98,INDIRECT("'" &amp; $D$33 &amp; "'!$A$9:$AD$120"),MATCH("# of Records Reviewed (denominator):",INDIRECT("'" &amp; $D$33 &amp; "'!$A$9:$AD$9"),0),FALSE)="0","0 cases",
(VLOOKUP($B98,INDIRECT("'" &amp; $D$33 &amp; "'!$A$9:$AD$120"),MATCH("7. Tests and/or Procedures Performed ",INDIRECT("'" &amp; $D$33 &amp; "'!$A$9:$AD$9"),0),FALSE)/VLOOKUP($B98,INDIRECT("'" &amp; $D$33 &amp; "'!$A$9:$AD$120"),MATCH("# of Records Reviewed (denominator):",INDIRECT("'" &amp; $D$33 &amp; "'!$A$9:$AD$9"),0),FALSE))))))</f>
        <v xml:space="preserve"> </v>
      </c>
      <c r="J98" s="53" t="str">
        <f ca="1">IF($B98=0," ",IF(LEFT(EDTC1151617181920[[#Headers],[EnterQ7]],6)="EnterQ"," ",
IF((VLOOKUP($B98,INDIRECT("'"&amp;$D$33&amp;"'!$A$9:$AD$120"),MATCH("# of Records Reviewed (denominator):",INDIRECT("'" &amp; $D$33 &amp; "'!$A$9:$AD$9"),0),FALSE))="","N/A",
IF(VLOOKUP($B98,INDIRECT("'" &amp; $D$33 &amp; "'!$A$9:$AD$120"),MATCH("# of Records Reviewed (denominator):",INDIRECT("'" &amp; $D$33 &amp; "'!$A$9:$AD$9"),0),FALSE)="0","0 cases",
(VLOOKUP($B98,INDIRECT("'" &amp; $D$33 &amp; "'!$A$9:$AD$120"),MATCH("7. Tests and/or Procedures Performed ",INDIRECT("'" &amp; $D$33 &amp; "'!$A$9:$AD$9"),0),FALSE)/VLOOKUP($B98,INDIRECT("'" &amp; $D$33 &amp; "'!$A$9:$AD$120"),MATCH("# of Records Reviewed (denominator):",INDIRECT("'" &amp; $D$33 &amp; "'!$A$9:$AD$9"),0),FALSE))))))</f>
        <v xml:space="preserve"> </v>
      </c>
      <c r="K98" s="53" t="str">
        <f ca="1">IF($B98=0," ",IF(LEFT(EDTC1151617181920[[#Headers],[EnterQ8]],6)="EnterQ"," ",
IF((VLOOKUP($B98,INDIRECT("'"&amp;$D$33&amp;"'!$A$9:$AD$120"),MATCH("# of Records Reviewed (denominator):",INDIRECT("'" &amp; $D$33 &amp; "'!$A$9:$AD$9"),0),FALSE))="","N/A",
IF(VLOOKUP($B98,INDIRECT("'" &amp; $D$33 &amp; "'!$A$9:$AD$120"),MATCH("# of Records Reviewed (denominator):",INDIRECT("'" &amp; $D$33 &amp; "'!$A$9:$AD$9"),0),FALSE)="0","0 cases",
(VLOOKUP($B98,INDIRECT("'" &amp; $D$33 &amp; "'!$A$9:$AD$120"),MATCH("7. Tests and/or Procedures Performed ",INDIRECT("'" &amp; $D$33 &amp; "'!$A$9:$AD$9"),0),FALSE)/VLOOKUP($B98,INDIRECT("'" &amp; $D$33 &amp; "'!$A$9:$AD$120"),MATCH("# of Records Reviewed (denominator):",INDIRECT("'" &amp; $D$33 &amp; "'!$A$9:$AD$9"),0),FALSE))))))</f>
        <v xml:space="preserve"> </v>
      </c>
    </row>
    <row r="99" spans="2:11" x14ac:dyDescent="0.25">
      <c r="B99" s="52">
        <f>IF('Update Master Hospital List'!D66=0,0,'Update Master Hospital List'!D66)</f>
        <v>0</v>
      </c>
      <c r="C99" s="52">
        <f>IF('Update Master Hospital List'!E66=0,0,'Update Master Hospital List'!E66)</f>
        <v>0</v>
      </c>
      <c r="D99" s="53" t="str">
        <f ca="1">IF($B99=0," ",IF(LEFT(EDTC1151617181920[[#Headers],[EnterQ1]],6)="EnterQ"," ",
IF((VLOOKUP($B99,INDIRECT("'"&amp;$D$33&amp;"'!$A$9:$AD$120"),MATCH("# of Records Reviewed (denominator):",INDIRECT("'" &amp; $D$33 &amp; "'!$A$9:$AD$9"),0),FALSE))="","N/A",
IF(VLOOKUP($B99,INDIRECT("'" &amp; $D$33 &amp; "'!$A$9:$AD$120"),MATCH("# of Records Reviewed (denominator):",INDIRECT("'" &amp; $D$33 &amp; "'!$A$9:$AD$9"),0),FALSE)="0","0 cases",
(VLOOKUP($B99,INDIRECT("'" &amp; $D$33 &amp; "'!$A$9:$AD$120"),MATCH("7. Tests and/or Procedures Performed ",INDIRECT("'" &amp; $D$33 &amp; "'!$A$9:$AD$9"),0),FALSE)/VLOOKUP($B99,INDIRECT("'" &amp; $D$33 &amp; "'!$A$9:$AD$120"),MATCH("# of Records Reviewed (denominator):",INDIRECT("'" &amp; $D$33 &amp; "'!$A$9:$AD$9"),0),FALSE))))))</f>
        <v xml:space="preserve"> </v>
      </c>
      <c r="E99" s="53" t="str">
        <f ca="1">IF($B99=0," ",IF(LEFT(EDTC1151617181920[[#Headers],[EnterQ2]],6)="EnterQ"," ",
IF((VLOOKUP($B99,INDIRECT("'"&amp;$D$33&amp;"'!$A$9:$AD$120"),MATCH("# of Records Reviewed (denominator):",INDIRECT("'" &amp; $D$33 &amp; "'!$A$9:$AD$9"),0),FALSE))="","N/A",
IF(VLOOKUP($B99,INDIRECT("'" &amp; $D$33 &amp; "'!$A$9:$AD$120"),MATCH("# of Records Reviewed (denominator):",INDIRECT("'" &amp; $D$33 &amp; "'!$A$9:$AD$9"),0),FALSE)="0","0 cases",
(VLOOKUP($B99,INDIRECT("'" &amp; $D$33 &amp; "'!$A$9:$AD$120"),MATCH("7. Tests and/or Procedures Performed ",INDIRECT("'" &amp; $D$33 &amp; "'!$A$9:$AD$9"),0),FALSE)/VLOOKUP($B99,INDIRECT("'" &amp; $D$33 &amp; "'!$A$9:$AD$120"),MATCH("# of Records Reviewed (denominator):",INDIRECT("'" &amp; $D$33 &amp; "'!$A$9:$AD$9"),0),FALSE))))))</f>
        <v xml:space="preserve"> </v>
      </c>
      <c r="F99" s="53" t="str">
        <f ca="1">IF($B99=0," ",IF(LEFT(EDTC1151617181920[[#Headers],[EnterQ3]],6)="EnterQ"," ",
IF((VLOOKUP($B99,INDIRECT("'"&amp;$D$33&amp;"'!$A$9:$AD$120"),MATCH("# of Records Reviewed (denominator):",INDIRECT("'" &amp; $D$33 &amp; "'!$A$9:$AD$9"),0),FALSE))="","N/A",
IF(VLOOKUP($B99,INDIRECT("'" &amp; $D$33 &amp; "'!$A$9:$AD$120"),MATCH("# of Records Reviewed (denominator):",INDIRECT("'" &amp; $D$33 &amp; "'!$A$9:$AD$9"),0),FALSE)="0","0 cases",
(VLOOKUP($B99,INDIRECT("'" &amp; $D$33 &amp; "'!$A$9:$AD$120"),MATCH("7. Tests and/or Procedures Performed ",INDIRECT("'" &amp; $D$33 &amp; "'!$A$9:$AD$9"),0),FALSE)/VLOOKUP($B99,INDIRECT("'" &amp; $D$33 &amp; "'!$A$9:$AD$120"),MATCH("# of Records Reviewed (denominator):",INDIRECT("'" &amp; $D$33 &amp; "'!$A$9:$AD$9"),0),FALSE))))))</f>
        <v xml:space="preserve"> </v>
      </c>
      <c r="G99" s="53" t="str">
        <f ca="1">IF($B99=0," ",IF(LEFT(EDTC1151617181920[[#Headers],[EnterQ4]],6)="EnterQ"," ",
IF((VLOOKUP($B99,INDIRECT("'"&amp;$D$33&amp;"'!$A$9:$AD$120"),MATCH("# of Records Reviewed (denominator):",INDIRECT("'" &amp; $D$33 &amp; "'!$A$9:$AD$9"),0),FALSE))="","N/A",
IF(VLOOKUP($B99,INDIRECT("'" &amp; $D$33 &amp; "'!$A$9:$AD$120"),MATCH("# of Records Reviewed (denominator):",INDIRECT("'" &amp; $D$33 &amp; "'!$A$9:$AD$9"),0),FALSE)="0","0 cases",
(VLOOKUP($B99,INDIRECT("'" &amp; $D$33 &amp; "'!$A$9:$AD$120"),MATCH("7. Tests and/or Procedures Performed ",INDIRECT("'" &amp; $D$33 &amp; "'!$A$9:$AD$9"),0),FALSE)/VLOOKUP($B99,INDIRECT("'" &amp; $D$33 &amp; "'!$A$9:$AD$120"),MATCH("# of Records Reviewed (denominator):",INDIRECT("'" &amp; $D$33 &amp; "'!$A$9:$AD$9"),0),FALSE))))))</f>
        <v xml:space="preserve"> </v>
      </c>
      <c r="H99" s="53" t="str">
        <f ca="1">IF($B99=0," ",IF(LEFT(EDTC1151617181920[[#Headers],[EnterQ5]],6)="EnterQ"," ",
IF((VLOOKUP($B99,INDIRECT("'"&amp;$D$33&amp;"'!$A$9:$AD$120"),MATCH("# of Records Reviewed (denominator):",INDIRECT("'" &amp; $D$33 &amp; "'!$A$9:$AD$9"),0),FALSE))="","N/A",
IF(VLOOKUP($B99,INDIRECT("'" &amp; $D$33 &amp; "'!$A$9:$AD$120"),MATCH("# of Records Reviewed (denominator):",INDIRECT("'" &amp; $D$33 &amp; "'!$A$9:$AD$9"),0),FALSE)="0","0 cases",
(VLOOKUP($B99,INDIRECT("'" &amp; $D$33 &amp; "'!$A$9:$AD$120"),MATCH("7. Tests and/or Procedures Performed ",INDIRECT("'" &amp; $D$33 &amp; "'!$A$9:$AD$9"),0),FALSE)/VLOOKUP($B99,INDIRECT("'" &amp; $D$33 &amp; "'!$A$9:$AD$120"),MATCH("# of Records Reviewed (denominator):",INDIRECT("'" &amp; $D$33 &amp; "'!$A$9:$AD$9"),0),FALSE))))))</f>
        <v xml:space="preserve"> </v>
      </c>
      <c r="I99" s="53" t="str">
        <f ca="1">IF($B99=0," ",IF(LEFT(EDTC1151617181920[[#Headers],[EnterQ6]],6)="EnterQ"," ",
IF((VLOOKUP($B99,INDIRECT("'"&amp;$D$33&amp;"'!$A$9:$AD$120"),MATCH("# of Records Reviewed (denominator):",INDIRECT("'" &amp; $D$33 &amp; "'!$A$9:$AD$9"),0),FALSE))="","N/A",
IF(VLOOKUP($B99,INDIRECT("'" &amp; $D$33 &amp; "'!$A$9:$AD$120"),MATCH("# of Records Reviewed (denominator):",INDIRECT("'" &amp; $D$33 &amp; "'!$A$9:$AD$9"),0),FALSE)="0","0 cases",
(VLOOKUP($B99,INDIRECT("'" &amp; $D$33 &amp; "'!$A$9:$AD$120"),MATCH("7. Tests and/or Procedures Performed ",INDIRECT("'" &amp; $D$33 &amp; "'!$A$9:$AD$9"),0),FALSE)/VLOOKUP($B99,INDIRECT("'" &amp; $D$33 &amp; "'!$A$9:$AD$120"),MATCH("# of Records Reviewed (denominator):",INDIRECT("'" &amp; $D$33 &amp; "'!$A$9:$AD$9"),0),FALSE))))))</f>
        <v xml:space="preserve"> </v>
      </c>
      <c r="J99" s="53" t="str">
        <f ca="1">IF($B99=0," ",IF(LEFT(EDTC1151617181920[[#Headers],[EnterQ7]],6)="EnterQ"," ",
IF((VLOOKUP($B99,INDIRECT("'"&amp;$D$33&amp;"'!$A$9:$AD$120"),MATCH("# of Records Reviewed (denominator):",INDIRECT("'" &amp; $D$33 &amp; "'!$A$9:$AD$9"),0),FALSE))="","N/A",
IF(VLOOKUP($B99,INDIRECT("'" &amp; $D$33 &amp; "'!$A$9:$AD$120"),MATCH("# of Records Reviewed (denominator):",INDIRECT("'" &amp; $D$33 &amp; "'!$A$9:$AD$9"),0),FALSE)="0","0 cases",
(VLOOKUP($B99,INDIRECT("'" &amp; $D$33 &amp; "'!$A$9:$AD$120"),MATCH("7. Tests and/or Procedures Performed ",INDIRECT("'" &amp; $D$33 &amp; "'!$A$9:$AD$9"),0),FALSE)/VLOOKUP($B99,INDIRECT("'" &amp; $D$33 &amp; "'!$A$9:$AD$120"),MATCH("# of Records Reviewed (denominator):",INDIRECT("'" &amp; $D$33 &amp; "'!$A$9:$AD$9"),0),FALSE))))))</f>
        <v xml:space="preserve"> </v>
      </c>
      <c r="K99" s="53" t="str">
        <f ca="1">IF($B99=0," ",IF(LEFT(EDTC1151617181920[[#Headers],[EnterQ8]],6)="EnterQ"," ",
IF((VLOOKUP($B99,INDIRECT("'"&amp;$D$33&amp;"'!$A$9:$AD$120"),MATCH("# of Records Reviewed (denominator):",INDIRECT("'" &amp; $D$33 &amp; "'!$A$9:$AD$9"),0),FALSE))="","N/A",
IF(VLOOKUP($B99,INDIRECT("'" &amp; $D$33 &amp; "'!$A$9:$AD$120"),MATCH("# of Records Reviewed (denominator):",INDIRECT("'" &amp; $D$33 &amp; "'!$A$9:$AD$9"),0),FALSE)="0","0 cases",
(VLOOKUP($B99,INDIRECT("'" &amp; $D$33 &amp; "'!$A$9:$AD$120"),MATCH("7. Tests and/or Procedures Performed ",INDIRECT("'" &amp; $D$33 &amp; "'!$A$9:$AD$9"),0),FALSE)/VLOOKUP($B99,INDIRECT("'" &amp; $D$33 &amp; "'!$A$9:$AD$120"),MATCH("# of Records Reviewed (denominator):",INDIRECT("'" &amp; $D$33 &amp; "'!$A$9:$AD$9"),0),FALSE))))))</f>
        <v xml:space="preserve"> </v>
      </c>
    </row>
    <row r="100" spans="2:11" x14ac:dyDescent="0.25">
      <c r="B100" s="52">
        <f>IF('Update Master Hospital List'!D67=0,0,'Update Master Hospital List'!D67)</f>
        <v>0</v>
      </c>
      <c r="C100" s="52">
        <f>IF('Update Master Hospital List'!E67=0,0,'Update Master Hospital List'!E67)</f>
        <v>0</v>
      </c>
      <c r="D100" s="53" t="str">
        <f ca="1">IF($B100=0," ",IF(LEFT(EDTC1151617181920[[#Headers],[EnterQ1]],6)="EnterQ","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"'!$A$9:$AD$120"),MATCH("7. Tests and/or Procedures Performed ",INDIRECT("'" &amp; $D$33 &amp; "'!$A$9:$AD$9"),0),FALSE)/VLOOKUP($B100,INDIRECT("'" &amp; $D$33 &amp; "'!$A$9:$AD$120"),MATCH("# of Records Reviewed (denominator):",INDIRECT("'" &amp; $D$33 &amp; "'!$A$9:$AD$9"),0),FALSE))))))</f>
        <v xml:space="preserve"> </v>
      </c>
      <c r="E100" s="53" t="str">
        <f ca="1">IF($B100=0," ",IF(LEFT(EDTC1151617181920[[#Headers],[EnterQ2]],6)="EnterQ","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"'!$A$9:$AD$120"),MATCH("7. Tests and/or Procedures Performed ",INDIRECT("'" &amp; $D$33 &amp; "'!$A$9:$AD$9"),0),FALSE)/VLOOKUP($B100,INDIRECT("'" &amp; $D$33 &amp; "'!$A$9:$AD$120"),MATCH("# of Records Reviewed (denominator):",INDIRECT("'" &amp; $D$33 &amp; "'!$A$9:$AD$9"),0),FALSE))))))</f>
        <v xml:space="preserve"> </v>
      </c>
      <c r="F100" s="53" t="str">
        <f ca="1">IF($B100=0," ",IF(LEFT(EDTC1151617181920[[#Headers],[EnterQ3]],6)="EnterQ","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"'!$A$9:$AD$120"),MATCH("7. Tests and/or Procedures Performed ",INDIRECT("'" &amp; $D$33 &amp; "'!$A$9:$AD$9"),0),FALSE)/VLOOKUP($B100,INDIRECT("'" &amp; $D$33 &amp; "'!$A$9:$AD$120"),MATCH("# of Records Reviewed (denominator):",INDIRECT("'" &amp; $D$33 &amp; "'!$A$9:$AD$9"),0),FALSE))))))</f>
        <v xml:space="preserve"> </v>
      </c>
      <c r="G100" s="53" t="str">
        <f ca="1">IF($B100=0," ",IF(LEFT(EDTC1151617181920[[#Headers],[EnterQ4]],6)="EnterQ","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"'!$A$9:$AD$120"),MATCH("7. Tests and/or Procedures Performed ",INDIRECT("'" &amp; $D$33 &amp; "'!$A$9:$AD$9"),0),FALSE)/VLOOKUP($B100,INDIRECT("'" &amp; $D$33 &amp; "'!$A$9:$AD$120"),MATCH("# of Records Reviewed (denominator):",INDIRECT("'" &amp; $D$33 &amp; "'!$A$9:$AD$9"),0),FALSE))))))</f>
        <v xml:space="preserve"> </v>
      </c>
      <c r="H100" s="53" t="str">
        <f ca="1">IF($B100=0," ",IF(LEFT(EDTC1151617181920[[#Headers],[EnterQ5]],6)="EnterQ","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"'!$A$9:$AD$120"),MATCH("7. Tests and/or Procedures Performed ",INDIRECT("'" &amp; $D$33 &amp; "'!$A$9:$AD$9"),0),FALSE)/VLOOKUP($B100,INDIRECT("'" &amp; $D$33 &amp; "'!$A$9:$AD$120"),MATCH("# of Records Reviewed (denominator):",INDIRECT("'" &amp; $D$33 &amp; "'!$A$9:$AD$9"),0),FALSE))))))</f>
        <v xml:space="preserve"> </v>
      </c>
      <c r="I100" s="53" t="str">
        <f ca="1">IF($B100=0," ",IF(LEFT(EDTC1151617181920[[#Headers],[EnterQ6]],6)="EnterQ","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"'!$A$9:$AD$120"),MATCH("7. Tests and/or Procedures Performed ",INDIRECT("'" &amp; $D$33 &amp; "'!$A$9:$AD$9"),0),FALSE)/VLOOKUP($B100,INDIRECT("'" &amp; $D$33 &amp; "'!$A$9:$AD$120"),MATCH("# of Records Reviewed (denominator):",INDIRECT("'" &amp; $D$33 &amp; "'!$A$9:$AD$9"),0),FALSE))))))</f>
        <v xml:space="preserve"> </v>
      </c>
      <c r="J100" s="53" t="str">
        <f ca="1">IF($B100=0," ",IF(LEFT(EDTC1151617181920[[#Headers],[EnterQ7]],6)="EnterQ","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"'!$A$9:$AD$120"),MATCH("7. Tests and/or Procedures Performed ",INDIRECT("'" &amp; $D$33 &amp; "'!$A$9:$AD$9"),0),FALSE)/VLOOKUP($B100,INDIRECT("'" &amp; $D$33 &amp; "'!$A$9:$AD$120"),MATCH("# of Records Reviewed (denominator):",INDIRECT("'" &amp; $D$33 &amp; "'!$A$9:$AD$9"),0),FALSE))))))</f>
        <v xml:space="preserve"> </v>
      </c>
      <c r="K100" s="53" t="str">
        <f ca="1">IF($B100=0," ",IF(LEFT(EDTC1151617181920[[#Headers],[EnterQ8]],6)="EnterQ"," ",
IF((VLOOKUP($B100,INDIRECT("'"&amp;$D$33&amp;"'!$A$9:$AD$120"),MATCH("# of Records Reviewed (denominator):",INDIRECT("'" &amp; $D$33 &amp; "'!$A$9:$AD$9"),0),FALSE))="","N/A",
IF(VLOOKUP($B100,INDIRECT("'" &amp; $D$33 &amp; "'!$A$9:$AD$120"),MATCH("# of Records Reviewed (denominator):",INDIRECT("'" &amp; $D$33 &amp; "'!$A$9:$AD$9"),0),FALSE)="0","0 cases",
(VLOOKUP($B100,INDIRECT("'" &amp; $D$33 &amp; "'!$A$9:$AD$120"),MATCH("7. Tests and/or Procedures Performed ",INDIRECT("'" &amp; $D$33 &amp; "'!$A$9:$AD$9"),0),FALSE)/VLOOKUP($B100,INDIRECT("'" &amp; $D$33 &amp; "'!$A$9:$AD$120"),MATCH("# of Records Reviewed (denominator):",INDIRECT("'" &amp; $D$33 &amp; "'!$A$9:$AD$9"),0),FALSE))))))</f>
        <v xml:space="preserve"> </v>
      </c>
    </row>
    <row r="101" spans="2:11" x14ac:dyDescent="0.25">
      <c r="B101" s="52">
        <f>IF('Update Master Hospital List'!D68=0,0,'Update Master Hospital List'!D68)</f>
        <v>0</v>
      </c>
      <c r="C101" s="52">
        <f>IF('Update Master Hospital List'!E68=0,0,'Update Master Hospital List'!E68)</f>
        <v>0</v>
      </c>
      <c r="D101" s="53" t="str">
        <f ca="1">IF($B101=0," ",IF(LEFT(EDTC1151617181920[[#Headers],[EnterQ1]],6)="EnterQ","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"'!$A$9:$AD$120"),MATCH("7. Tests and/or Procedures Performed ",INDIRECT("'" &amp; $D$33 &amp; "'!$A$9:$AD$9"),0),FALSE)/VLOOKUP($B101,INDIRECT("'" &amp; $D$33 &amp; "'!$A$9:$AD$120"),MATCH("# of Records Reviewed (denominator):",INDIRECT("'" &amp; $D$33 &amp; "'!$A$9:$AD$9"),0),FALSE))))))</f>
        <v xml:space="preserve"> </v>
      </c>
      <c r="E101" s="53" t="str">
        <f ca="1">IF($B101=0," ",IF(LEFT(EDTC1151617181920[[#Headers],[EnterQ2]],6)="EnterQ","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"'!$A$9:$AD$120"),MATCH("7. Tests and/or Procedures Performed ",INDIRECT("'" &amp; $D$33 &amp; "'!$A$9:$AD$9"),0),FALSE)/VLOOKUP($B101,INDIRECT("'" &amp; $D$33 &amp; "'!$A$9:$AD$120"),MATCH("# of Records Reviewed (denominator):",INDIRECT("'" &amp; $D$33 &amp; "'!$A$9:$AD$9"),0),FALSE))))))</f>
        <v xml:space="preserve"> </v>
      </c>
      <c r="F101" s="53" t="str">
        <f ca="1">IF($B101=0," ",IF(LEFT(EDTC1151617181920[[#Headers],[EnterQ3]],6)="EnterQ","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"'!$A$9:$AD$120"),MATCH("7. Tests and/or Procedures Performed ",INDIRECT("'" &amp; $D$33 &amp; "'!$A$9:$AD$9"),0),FALSE)/VLOOKUP($B101,INDIRECT("'" &amp; $D$33 &amp; "'!$A$9:$AD$120"),MATCH("# of Records Reviewed (denominator):",INDIRECT("'" &amp; $D$33 &amp; "'!$A$9:$AD$9"),0),FALSE))))))</f>
        <v xml:space="preserve"> </v>
      </c>
      <c r="G101" s="53" t="str">
        <f ca="1">IF($B101=0," ",IF(LEFT(EDTC1151617181920[[#Headers],[EnterQ4]],6)="EnterQ","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"'!$A$9:$AD$120"),MATCH("7. Tests and/or Procedures Performed ",INDIRECT("'" &amp; $D$33 &amp; "'!$A$9:$AD$9"),0),FALSE)/VLOOKUP($B101,INDIRECT("'" &amp; $D$33 &amp; "'!$A$9:$AD$120"),MATCH("# of Records Reviewed (denominator):",INDIRECT("'" &amp; $D$33 &amp; "'!$A$9:$AD$9"),0),FALSE))))))</f>
        <v xml:space="preserve"> </v>
      </c>
      <c r="H101" s="53" t="str">
        <f ca="1">IF($B101=0," ",IF(LEFT(EDTC1151617181920[[#Headers],[EnterQ5]],6)="EnterQ","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"'!$A$9:$AD$120"),MATCH("7. Tests and/or Procedures Performed ",INDIRECT("'" &amp; $D$33 &amp; "'!$A$9:$AD$9"),0),FALSE)/VLOOKUP($B101,INDIRECT("'" &amp; $D$33 &amp; "'!$A$9:$AD$120"),MATCH("# of Records Reviewed (denominator):",INDIRECT("'" &amp; $D$33 &amp; "'!$A$9:$AD$9"),0),FALSE))))))</f>
        <v xml:space="preserve"> </v>
      </c>
      <c r="I101" s="53" t="str">
        <f ca="1">IF($B101=0," ",IF(LEFT(EDTC1151617181920[[#Headers],[EnterQ6]],6)="EnterQ","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"'!$A$9:$AD$120"),MATCH("7. Tests and/or Procedures Performed ",INDIRECT("'" &amp; $D$33 &amp; "'!$A$9:$AD$9"),0),FALSE)/VLOOKUP($B101,INDIRECT("'" &amp; $D$33 &amp; "'!$A$9:$AD$120"),MATCH("# of Records Reviewed (denominator):",INDIRECT("'" &amp; $D$33 &amp; "'!$A$9:$AD$9"),0),FALSE))))))</f>
        <v xml:space="preserve"> </v>
      </c>
      <c r="J101" s="53" t="str">
        <f ca="1">IF($B101=0," ",IF(LEFT(EDTC1151617181920[[#Headers],[EnterQ7]],6)="EnterQ","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"'!$A$9:$AD$120"),MATCH("7. Tests and/or Procedures Performed ",INDIRECT("'" &amp; $D$33 &amp; "'!$A$9:$AD$9"),0),FALSE)/VLOOKUP($B101,INDIRECT("'" &amp; $D$33 &amp; "'!$A$9:$AD$120"),MATCH("# of Records Reviewed (denominator):",INDIRECT("'" &amp; $D$33 &amp; "'!$A$9:$AD$9"),0),FALSE))))))</f>
        <v xml:space="preserve"> </v>
      </c>
      <c r="K101" s="53" t="str">
        <f ca="1">IF($B101=0," ",IF(LEFT(EDTC1151617181920[[#Headers],[EnterQ8]],6)="EnterQ"," ",
IF((VLOOKUP($B101,INDIRECT("'"&amp;$D$33&amp;"'!$A$9:$AD$120"),MATCH("# of Records Reviewed (denominator):",INDIRECT("'" &amp; $D$33 &amp; "'!$A$9:$AD$9"),0),FALSE))="","N/A",
IF(VLOOKUP($B101,INDIRECT("'" &amp; $D$33 &amp; "'!$A$9:$AD$120"),MATCH("# of Records Reviewed (denominator):",INDIRECT("'" &amp; $D$33 &amp; "'!$A$9:$AD$9"),0),FALSE)="0","0 cases",
(VLOOKUP($B101,INDIRECT("'" &amp; $D$33 &amp; "'!$A$9:$AD$120"),MATCH("7. Tests and/or Procedures Performed ",INDIRECT("'" &amp; $D$33 &amp; "'!$A$9:$AD$9"),0),FALSE)/VLOOKUP($B101,INDIRECT("'" &amp; $D$33 &amp; "'!$A$9:$AD$120"),MATCH("# of Records Reviewed (denominator):",INDIRECT("'" &amp; $D$33 &amp; "'!$A$9:$AD$9"),0),FALSE))))))</f>
        <v xml:space="preserve"> </v>
      </c>
    </row>
    <row r="102" spans="2:11" x14ac:dyDescent="0.25">
      <c r="B102" s="52">
        <f>IF('Update Master Hospital List'!D69=0,0,'Update Master Hospital List'!D69)</f>
        <v>0</v>
      </c>
      <c r="C102" s="52">
        <f>IF('Update Master Hospital List'!E69=0,0,'Update Master Hospital List'!E69)</f>
        <v>0</v>
      </c>
      <c r="D102" s="53" t="str">
        <f ca="1">IF($B102=0," ",IF(LEFT(EDTC1151617181920[[#Headers],[EnterQ1]],6)="EnterQ","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"'!$A$9:$AD$120"),MATCH("7. Tests and/or Procedures Performed ",INDIRECT("'" &amp; $D$33 &amp; "'!$A$9:$AD$9"),0),FALSE)/VLOOKUP($B102,INDIRECT("'" &amp; $D$33 &amp; "'!$A$9:$AD$120"),MATCH("# of Records Reviewed (denominator):",INDIRECT("'" &amp; $D$33 &amp; "'!$A$9:$AD$9"),0),FALSE))))))</f>
        <v xml:space="preserve"> </v>
      </c>
      <c r="E102" s="53" t="str">
        <f ca="1">IF($B102=0," ",IF(LEFT(EDTC1151617181920[[#Headers],[EnterQ2]],6)="EnterQ","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"'!$A$9:$AD$120"),MATCH("7. Tests and/or Procedures Performed ",INDIRECT("'" &amp; $D$33 &amp; "'!$A$9:$AD$9"),0),FALSE)/VLOOKUP($B102,INDIRECT("'" &amp; $D$33 &amp; "'!$A$9:$AD$120"),MATCH("# of Records Reviewed (denominator):",INDIRECT("'" &amp; $D$33 &amp; "'!$A$9:$AD$9"),0),FALSE))))))</f>
        <v xml:space="preserve"> </v>
      </c>
      <c r="F102" s="53" t="str">
        <f ca="1">IF($B102=0," ",IF(LEFT(EDTC1151617181920[[#Headers],[EnterQ3]],6)="EnterQ","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"'!$A$9:$AD$120"),MATCH("7. Tests and/or Procedures Performed ",INDIRECT("'" &amp; $D$33 &amp; "'!$A$9:$AD$9"),0),FALSE)/VLOOKUP($B102,INDIRECT("'" &amp; $D$33 &amp; "'!$A$9:$AD$120"),MATCH("# of Records Reviewed (denominator):",INDIRECT("'" &amp; $D$33 &amp; "'!$A$9:$AD$9"),0),FALSE))))))</f>
        <v xml:space="preserve"> </v>
      </c>
      <c r="G102" s="53" t="str">
        <f ca="1">IF($B102=0," ",IF(LEFT(EDTC1151617181920[[#Headers],[EnterQ4]],6)="EnterQ","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"'!$A$9:$AD$120"),MATCH("7. Tests and/or Procedures Performed ",INDIRECT("'" &amp; $D$33 &amp; "'!$A$9:$AD$9"),0),FALSE)/VLOOKUP($B102,INDIRECT("'" &amp; $D$33 &amp; "'!$A$9:$AD$120"),MATCH("# of Records Reviewed (denominator):",INDIRECT("'" &amp; $D$33 &amp; "'!$A$9:$AD$9"),0),FALSE))))))</f>
        <v xml:space="preserve"> </v>
      </c>
      <c r="H102" s="53" t="str">
        <f ca="1">IF($B102=0," ",IF(LEFT(EDTC1151617181920[[#Headers],[EnterQ5]],6)="EnterQ","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"'!$A$9:$AD$120"),MATCH("7. Tests and/or Procedures Performed ",INDIRECT("'" &amp; $D$33 &amp; "'!$A$9:$AD$9"),0),FALSE)/VLOOKUP($B102,INDIRECT("'" &amp; $D$33 &amp; "'!$A$9:$AD$120"),MATCH("# of Records Reviewed (denominator):",INDIRECT("'" &amp; $D$33 &amp; "'!$A$9:$AD$9"),0),FALSE))))))</f>
        <v xml:space="preserve"> </v>
      </c>
      <c r="I102" s="53" t="str">
        <f ca="1">IF($B102=0," ",IF(LEFT(EDTC1151617181920[[#Headers],[EnterQ6]],6)="EnterQ","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"'!$A$9:$AD$120"),MATCH("7. Tests and/or Procedures Performed ",INDIRECT("'" &amp; $D$33 &amp; "'!$A$9:$AD$9"),0),FALSE)/VLOOKUP($B102,INDIRECT("'" &amp; $D$33 &amp; "'!$A$9:$AD$120"),MATCH("# of Records Reviewed (denominator):",INDIRECT("'" &amp; $D$33 &amp; "'!$A$9:$AD$9"),0),FALSE))))))</f>
        <v xml:space="preserve"> </v>
      </c>
      <c r="J102" s="53" t="str">
        <f ca="1">IF($B102=0," ",IF(LEFT(EDTC1151617181920[[#Headers],[EnterQ7]],6)="EnterQ","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"'!$A$9:$AD$120"),MATCH("7. Tests and/or Procedures Performed ",INDIRECT("'" &amp; $D$33 &amp; "'!$A$9:$AD$9"),0),FALSE)/VLOOKUP($B102,INDIRECT("'" &amp; $D$33 &amp; "'!$A$9:$AD$120"),MATCH("# of Records Reviewed (denominator):",INDIRECT("'" &amp; $D$33 &amp; "'!$A$9:$AD$9"),0),FALSE))))))</f>
        <v xml:space="preserve"> </v>
      </c>
      <c r="K102" s="53" t="str">
        <f ca="1">IF($B102=0," ",IF(LEFT(EDTC1151617181920[[#Headers],[EnterQ8]],6)="EnterQ"," ",
IF((VLOOKUP($B102,INDIRECT("'"&amp;$D$33&amp;"'!$A$9:$AD$120"),MATCH("# of Records Reviewed (denominator):",INDIRECT("'" &amp; $D$33 &amp; "'!$A$9:$AD$9"),0),FALSE))="","N/A",
IF(VLOOKUP($B102,INDIRECT("'" &amp; $D$33 &amp; "'!$A$9:$AD$120"),MATCH("# of Records Reviewed (denominator):",INDIRECT("'" &amp; $D$33 &amp; "'!$A$9:$AD$9"),0),FALSE)="0","0 cases",
(VLOOKUP($B102,INDIRECT("'" &amp; $D$33 &amp; "'!$A$9:$AD$120"),MATCH("7. Tests and/or Procedures Performed ",INDIRECT("'" &amp; $D$33 &amp; "'!$A$9:$AD$9"),0),FALSE)/VLOOKUP($B102,INDIRECT("'" &amp; $D$33 &amp; "'!$A$9:$AD$120"),MATCH("# of Records Reviewed (denominator):",INDIRECT("'" &amp; $D$33 &amp; "'!$A$9:$AD$9"),0),FALSE))))))</f>
        <v xml:space="preserve"> </v>
      </c>
    </row>
    <row r="103" spans="2:11" x14ac:dyDescent="0.25">
      <c r="B103" s="52">
        <f>IF('Update Master Hospital List'!D70=0,0,'Update Master Hospital List'!D70)</f>
        <v>0</v>
      </c>
      <c r="C103" s="52">
        <f>IF('Update Master Hospital List'!E70=0,0,'Update Master Hospital List'!E70)</f>
        <v>0</v>
      </c>
      <c r="D103" s="53" t="str">
        <f ca="1">IF($B103=0," ",IF(LEFT(EDTC1151617181920[[#Headers],[EnterQ1]],6)="EnterQ","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"'!$A$9:$AD$120"),MATCH("7. Tests and/or Procedures Performed ",INDIRECT("'" &amp; $D$33 &amp; "'!$A$9:$AD$9"),0),FALSE)/VLOOKUP($B103,INDIRECT("'" &amp; $D$33 &amp; "'!$A$9:$AD$120"),MATCH("# of Records Reviewed (denominator):",INDIRECT("'" &amp; $D$33 &amp; "'!$A$9:$AD$9"),0),FALSE))))))</f>
        <v xml:space="preserve"> </v>
      </c>
      <c r="E103" s="53" t="str">
        <f ca="1">IF($B103=0," ",IF(LEFT(EDTC1151617181920[[#Headers],[EnterQ2]],6)="EnterQ","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"'!$A$9:$AD$120"),MATCH("7. Tests and/or Procedures Performed ",INDIRECT("'" &amp; $D$33 &amp; "'!$A$9:$AD$9"),0),FALSE)/VLOOKUP($B103,INDIRECT("'" &amp; $D$33 &amp; "'!$A$9:$AD$120"),MATCH("# of Records Reviewed (denominator):",INDIRECT("'" &amp; $D$33 &amp; "'!$A$9:$AD$9"),0),FALSE))))))</f>
        <v xml:space="preserve"> </v>
      </c>
      <c r="F103" s="53" t="str">
        <f ca="1">IF($B103=0," ",IF(LEFT(EDTC1151617181920[[#Headers],[EnterQ3]],6)="EnterQ","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"'!$A$9:$AD$120"),MATCH("7. Tests and/or Procedures Performed ",INDIRECT("'" &amp; $D$33 &amp; "'!$A$9:$AD$9"),0),FALSE)/VLOOKUP($B103,INDIRECT("'" &amp; $D$33 &amp; "'!$A$9:$AD$120"),MATCH("# of Records Reviewed (denominator):",INDIRECT("'" &amp; $D$33 &amp; "'!$A$9:$AD$9"),0),FALSE))))))</f>
        <v xml:space="preserve"> </v>
      </c>
      <c r="G103" s="53" t="str">
        <f ca="1">IF($B103=0," ",IF(LEFT(EDTC1151617181920[[#Headers],[EnterQ4]],6)="EnterQ","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"'!$A$9:$AD$120"),MATCH("7. Tests and/or Procedures Performed ",INDIRECT("'" &amp; $D$33 &amp; "'!$A$9:$AD$9"),0),FALSE)/VLOOKUP($B103,INDIRECT("'" &amp; $D$33 &amp; "'!$A$9:$AD$120"),MATCH("# of Records Reviewed (denominator):",INDIRECT("'" &amp; $D$33 &amp; "'!$A$9:$AD$9"),0),FALSE))))))</f>
        <v xml:space="preserve"> </v>
      </c>
      <c r="H103" s="53" t="str">
        <f ca="1">IF($B103=0," ",IF(LEFT(EDTC1151617181920[[#Headers],[EnterQ5]],6)="EnterQ","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"'!$A$9:$AD$120"),MATCH("7. Tests and/or Procedures Performed ",INDIRECT("'" &amp; $D$33 &amp; "'!$A$9:$AD$9"),0),FALSE)/VLOOKUP($B103,INDIRECT("'" &amp; $D$33 &amp; "'!$A$9:$AD$120"),MATCH("# of Records Reviewed (denominator):",INDIRECT("'" &amp; $D$33 &amp; "'!$A$9:$AD$9"),0),FALSE))))))</f>
        <v xml:space="preserve"> </v>
      </c>
      <c r="I103" s="53" t="str">
        <f ca="1">IF($B103=0," ",IF(LEFT(EDTC1151617181920[[#Headers],[EnterQ6]],6)="EnterQ","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"'!$A$9:$AD$120"),MATCH("7. Tests and/or Procedures Performed ",INDIRECT("'" &amp; $D$33 &amp; "'!$A$9:$AD$9"),0),FALSE)/VLOOKUP($B103,INDIRECT("'" &amp; $D$33 &amp; "'!$A$9:$AD$120"),MATCH("# of Records Reviewed (denominator):",INDIRECT("'" &amp; $D$33 &amp; "'!$A$9:$AD$9"),0),FALSE))))))</f>
        <v xml:space="preserve"> </v>
      </c>
      <c r="J103" s="53" t="str">
        <f ca="1">IF($B103=0," ",IF(LEFT(EDTC1151617181920[[#Headers],[EnterQ7]],6)="EnterQ","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"'!$A$9:$AD$120"),MATCH("7. Tests and/or Procedures Performed ",INDIRECT("'" &amp; $D$33 &amp; "'!$A$9:$AD$9"),0),FALSE)/VLOOKUP($B103,INDIRECT("'" &amp; $D$33 &amp; "'!$A$9:$AD$120"),MATCH("# of Records Reviewed (denominator):",INDIRECT("'" &amp; $D$33 &amp; "'!$A$9:$AD$9"),0),FALSE))))))</f>
        <v xml:space="preserve"> </v>
      </c>
      <c r="K103" s="53" t="str">
        <f ca="1">IF($B103=0," ",IF(LEFT(EDTC1151617181920[[#Headers],[EnterQ8]],6)="EnterQ"," ",
IF((VLOOKUP($B103,INDIRECT("'"&amp;$D$33&amp;"'!$A$9:$AD$120"),MATCH("# of Records Reviewed (denominator):",INDIRECT("'" &amp; $D$33 &amp; "'!$A$9:$AD$9"),0),FALSE))="","N/A",
IF(VLOOKUP($B103,INDIRECT("'" &amp; $D$33 &amp; "'!$A$9:$AD$120"),MATCH("# of Records Reviewed (denominator):",INDIRECT("'" &amp; $D$33 &amp; "'!$A$9:$AD$9"),0),FALSE)="0","0 cases",
(VLOOKUP($B103,INDIRECT("'" &amp; $D$33 &amp; "'!$A$9:$AD$120"),MATCH("7. Tests and/or Procedures Performed ",INDIRECT("'" &amp; $D$33 &amp; "'!$A$9:$AD$9"),0),FALSE)/VLOOKUP($B103,INDIRECT("'" &amp; $D$33 &amp; "'!$A$9:$AD$120"),MATCH("# of Records Reviewed (denominator):",INDIRECT("'" &amp; $D$33 &amp; "'!$A$9:$AD$9"),0),FALSE))))))</f>
        <v xml:space="preserve"> </v>
      </c>
    </row>
    <row r="104" spans="2:11" x14ac:dyDescent="0.25">
      <c r="B104" s="52">
        <f>IF('Update Master Hospital List'!D71=0,0,'Update Master Hospital List'!D71)</f>
        <v>0</v>
      </c>
      <c r="C104" s="52">
        <f>IF('Update Master Hospital List'!E71=0,0,'Update Master Hospital List'!E71)</f>
        <v>0</v>
      </c>
      <c r="D104" s="53" t="str">
        <f ca="1">IF($B104=0," ",IF(LEFT(EDTC1151617181920[[#Headers],[EnterQ1]],6)="EnterQ","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"'!$A$9:$AD$120"),MATCH("7. Tests and/or Procedures Performed ",INDIRECT("'" &amp; $D$33 &amp; "'!$A$9:$AD$9"),0),FALSE)/VLOOKUP($B104,INDIRECT("'" &amp; $D$33 &amp; "'!$A$9:$AD$120"),MATCH("# of Records Reviewed (denominator):",INDIRECT("'" &amp; $D$33 &amp; "'!$A$9:$AD$9"),0),FALSE))))))</f>
        <v xml:space="preserve"> </v>
      </c>
      <c r="E104" s="53" t="str">
        <f ca="1">IF($B104=0," ",IF(LEFT(EDTC1151617181920[[#Headers],[EnterQ2]],6)="EnterQ","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"'!$A$9:$AD$120"),MATCH("7. Tests and/or Procedures Performed ",INDIRECT("'" &amp; $D$33 &amp; "'!$A$9:$AD$9"),0),FALSE)/VLOOKUP($B104,INDIRECT("'" &amp; $D$33 &amp; "'!$A$9:$AD$120"),MATCH("# of Records Reviewed (denominator):",INDIRECT("'" &amp; $D$33 &amp; "'!$A$9:$AD$9"),0),FALSE))))))</f>
        <v xml:space="preserve"> </v>
      </c>
      <c r="F104" s="53" t="str">
        <f ca="1">IF($B104=0," ",IF(LEFT(EDTC1151617181920[[#Headers],[EnterQ3]],6)="EnterQ","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"'!$A$9:$AD$120"),MATCH("7. Tests and/or Procedures Performed ",INDIRECT("'" &amp; $D$33 &amp; "'!$A$9:$AD$9"),0),FALSE)/VLOOKUP($B104,INDIRECT("'" &amp; $D$33 &amp; "'!$A$9:$AD$120"),MATCH("# of Records Reviewed (denominator):",INDIRECT("'" &amp; $D$33 &amp; "'!$A$9:$AD$9"),0),FALSE))))))</f>
        <v xml:space="preserve"> </v>
      </c>
      <c r="G104" s="53" t="str">
        <f ca="1">IF($B104=0," ",IF(LEFT(EDTC1151617181920[[#Headers],[EnterQ4]],6)="EnterQ","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"'!$A$9:$AD$120"),MATCH("7. Tests and/or Procedures Performed ",INDIRECT("'" &amp; $D$33 &amp; "'!$A$9:$AD$9"),0),FALSE)/VLOOKUP($B104,INDIRECT("'" &amp; $D$33 &amp; "'!$A$9:$AD$120"),MATCH("# of Records Reviewed (denominator):",INDIRECT("'" &amp; $D$33 &amp; "'!$A$9:$AD$9"),0),FALSE))))))</f>
        <v xml:space="preserve"> </v>
      </c>
      <c r="H104" s="53" t="str">
        <f ca="1">IF($B104=0," ",IF(LEFT(EDTC1151617181920[[#Headers],[EnterQ5]],6)="EnterQ","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"'!$A$9:$AD$120"),MATCH("7. Tests and/or Procedures Performed ",INDIRECT("'" &amp; $D$33 &amp; "'!$A$9:$AD$9"),0),FALSE)/VLOOKUP($B104,INDIRECT("'" &amp; $D$33 &amp; "'!$A$9:$AD$120"),MATCH("# of Records Reviewed (denominator):",INDIRECT("'" &amp; $D$33 &amp; "'!$A$9:$AD$9"),0),FALSE))))))</f>
        <v xml:space="preserve"> </v>
      </c>
      <c r="I104" s="53" t="str">
        <f ca="1">IF($B104=0," ",IF(LEFT(EDTC1151617181920[[#Headers],[EnterQ6]],6)="EnterQ","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"'!$A$9:$AD$120"),MATCH("7. Tests and/or Procedures Performed ",INDIRECT("'" &amp; $D$33 &amp; "'!$A$9:$AD$9"),0),FALSE)/VLOOKUP($B104,INDIRECT("'" &amp; $D$33 &amp; "'!$A$9:$AD$120"),MATCH("# of Records Reviewed (denominator):",INDIRECT("'" &amp; $D$33 &amp; "'!$A$9:$AD$9"),0),FALSE))))))</f>
        <v xml:space="preserve"> </v>
      </c>
      <c r="J104" s="53" t="str">
        <f ca="1">IF($B104=0," ",IF(LEFT(EDTC1151617181920[[#Headers],[EnterQ7]],6)="EnterQ","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"'!$A$9:$AD$120"),MATCH("7. Tests and/or Procedures Performed ",INDIRECT("'" &amp; $D$33 &amp; "'!$A$9:$AD$9"),0),FALSE)/VLOOKUP($B104,INDIRECT("'" &amp; $D$33 &amp; "'!$A$9:$AD$120"),MATCH("# of Records Reviewed (denominator):",INDIRECT("'" &amp; $D$33 &amp; "'!$A$9:$AD$9"),0),FALSE))))))</f>
        <v xml:space="preserve"> </v>
      </c>
      <c r="K104" s="53" t="str">
        <f ca="1">IF($B104=0," ",IF(LEFT(EDTC1151617181920[[#Headers],[EnterQ8]],6)="EnterQ"," ",
IF((VLOOKUP($B104,INDIRECT("'"&amp;$D$33&amp;"'!$A$9:$AD$120"),MATCH("# of Records Reviewed (denominator):",INDIRECT("'" &amp; $D$33 &amp; "'!$A$9:$AD$9"),0),FALSE))="","N/A",
IF(VLOOKUP($B104,INDIRECT("'" &amp; $D$33 &amp; "'!$A$9:$AD$120"),MATCH("# of Records Reviewed (denominator):",INDIRECT("'" &amp; $D$33 &amp; "'!$A$9:$AD$9"),0),FALSE)="0","0 cases",
(VLOOKUP($B104,INDIRECT("'" &amp; $D$33 &amp; "'!$A$9:$AD$120"),MATCH("7. Tests and/or Procedures Performed ",INDIRECT("'" &amp; $D$33 &amp; "'!$A$9:$AD$9"),0),FALSE)/VLOOKUP($B104,INDIRECT("'" &amp; $D$33 &amp; "'!$A$9:$AD$120"),MATCH("# of Records Reviewed (denominator):",INDIRECT("'" &amp; $D$33 &amp; "'!$A$9:$AD$9"),0),FALSE))))))</f>
        <v xml:space="preserve"> </v>
      </c>
    </row>
    <row r="105" spans="2:11" x14ac:dyDescent="0.25">
      <c r="B105" s="52">
        <f>IF('Update Master Hospital List'!D72=0,0,'Update Master Hospital List'!D72)</f>
        <v>0</v>
      </c>
      <c r="C105" s="52">
        <f>IF('Update Master Hospital List'!E72=0,0,'Update Master Hospital List'!E72)</f>
        <v>0</v>
      </c>
      <c r="D105" s="53" t="str">
        <f ca="1">IF($B105=0," ",IF(LEFT(EDTC1151617181920[[#Headers],[EnterQ1]],6)="EnterQ","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"'!$A$9:$AD$120"),MATCH("7. Tests and/or Procedures Performed ",INDIRECT("'" &amp; $D$33 &amp; "'!$A$9:$AD$9"),0),FALSE)/VLOOKUP($B105,INDIRECT("'" &amp; $D$33 &amp; "'!$A$9:$AD$120"),MATCH("# of Records Reviewed (denominator):",INDIRECT("'" &amp; $D$33 &amp; "'!$A$9:$AD$9"),0),FALSE))))))</f>
        <v xml:space="preserve"> </v>
      </c>
      <c r="E105" s="53" t="str">
        <f ca="1">IF($B105=0," ",IF(LEFT(EDTC1151617181920[[#Headers],[EnterQ2]],6)="EnterQ","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"'!$A$9:$AD$120"),MATCH("7. Tests and/or Procedures Performed ",INDIRECT("'" &amp; $D$33 &amp; "'!$A$9:$AD$9"),0),FALSE)/VLOOKUP($B105,INDIRECT("'" &amp; $D$33 &amp; "'!$A$9:$AD$120"),MATCH("# of Records Reviewed (denominator):",INDIRECT("'" &amp; $D$33 &amp; "'!$A$9:$AD$9"),0),FALSE))))))</f>
        <v xml:space="preserve"> </v>
      </c>
      <c r="F105" s="53" t="str">
        <f ca="1">IF($B105=0," ",IF(LEFT(EDTC1151617181920[[#Headers],[EnterQ3]],6)="EnterQ","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"'!$A$9:$AD$120"),MATCH("7. Tests and/or Procedures Performed ",INDIRECT("'" &amp; $D$33 &amp; "'!$A$9:$AD$9"),0),FALSE)/VLOOKUP($B105,INDIRECT("'" &amp; $D$33 &amp; "'!$A$9:$AD$120"),MATCH("# of Records Reviewed (denominator):",INDIRECT("'" &amp; $D$33 &amp; "'!$A$9:$AD$9"),0),FALSE))))))</f>
        <v xml:space="preserve"> </v>
      </c>
      <c r="G105" s="53" t="str">
        <f ca="1">IF($B105=0," ",IF(LEFT(EDTC1151617181920[[#Headers],[EnterQ4]],6)="EnterQ","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"'!$A$9:$AD$120"),MATCH("7. Tests and/or Procedures Performed ",INDIRECT("'" &amp; $D$33 &amp; "'!$A$9:$AD$9"),0),FALSE)/VLOOKUP($B105,INDIRECT("'" &amp; $D$33 &amp; "'!$A$9:$AD$120"),MATCH("# of Records Reviewed (denominator):",INDIRECT("'" &amp; $D$33 &amp; "'!$A$9:$AD$9"),0),FALSE))))))</f>
        <v xml:space="preserve"> </v>
      </c>
      <c r="H105" s="53" t="str">
        <f ca="1">IF($B105=0," ",IF(LEFT(EDTC1151617181920[[#Headers],[EnterQ5]],6)="EnterQ","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"'!$A$9:$AD$120"),MATCH("7. Tests and/or Procedures Performed ",INDIRECT("'" &amp; $D$33 &amp; "'!$A$9:$AD$9"),0),FALSE)/VLOOKUP($B105,INDIRECT("'" &amp; $D$33 &amp; "'!$A$9:$AD$120"),MATCH("# of Records Reviewed (denominator):",INDIRECT("'" &amp; $D$33 &amp; "'!$A$9:$AD$9"),0),FALSE))))))</f>
        <v xml:space="preserve"> </v>
      </c>
      <c r="I105" s="53" t="str">
        <f ca="1">IF($B105=0," ",IF(LEFT(EDTC1151617181920[[#Headers],[EnterQ6]],6)="EnterQ","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"'!$A$9:$AD$120"),MATCH("7. Tests and/or Procedures Performed ",INDIRECT("'" &amp; $D$33 &amp; "'!$A$9:$AD$9"),0),FALSE)/VLOOKUP($B105,INDIRECT("'" &amp; $D$33 &amp; "'!$A$9:$AD$120"),MATCH("# of Records Reviewed (denominator):",INDIRECT("'" &amp; $D$33 &amp; "'!$A$9:$AD$9"),0),FALSE))))))</f>
        <v xml:space="preserve"> </v>
      </c>
      <c r="J105" s="53" t="str">
        <f ca="1">IF($B105=0," ",IF(LEFT(EDTC1151617181920[[#Headers],[EnterQ7]],6)="EnterQ","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"'!$A$9:$AD$120"),MATCH("7. Tests and/or Procedures Performed ",INDIRECT("'" &amp; $D$33 &amp; "'!$A$9:$AD$9"),0),FALSE)/VLOOKUP($B105,INDIRECT("'" &amp; $D$33 &amp; "'!$A$9:$AD$120"),MATCH("# of Records Reviewed (denominator):",INDIRECT("'" &amp; $D$33 &amp; "'!$A$9:$AD$9"),0),FALSE))))))</f>
        <v xml:space="preserve"> </v>
      </c>
      <c r="K105" s="53" t="str">
        <f ca="1">IF($B105=0," ",IF(LEFT(EDTC1151617181920[[#Headers],[EnterQ8]],6)="EnterQ"," ",
IF((VLOOKUP($B105,INDIRECT("'"&amp;$D$33&amp;"'!$A$9:$AD$120"),MATCH("# of Records Reviewed (denominator):",INDIRECT("'" &amp; $D$33 &amp; "'!$A$9:$AD$9"),0),FALSE))="","N/A",
IF(VLOOKUP($B105,INDIRECT("'" &amp; $D$33 &amp; "'!$A$9:$AD$120"),MATCH("# of Records Reviewed (denominator):",INDIRECT("'" &amp; $D$33 &amp; "'!$A$9:$AD$9"),0),FALSE)="0","0 cases",
(VLOOKUP($B105,INDIRECT("'" &amp; $D$33 &amp; "'!$A$9:$AD$120"),MATCH("7. Tests and/or Procedures Performed ",INDIRECT("'" &amp; $D$33 &amp; "'!$A$9:$AD$9"),0),FALSE)/VLOOKUP($B105,INDIRECT("'" &amp; $D$33 &amp; "'!$A$9:$AD$120"),MATCH("# of Records Reviewed (denominator):",INDIRECT("'" &amp; $D$33 &amp; "'!$A$9:$AD$9"),0),FALSE))))))</f>
        <v xml:space="preserve"> </v>
      </c>
    </row>
    <row r="106" spans="2:11" x14ac:dyDescent="0.25">
      <c r="B106" s="52">
        <f>IF('Update Master Hospital List'!D73=0,0,'Update Master Hospital List'!D73)</f>
        <v>0</v>
      </c>
      <c r="C106" s="52">
        <f>IF('Update Master Hospital List'!E73=0,0,'Update Master Hospital List'!E73)</f>
        <v>0</v>
      </c>
      <c r="D106" s="53" t="str">
        <f ca="1">IF($B106=0," ",IF(LEFT(EDTC1151617181920[[#Headers],[EnterQ1]],6)="EnterQ","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"'!$A$9:$AD$120"),MATCH("7. Tests and/or Procedures Performed ",INDIRECT("'" &amp; $D$33 &amp; "'!$A$9:$AD$9"),0),FALSE)/VLOOKUP($B106,INDIRECT("'" &amp; $D$33 &amp; "'!$A$9:$AD$120"),MATCH("# of Records Reviewed (denominator):",INDIRECT("'" &amp; $D$33 &amp; "'!$A$9:$AD$9"),0),FALSE))))))</f>
        <v xml:space="preserve"> </v>
      </c>
      <c r="E106" s="53" t="str">
        <f ca="1">IF($B106=0," ",IF(LEFT(EDTC1151617181920[[#Headers],[EnterQ2]],6)="EnterQ","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"'!$A$9:$AD$120"),MATCH("7. Tests and/or Procedures Performed ",INDIRECT("'" &amp; $D$33 &amp; "'!$A$9:$AD$9"),0),FALSE)/VLOOKUP($B106,INDIRECT("'" &amp; $D$33 &amp; "'!$A$9:$AD$120"),MATCH("# of Records Reviewed (denominator):",INDIRECT("'" &amp; $D$33 &amp; "'!$A$9:$AD$9"),0),FALSE))))))</f>
        <v xml:space="preserve"> </v>
      </c>
      <c r="F106" s="53" t="str">
        <f ca="1">IF($B106=0," ",IF(LEFT(EDTC1151617181920[[#Headers],[EnterQ3]],6)="EnterQ","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"'!$A$9:$AD$120"),MATCH("7. Tests and/or Procedures Performed ",INDIRECT("'" &amp; $D$33 &amp; "'!$A$9:$AD$9"),0),FALSE)/VLOOKUP($B106,INDIRECT("'" &amp; $D$33 &amp; "'!$A$9:$AD$120"),MATCH("# of Records Reviewed (denominator):",INDIRECT("'" &amp; $D$33 &amp; "'!$A$9:$AD$9"),0),FALSE))))))</f>
        <v xml:space="preserve"> </v>
      </c>
      <c r="G106" s="53" t="str">
        <f ca="1">IF($B106=0," ",IF(LEFT(EDTC1151617181920[[#Headers],[EnterQ4]],6)="EnterQ","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"'!$A$9:$AD$120"),MATCH("7. Tests and/or Procedures Performed ",INDIRECT("'" &amp; $D$33 &amp; "'!$A$9:$AD$9"),0),FALSE)/VLOOKUP($B106,INDIRECT("'" &amp; $D$33 &amp; "'!$A$9:$AD$120"),MATCH("# of Records Reviewed (denominator):",INDIRECT("'" &amp; $D$33 &amp; "'!$A$9:$AD$9"),0),FALSE))))))</f>
        <v xml:space="preserve"> </v>
      </c>
      <c r="H106" s="53" t="str">
        <f ca="1">IF($B106=0," ",IF(LEFT(EDTC1151617181920[[#Headers],[EnterQ5]],6)="EnterQ","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"'!$A$9:$AD$120"),MATCH("7. Tests and/or Procedures Performed ",INDIRECT("'" &amp; $D$33 &amp; "'!$A$9:$AD$9"),0),FALSE)/VLOOKUP($B106,INDIRECT("'" &amp; $D$33 &amp; "'!$A$9:$AD$120"),MATCH("# of Records Reviewed (denominator):",INDIRECT("'" &amp; $D$33 &amp; "'!$A$9:$AD$9"),0),FALSE))))))</f>
        <v xml:space="preserve"> </v>
      </c>
      <c r="I106" s="53" t="str">
        <f ca="1">IF($B106=0," ",IF(LEFT(EDTC1151617181920[[#Headers],[EnterQ6]],6)="EnterQ","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"'!$A$9:$AD$120"),MATCH("7. Tests and/or Procedures Performed ",INDIRECT("'" &amp; $D$33 &amp; "'!$A$9:$AD$9"),0),FALSE)/VLOOKUP($B106,INDIRECT("'" &amp; $D$33 &amp; "'!$A$9:$AD$120"),MATCH("# of Records Reviewed (denominator):",INDIRECT("'" &amp; $D$33 &amp; "'!$A$9:$AD$9"),0),FALSE))))))</f>
        <v xml:space="preserve"> </v>
      </c>
      <c r="J106" s="53" t="str">
        <f ca="1">IF($B106=0," ",IF(LEFT(EDTC1151617181920[[#Headers],[EnterQ7]],6)="EnterQ","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"'!$A$9:$AD$120"),MATCH("7. Tests and/or Procedures Performed ",INDIRECT("'" &amp; $D$33 &amp; "'!$A$9:$AD$9"),0),FALSE)/VLOOKUP($B106,INDIRECT("'" &amp; $D$33 &amp; "'!$A$9:$AD$120"),MATCH("# of Records Reviewed (denominator):",INDIRECT("'" &amp; $D$33 &amp; "'!$A$9:$AD$9"),0),FALSE))))))</f>
        <v xml:space="preserve"> </v>
      </c>
      <c r="K106" s="53" t="str">
        <f ca="1">IF($B106=0," ",IF(LEFT(EDTC1151617181920[[#Headers],[EnterQ8]],6)="EnterQ"," ",
IF((VLOOKUP($B106,INDIRECT("'"&amp;$D$33&amp;"'!$A$9:$AD$120"),MATCH("# of Records Reviewed (denominator):",INDIRECT("'" &amp; $D$33 &amp; "'!$A$9:$AD$9"),0),FALSE))="","N/A",
IF(VLOOKUP($B106,INDIRECT("'" &amp; $D$33 &amp; "'!$A$9:$AD$120"),MATCH("# of Records Reviewed (denominator):",INDIRECT("'" &amp; $D$33 &amp; "'!$A$9:$AD$9"),0),FALSE)="0","0 cases",
(VLOOKUP($B106,INDIRECT("'" &amp; $D$33 &amp; "'!$A$9:$AD$120"),MATCH("7. Tests and/or Procedures Performed ",INDIRECT("'" &amp; $D$33 &amp; "'!$A$9:$AD$9"),0),FALSE)/VLOOKUP($B106,INDIRECT("'" &amp; $D$33 &amp; "'!$A$9:$AD$120"),MATCH("# of Records Reviewed (denominator):",INDIRECT("'" &amp; $D$33 &amp; "'!$A$9:$AD$9"),0),FALSE))))))</f>
        <v xml:space="preserve"> </v>
      </c>
    </row>
    <row r="107" spans="2:11" x14ac:dyDescent="0.25">
      <c r="B107" s="52">
        <f>IF('Update Master Hospital List'!D74=0,0,'Update Master Hospital List'!D74)</f>
        <v>0</v>
      </c>
      <c r="C107" s="52">
        <f>IF('Update Master Hospital List'!E74=0,0,'Update Master Hospital List'!E74)</f>
        <v>0</v>
      </c>
      <c r="D107" s="53" t="str">
        <f ca="1">IF($B107=0," ",IF(LEFT(EDTC1151617181920[[#Headers],[EnterQ1]],6)="EnterQ","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"'!$A$9:$AD$120"),MATCH("7. Tests and/or Procedures Performed ",INDIRECT("'" &amp; $D$33 &amp; "'!$A$9:$AD$9"),0),FALSE)/VLOOKUP($B107,INDIRECT("'" &amp; $D$33 &amp; "'!$A$9:$AD$120"),MATCH("# of Records Reviewed (denominator):",INDIRECT("'" &amp; $D$33 &amp; "'!$A$9:$AD$9"),0),FALSE))))))</f>
        <v xml:space="preserve"> </v>
      </c>
      <c r="E107" s="53" t="str">
        <f ca="1">IF($B107=0," ",IF(LEFT(EDTC1151617181920[[#Headers],[EnterQ2]],6)="EnterQ","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"'!$A$9:$AD$120"),MATCH("7. Tests and/or Procedures Performed ",INDIRECT("'" &amp; $D$33 &amp; "'!$A$9:$AD$9"),0),FALSE)/VLOOKUP($B107,INDIRECT("'" &amp; $D$33 &amp; "'!$A$9:$AD$120"),MATCH("# of Records Reviewed (denominator):",INDIRECT("'" &amp; $D$33 &amp; "'!$A$9:$AD$9"),0),FALSE))))))</f>
        <v xml:space="preserve"> </v>
      </c>
      <c r="F107" s="53" t="str">
        <f ca="1">IF($B107=0," ",IF(LEFT(EDTC1151617181920[[#Headers],[EnterQ3]],6)="EnterQ","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"'!$A$9:$AD$120"),MATCH("7. Tests and/or Procedures Performed ",INDIRECT("'" &amp; $D$33 &amp; "'!$A$9:$AD$9"),0),FALSE)/VLOOKUP($B107,INDIRECT("'" &amp; $D$33 &amp; "'!$A$9:$AD$120"),MATCH("# of Records Reviewed (denominator):",INDIRECT("'" &amp; $D$33 &amp; "'!$A$9:$AD$9"),0),FALSE))))))</f>
        <v xml:space="preserve"> </v>
      </c>
      <c r="G107" s="53" t="str">
        <f ca="1">IF($B107=0," ",IF(LEFT(EDTC1151617181920[[#Headers],[EnterQ4]],6)="EnterQ","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"'!$A$9:$AD$120"),MATCH("7. Tests and/or Procedures Performed ",INDIRECT("'" &amp; $D$33 &amp; "'!$A$9:$AD$9"),0),FALSE)/VLOOKUP($B107,INDIRECT("'" &amp; $D$33 &amp; "'!$A$9:$AD$120"),MATCH("# of Records Reviewed (denominator):",INDIRECT("'" &amp; $D$33 &amp; "'!$A$9:$AD$9"),0),FALSE))))))</f>
        <v xml:space="preserve"> </v>
      </c>
      <c r="H107" s="53" t="str">
        <f ca="1">IF($B107=0," ",IF(LEFT(EDTC1151617181920[[#Headers],[EnterQ5]],6)="EnterQ","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"'!$A$9:$AD$120"),MATCH("7. Tests and/or Procedures Performed ",INDIRECT("'" &amp; $D$33 &amp; "'!$A$9:$AD$9"),0),FALSE)/VLOOKUP($B107,INDIRECT("'" &amp; $D$33 &amp; "'!$A$9:$AD$120"),MATCH("# of Records Reviewed (denominator):",INDIRECT("'" &amp; $D$33 &amp; "'!$A$9:$AD$9"),0),FALSE))))))</f>
        <v xml:space="preserve"> </v>
      </c>
      <c r="I107" s="53" t="str">
        <f ca="1">IF($B107=0," ",IF(LEFT(EDTC1151617181920[[#Headers],[EnterQ6]],6)="EnterQ","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"'!$A$9:$AD$120"),MATCH("7. Tests and/or Procedures Performed ",INDIRECT("'" &amp; $D$33 &amp; "'!$A$9:$AD$9"),0),FALSE)/VLOOKUP($B107,INDIRECT("'" &amp; $D$33 &amp; "'!$A$9:$AD$120"),MATCH("# of Records Reviewed (denominator):",INDIRECT("'" &amp; $D$33 &amp; "'!$A$9:$AD$9"),0),FALSE))))))</f>
        <v xml:space="preserve"> </v>
      </c>
      <c r="J107" s="53" t="str">
        <f ca="1">IF($B107=0," ",IF(LEFT(EDTC1151617181920[[#Headers],[EnterQ7]],6)="EnterQ","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"'!$A$9:$AD$120"),MATCH("7. Tests and/or Procedures Performed ",INDIRECT("'" &amp; $D$33 &amp; "'!$A$9:$AD$9"),0),FALSE)/VLOOKUP($B107,INDIRECT("'" &amp; $D$33 &amp; "'!$A$9:$AD$120"),MATCH("# of Records Reviewed (denominator):",INDIRECT("'" &amp; $D$33 &amp; "'!$A$9:$AD$9"),0),FALSE))))))</f>
        <v xml:space="preserve"> </v>
      </c>
      <c r="K107" s="53" t="str">
        <f ca="1">IF($B107=0," ",IF(LEFT(EDTC1151617181920[[#Headers],[EnterQ8]],6)="EnterQ"," ",
IF((VLOOKUP($B107,INDIRECT("'"&amp;$D$33&amp;"'!$A$9:$AD$120"),MATCH("# of Records Reviewed (denominator):",INDIRECT("'" &amp; $D$33 &amp; "'!$A$9:$AD$9"),0),FALSE))="","N/A",
IF(VLOOKUP($B107,INDIRECT("'" &amp; $D$33 &amp; "'!$A$9:$AD$120"),MATCH("# of Records Reviewed (denominator):",INDIRECT("'" &amp; $D$33 &amp; "'!$A$9:$AD$9"),0),FALSE)="0","0 cases",
(VLOOKUP($B107,INDIRECT("'" &amp; $D$33 &amp; "'!$A$9:$AD$120"),MATCH("7. Tests and/or Procedures Performed ",INDIRECT("'" &amp; $D$33 &amp; "'!$A$9:$AD$9"),0),FALSE)/VLOOKUP($B107,INDIRECT("'" &amp; $D$33 &amp; "'!$A$9:$AD$120"),MATCH("# of Records Reviewed (denominator):",INDIRECT("'" &amp; $D$33 &amp; "'!$A$9:$AD$9"),0),FALSE))))))</f>
        <v xml:space="preserve"> </v>
      </c>
    </row>
    <row r="108" spans="2:11" x14ac:dyDescent="0.25">
      <c r="B108" s="52">
        <f>IF('Update Master Hospital List'!D75=0,0,'Update Master Hospital List'!D75)</f>
        <v>0</v>
      </c>
      <c r="C108" s="52">
        <f>IF('Update Master Hospital List'!E75=0,0,'Update Master Hospital List'!E75)</f>
        <v>0</v>
      </c>
      <c r="D108" s="53" t="str">
        <f ca="1">IF($B108=0," ",IF(LEFT(EDTC1151617181920[[#Headers],[EnterQ1]],6)="EnterQ","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"'!$A$9:$AD$120"),MATCH("7. Tests and/or Procedures Performed ",INDIRECT("'" &amp; $D$33 &amp; "'!$A$9:$AD$9"),0),FALSE)/VLOOKUP($B108,INDIRECT("'" &amp; $D$33 &amp; "'!$A$9:$AD$120"),MATCH("# of Records Reviewed (denominator):",INDIRECT("'" &amp; $D$33 &amp; "'!$A$9:$AD$9"),0),FALSE))))))</f>
        <v xml:space="preserve"> </v>
      </c>
      <c r="E108" s="53" t="str">
        <f ca="1">IF($B108=0," ",IF(LEFT(EDTC1151617181920[[#Headers],[EnterQ2]],6)="EnterQ","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"'!$A$9:$AD$120"),MATCH("7. Tests and/or Procedures Performed ",INDIRECT("'" &amp; $D$33 &amp; "'!$A$9:$AD$9"),0),FALSE)/VLOOKUP($B108,INDIRECT("'" &amp; $D$33 &amp; "'!$A$9:$AD$120"),MATCH("# of Records Reviewed (denominator):",INDIRECT("'" &amp; $D$33 &amp; "'!$A$9:$AD$9"),0),FALSE))))))</f>
        <v xml:space="preserve"> </v>
      </c>
      <c r="F108" s="53" t="str">
        <f ca="1">IF($B108=0," ",IF(LEFT(EDTC1151617181920[[#Headers],[EnterQ3]],6)="EnterQ","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"'!$A$9:$AD$120"),MATCH("7. Tests and/or Procedures Performed ",INDIRECT("'" &amp; $D$33 &amp; "'!$A$9:$AD$9"),0),FALSE)/VLOOKUP($B108,INDIRECT("'" &amp; $D$33 &amp; "'!$A$9:$AD$120"),MATCH("# of Records Reviewed (denominator):",INDIRECT("'" &amp; $D$33 &amp; "'!$A$9:$AD$9"),0),FALSE))))))</f>
        <v xml:space="preserve"> </v>
      </c>
      <c r="G108" s="53" t="str">
        <f ca="1">IF($B108=0," ",IF(LEFT(EDTC1151617181920[[#Headers],[EnterQ4]],6)="EnterQ","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"'!$A$9:$AD$120"),MATCH("7. Tests and/or Procedures Performed ",INDIRECT("'" &amp; $D$33 &amp; "'!$A$9:$AD$9"),0),FALSE)/VLOOKUP($B108,INDIRECT("'" &amp; $D$33 &amp; "'!$A$9:$AD$120"),MATCH("# of Records Reviewed (denominator):",INDIRECT("'" &amp; $D$33 &amp; "'!$A$9:$AD$9"),0),FALSE))))))</f>
        <v xml:space="preserve"> </v>
      </c>
      <c r="H108" s="53" t="str">
        <f ca="1">IF($B108=0," ",IF(LEFT(EDTC1151617181920[[#Headers],[EnterQ5]],6)="EnterQ","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"'!$A$9:$AD$120"),MATCH("7. Tests and/or Procedures Performed ",INDIRECT("'" &amp; $D$33 &amp; "'!$A$9:$AD$9"),0),FALSE)/VLOOKUP($B108,INDIRECT("'" &amp; $D$33 &amp; "'!$A$9:$AD$120"),MATCH("# of Records Reviewed (denominator):",INDIRECT("'" &amp; $D$33 &amp; "'!$A$9:$AD$9"),0),FALSE))))))</f>
        <v xml:space="preserve"> </v>
      </c>
      <c r="I108" s="53" t="str">
        <f ca="1">IF($B108=0," ",IF(LEFT(EDTC1151617181920[[#Headers],[EnterQ6]],6)="EnterQ","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"'!$A$9:$AD$120"),MATCH("7. Tests and/or Procedures Performed ",INDIRECT("'" &amp; $D$33 &amp; "'!$A$9:$AD$9"),0),FALSE)/VLOOKUP($B108,INDIRECT("'" &amp; $D$33 &amp; "'!$A$9:$AD$120"),MATCH("# of Records Reviewed (denominator):",INDIRECT("'" &amp; $D$33 &amp; "'!$A$9:$AD$9"),0),FALSE))))))</f>
        <v xml:space="preserve"> </v>
      </c>
      <c r="J108" s="53" t="str">
        <f ca="1">IF($B108=0," ",IF(LEFT(EDTC1151617181920[[#Headers],[EnterQ7]],6)="EnterQ","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"'!$A$9:$AD$120"),MATCH("7. Tests and/or Procedures Performed ",INDIRECT("'" &amp; $D$33 &amp; "'!$A$9:$AD$9"),0),FALSE)/VLOOKUP($B108,INDIRECT("'" &amp; $D$33 &amp; "'!$A$9:$AD$120"),MATCH("# of Records Reviewed (denominator):",INDIRECT("'" &amp; $D$33 &amp; "'!$A$9:$AD$9"),0),FALSE))))))</f>
        <v xml:space="preserve"> </v>
      </c>
      <c r="K108" s="53" t="str">
        <f ca="1">IF($B108=0," ",IF(LEFT(EDTC1151617181920[[#Headers],[EnterQ8]],6)="EnterQ"," ",
IF((VLOOKUP($B108,INDIRECT("'"&amp;$D$33&amp;"'!$A$9:$AD$120"),MATCH("# of Records Reviewed (denominator):",INDIRECT("'" &amp; $D$33 &amp; "'!$A$9:$AD$9"),0),FALSE))="","N/A",
IF(VLOOKUP($B108,INDIRECT("'" &amp; $D$33 &amp; "'!$A$9:$AD$120"),MATCH("# of Records Reviewed (denominator):",INDIRECT("'" &amp; $D$33 &amp; "'!$A$9:$AD$9"),0),FALSE)="0","0 cases",
(VLOOKUP($B108,INDIRECT("'" &amp; $D$33 &amp; "'!$A$9:$AD$120"),MATCH("7. Tests and/or Procedures Performed ",INDIRECT("'" &amp; $D$33 &amp; "'!$A$9:$AD$9"),0),FALSE)/VLOOKUP($B108,INDIRECT("'" &amp; $D$33 &amp; "'!$A$9:$AD$120"),MATCH("# of Records Reviewed (denominator):",INDIRECT("'" &amp; $D$33 &amp; "'!$A$9:$AD$9"),0),FALSE))))))</f>
        <v xml:space="preserve"> </v>
      </c>
    </row>
    <row r="109" spans="2:11" x14ac:dyDescent="0.25">
      <c r="B109" s="52">
        <f>IF('Update Master Hospital List'!D76=0,0,'Update Master Hospital List'!D76)</f>
        <v>0</v>
      </c>
      <c r="C109" s="52">
        <f>IF('Update Master Hospital List'!E76=0,0,'Update Master Hospital List'!E76)</f>
        <v>0</v>
      </c>
      <c r="D109" s="53" t="str">
        <f ca="1">IF($B109=0," ",IF(LEFT(EDTC1151617181920[[#Headers],[EnterQ1]],6)="EnterQ","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"'!$A$9:$AD$120"),MATCH("7. Tests and/or Procedures Performed ",INDIRECT("'" &amp; $D$33 &amp; "'!$A$9:$AD$9"),0),FALSE)/VLOOKUP($B109,INDIRECT("'" &amp; $D$33 &amp; "'!$A$9:$AD$120"),MATCH("# of Records Reviewed (denominator):",INDIRECT("'" &amp; $D$33 &amp; "'!$A$9:$AD$9"),0),FALSE))))))</f>
        <v xml:space="preserve"> </v>
      </c>
      <c r="E109" s="53" t="str">
        <f ca="1">IF($B109=0," ",IF(LEFT(EDTC1151617181920[[#Headers],[EnterQ2]],6)="EnterQ","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"'!$A$9:$AD$120"),MATCH("7. Tests and/or Procedures Performed ",INDIRECT("'" &amp; $D$33 &amp; "'!$A$9:$AD$9"),0),FALSE)/VLOOKUP($B109,INDIRECT("'" &amp; $D$33 &amp; "'!$A$9:$AD$120"),MATCH("# of Records Reviewed (denominator):",INDIRECT("'" &amp; $D$33 &amp; "'!$A$9:$AD$9"),0),FALSE))))))</f>
        <v xml:space="preserve"> </v>
      </c>
      <c r="F109" s="53" t="str">
        <f ca="1">IF($B109=0," ",IF(LEFT(EDTC1151617181920[[#Headers],[EnterQ3]],6)="EnterQ","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"'!$A$9:$AD$120"),MATCH("7. Tests and/or Procedures Performed ",INDIRECT("'" &amp; $D$33 &amp; "'!$A$9:$AD$9"),0),FALSE)/VLOOKUP($B109,INDIRECT("'" &amp; $D$33 &amp; "'!$A$9:$AD$120"),MATCH("# of Records Reviewed (denominator):",INDIRECT("'" &amp; $D$33 &amp; "'!$A$9:$AD$9"),0),FALSE))))))</f>
        <v xml:space="preserve"> </v>
      </c>
      <c r="G109" s="53" t="str">
        <f ca="1">IF($B109=0," ",IF(LEFT(EDTC1151617181920[[#Headers],[EnterQ4]],6)="EnterQ","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"'!$A$9:$AD$120"),MATCH("7. Tests and/or Procedures Performed ",INDIRECT("'" &amp; $D$33 &amp; "'!$A$9:$AD$9"),0),FALSE)/VLOOKUP($B109,INDIRECT("'" &amp; $D$33 &amp; "'!$A$9:$AD$120"),MATCH("# of Records Reviewed (denominator):",INDIRECT("'" &amp; $D$33 &amp; "'!$A$9:$AD$9"),0),FALSE))))))</f>
        <v xml:space="preserve"> </v>
      </c>
      <c r="H109" s="53" t="str">
        <f ca="1">IF($B109=0," ",IF(LEFT(EDTC1151617181920[[#Headers],[EnterQ5]],6)="EnterQ","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"'!$A$9:$AD$120"),MATCH("7. Tests and/or Procedures Performed ",INDIRECT("'" &amp; $D$33 &amp; "'!$A$9:$AD$9"),0),FALSE)/VLOOKUP($B109,INDIRECT("'" &amp; $D$33 &amp; "'!$A$9:$AD$120"),MATCH("# of Records Reviewed (denominator):",INDIRECT("'" &amp; $D$33 &amp; "'!$A$9:$AD$9"),0),FALSE))))))</f>
        <v xml:space="preserve"> </v>
      </c>
      <c r="I109" s="53" t="str">
        <f ca="1">IF($B109=0," ",IF(LEFT(EDTC1151617181920[[#Headers],[EnterQ6]],6)="EnterQ","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"'!$A$9:$AD$120"),MATCH("7. Tests and/or Procedures Performed ",INDIRECT("'" &amp; $D$33 &amp; "'!$A$9:$AD$9"),0),FALSE)/VLOOKUP($B109,INDIRECT("'" &amp; $D$33 &amp; "'!$A$9:$AD$120"),MATCH("# of Records Reviewed (denominator):",INDIRECT("'" &amp; $D$33 &amp; "'!$A$9:$AD$9"),0),FALSE))))))</f>
        <v xml:space="preserve"> </v>
      </c>
      <c r="J109" s="53" t="str">
        <f ca="1">IF($B109=0," ",IF(LEFT(EDTC1151617181920[[#Headers],[EnterQ7]],6)="EnterQ","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"'!$A$9:$AD$120"),MATCH("7. Tests and/or Procedures Performed ",INDIRECT("'" &amp; $D$33 &amp; "'!$A$9:$AD$9"),0),FALSE)/VLOOKUP($B109,INDIRECT("'" &amp; $D$33 &amp; "'!$A$9:$AD$120"),MATCH("# of Records Reviewed (denominator):",INDIRECT("'" &amp; $D$33 &amp; "'!$A$9:$AD$9"),0),FALSE))))))</f>
        <v xml:space="preserve"> </v>
      </c>
      <c r="K109" s="53" t="str">
        <f ca="1">IF($B109=0," ",IF(LEFT(EDTC1151617181920[[#Headers],[EnterQ8]],6)="EnterQ"," ",
IF((VLOOKUP($B109,INDIRECT("'"&amp;$D$33&amp;"'!$A$9:$AD$120"),MATCH("# of Records Reviewed (denominator):",INDIRECT("'" &amp; $D$33 &amp; "'!$A$9:$AD$9"),0),FALSE))="","N/A",
IF(VLOOKUP($B109,INDIRECT("'" &amp; $D$33 &amp; "'!$A$9:$AD$120"),MATCH("# of Records Reviewed (denominator):",INDIRECT("'" &amp; $D$33 &amp; "'!$A$9:$AD$9"),0),FALSE)="0","0 cases",
(VLOOKUP($B109,INDIRECT("'" &amp; $D$33 &amp; "'!$A$9:$AD$120"),MATCH("7. Tests and/or Procedures Performed ",INDIRECT("'" &amp; $D$33 &amp; "'!$A$9:$AD$9"),0),FALSE)/VLOOKUP($B109,INDIRECT("'" &amp; $D$33 &amp; "'!$A$9:$AD$120"),MATCH("# of Records Reviewed (denominator):",INDIRECT("'" &amp; $D$33 &amp; "'!$A$9:$AD$9"),0),FALSE))))))</f>
        <v xml:space="preserve"> </v>
      </c>
    </row>
    <row r="110" spans="2:11" x14ac:dyDescent="0.25">
      <c r="B110" s="52">
        <f>IF('Update Master Hospital List'!D77=0,0,'Update Master Hospital List'!D77)</f>
        <v>0</v>
      </c>
      <c r="C110" s="52">
        <f>IF('Update Master Hospital List'!E77=0,0,'Update Master Hospital List'!E77)</f>
        <v>0</v>
      </c>
      <c r="D110" s="53" t="str">
        <f ca="1">IF($B110=0," ",IF(LEFT(EDTC1151617181920[[#Headers],[EnterQ1]],6)="EnterQ","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"'!$A$9:$AD$120"),MATCH("7. Tests and/or Procedures Performed ",INDIRECT("'" &amp; $D$33 &amp; "'!$A$9:$AD$9"),0),FALSE)/VLOOKUP($B110,INDIRECT("'" &amp; $D$33 &amp; "'!$A$9:$AD$120"),MATCH("# of Records Reviewed (denominator):",INDIRECT("'" &amp; $D$33 &amp; "'!$A$9:$AD$9"),0),FALSE))))))</f>
        <v xml:space="preserve"> </v>
      </c>
      <c r="E110" s="53" t="str">
        <f ca="1">IF($B110=0," ",IF(LEFT(EDTC1151617181920[[#Headers],[EnterQ2]],6)="EnterQ","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"'!$A$9:$AD$120"),MATCH("7. Tests and/or Procedures Performed ",INDIRECT("'" &amp; $D$33 &amp; "'!$A$9:$AD$9"),0),FALSE)/VLOOKUP($B110,INDIRECT("'" &amp; $D$33 &amp; "'!$A$9:$AD$120"),MATCH("# of Records Reviewed (denominator):",INDIRECT("'" &amp; $D$33 &amp; "'!$A$9:$AD$9"),0),FALSE))))))</f>
        <v xml:space="preserve"> </v>
      </c>
      <c r="F110" s="53" t="str">
        <f ca="1">IF($B110=0," ",IF(LEFT(EDTC1151617181920[[#Headers],[EnterQ3]],6)="EnterQ","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"'!$A$9:$AD$120"),MATCH("7. Tests and/or Procedures Performed ",INDIRECT("'" &amp; $D$33 &amp; "'!$A$9:$AD$9"),0),FALSE)/VLOOKUP($B110,INDIRECT("'" &amp; $D$33 &amp; "'!$A$9:$AD$120"),MATCH("# of Records Reviewed (denominator):",INDIRECT("'" &amp; $D$33 &amp; "'!$A$9:$AD$9"),0),FALSE))))))</f>
        <v xml:space="preserve"> </v>
      </c>
      <c r="G110" s="53" t="str">
        <f ca="1">IF($B110=0," ",IF(LEFT(EDTC1151617181920[[#Headers],[EnterQ4]],6)="EnterQ","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"'!$A$9:$AD$120"),MATCH("7. Tests and/or Procedures Performed ",INDIRECT("'" &amp; $D$33 &amp; "'!$A$9:$AD$9"),0),FALSE)/VLOOKUP($B110,INDIRECT("'" &amp; $D$33 &amp; "'!$A$9:$AD$120"),MATCH("# of Records Reviewed (denominator):",INDIRECT("'" &amp; $D$33 &amp; "'!$A$9:$AD$9"),0),FALSE))))))</f>
        <v xml:space="preserve"> </v>
      </c>
      <c r="H110" s="53" t="str">
        <f ca="1">IF($B110=0," ",IF(LEFT(EDTC1151617181920[[#Headers],[EnterQ5]],6)="EnterQ","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"'!$A$9:$AD$120"),MATCH("7. Tests and/or Procedures Performed ",INDIRECT("'" &amp; $D$33 &amp; "'!$A$9:$AD$9"),0),FALSE)/VLOOKUP($B110,INDIRECT("'" &amp; $D$33 &amp; "'!$A$9:$AD$120"),MATCH("# of Records Reviewed (denominator):",INDIRECT("'" &amp; $D$33 &amp; "'!$A$9:$AD$9"),0),FALSE))))))</f>
        <v xml:space="preserve"> </v>
      </c>
      <c r="I110" s="53" t="str">
        <f ca="1">IF($B110=0," ",IF(LEFT(EDTC1151617181920[[#Headers],[EnterQ6]],6)="EnterQ","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"'!$A$9:$AD$120"),MATCH("7. Tests and/or Procedures Performed ",INDIRECT("'" &amp; $D$33 &amp; "'!$A$9:$AD$9"),0),FALSE)/VLOOKUP($B110,INDIRECT("'" &amp; $D$33 &amp; "'!$A$9:$AD$120"),MATCH("# of Records Reviewed (denominator):",INDIRECT("'" &amp; $D$33 &amp; "'!$A$9:$AD$9"),0),FALSE))))))</f>
        <v xml:space="preserve"> </v>
      </c>
      <c r="J110" s="53" t="str">
        <f ca="1">IF($B110=0," ",IF(LEFT(EDTC1151617181920[[#Headers],[EnterQ7]],6)="EnterQ","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"'!$A$9:$AD$120"),MATCH("7. Tests and/or Procedures Performed ",INDIRECT("'" &amp; $D$33 &amp; "'!$A$9:$AD$9"),0),FALSE)/VLOOKUP($B110,INDIRECT("'" &amp; $D$33 &amp; "'!$A$9:$AD$120"),MATCH("# of Records Reviewed (denominator):",INDIRECT("'" &amp; $D$33 &amp; "'!$A$9:$AD$9"),0),FALSE))))))</f>
        <v xml:space="preserve"> </v>
      </c>
      <c r="K110" s="53" t="str">
        <f ca="1">IF($B110=0," ",IF(LEFT(EDTC1151617181920[[#Headers],[EnterQ8]],6)="EnterQ"," ",
IF((VLOOKUP($B110,INDIRECT("'"&amp;$D$33&amp;"'!$A$9:$AD$120"),MATCH("# of Records Reviewed (denominator):",INDIRECT("'" &amp; $D$33 &amp; "'!$A$9:$AD$9"),0),FALSE))="","N/A",
IF(VLOOKUP($B110,INDIRECT("'" &amp; $D$33 &amp; "'!$A$9:$AD$120"),MATCH("# of Records Reviewed (denominator):",INDIRECT("'" &amp; $D$33 &amp; "'!$A$9:$AD$9"),0),FALSE)="0","0 cases",
(VLOOKUP($B110,INDIRECT("'" &amp; $D$33 &amp; "'!$A$9:$AD$120"),MATCH("7. Tests and/or Procedures Performed ",INDIRECT("'" &amp; $D$33 &amp; "'!$A$9:$AD$9"),0),FALSE)/VLOOKUP($B110,INDIRECT("'" &amp; $D$33 &amp; "'!$A$9:$AD$120"),MATCH("# of Records Reviewed (denominator):",INDIRECT("'" &amp; $D$33 &amp; "'!$A$9:$AD$9"),0),FALSE))))))</f>
        <v xml:space="preserve"> </v>
      </c>
    </row>
    <row r="111" spans="2:11" x14ac:dyDescent="0.25">
      <c r="B111" s="52">
        <f>IF('Update Master Hospital List'!D78=0,0,'Update Master Hospital List'!D78)</f>
        <v>0</v>
      </c>
      <c r="C111" s="52">
        <f>IF('Update Master Hospital List'!E78=0,0,'Update Master Hospital List'!E78)</f>
        <v>0</v>
      </c>
      <c r="D111" s="53" t="str">
        <f ca="1">IF($B111=0," ",IF(LEFT(EDTC1151617181920[[#Headers],[EnterQ1]],6)="EnterQ","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"'!$A$9:$AD$120"),MATCH("7. Tests and/or Procedures Performed ",INDIRECT("'" &amp; $D$33 &amp; "'!$A$9:$AD$9"),0),FALSE)/VLOOKUP($B111,INDIRECT("'" &amp; $D$33 &amp; "'!$A$9:$AD$120"),MATCH("# of Records Reviewed (denominator):",INDIRECT("'" &amp; $D$33 &amp; "'!$A$9:$AD$9"),0),FALSE))))))</f>
        <v xml:space="preserve"> </v>
      </c>
      <c r="E111" s="53" t="str">
        <f ca="1">IF($B111=0," ",IF(LEFT(EDTC1151617181920[[#Headers],[EnterQ2]],6)="EnterQ","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"'!$A$9:$AD$120"),MATCH("7. Tests and/or Procedures Performed ",INDIRECT("'" &amp; $D$33 &amp; "'!$A$9:$AD$9"),0),FALSE)/VLOOKUP($B111,INDIRECT("'" &amp; $D$33 &amp; "'!$A$9:$AD$120"),MATCH("# of Records Reviewed (denominator):",INDIRECT("'" &amp; $D$33 &amp; "'!$A$9:$AD$9"),0),FALSE))))))</f>
        <v xml:space="preserve"> </v>
      </c>
      <c r="F111" s="53" t="str">
        <f ca="1">IF($B111=0," ",IF(LEFT(EDTC1151617181920[[#Headers],[EnterQ3]],6)="EnterQ","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"'!$A$9:$AD$120"),MATCH("7. Tests and/or Procedures Performed ",INDIRECT("'" &amp; $D$33 &amp; "'!$A$9:$AD$9"),0),FALSE)/VLOOKUP($B111,INDIRECT("'" &amp; $D$33 &amp; "'!$A$9:$AD$120"),MATCH("# of Records Reviewed (denominator):",INDIRECT("'" &amp; $D$33 &amp; "'!$A$9:$AD$9"),0),FALSE))))))</f>
        <v xml:space="preserve"> </v>
      </c>
      <c r="G111" s="53" t="str">
        <f ca="1">IF($B111=0," ",IF(LEFT(EDTC1151617181920[[#Headers],[EnterQ4]],6)="EnterQ","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"'!$A$9:$AD$120"),MATCH("7. Tests and/or Procedures Performed ",INDIRECT("'" &amp; $D$33 &amp; "'!$A$9:$AD$9"),0),FALSE)/VLOOKUP($B111,INDIRECT("'" &amp; $D$33 &amp; "'!$A$9:$AD$120"),MATCH("# of Records Reviewed (denominator):",INDIRECT("'" &amp; $D$33 &amp; "'!$A$9:$AD$9"),0),FALSE))))))</f>
        <v xml:space="preserve"> </v>
      </c>
      <c r="H111" s="53" t="str">
        <f ca="1">IF($B111=0," ",IF(LEFT(EDTC1151617181920[[#Headers],[EnterQ5]],6)="EnterQ","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"'!$A$9:$AD$120"),MATCH("7. Tests and/or Procedures Performed ",INDIRECT("'" &amp; $D$33 &amp; "'!$A$9:$AD$9"),0),FALSE)/VLOOKUP($B111,INDIRECT("'" &amp; $D$33 &amp; "'!$A$9:$AD$120"),MATCH("# of Records Reviewed (denominator):",INDIRECT("'" &amp; $D$33 &amp; "'!$A$9:$AD$9"),0),FALSE))))))</f>
        <v xml:space="preserve"> </v>
      </c>
      <c r="I111" s="53" t="str">
        <f ca="1">IF($B111=0," ",IF(LEFT(EDTC1151617181920[[#Headers],[EnterQ6]],6)="EnterQ","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"'!$A$9:$AD$120"),MATCH("7. Tests and/or Procedures Performed ",INDIRECT("'" &amp; $D$33 &amp; "'!$A$9:$AD$9"),0),FALSE)/VLOOKUP($B111,INDIRECT("'" &amp; $D$33 &amp; "'!$A$9:$AD$120"),MATCH("# of Records Reviewed (denominator):",INDIRECT("'" &amp; $D$33 &amp; "'!$A$9:$AD$9"),0),FALSE))))))</f>
        <v xml:space="preserve"> </v>
      </c>
      <c r="J111" s="53" t="str">
        <f ca="1">IF($B111=0," ",IF(LEFT(EDTC1151617181920[[#Headers],[EnterQ7]],6)="EnterQ","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"'!$A$9:$AD$120"),MATCH("7. Tests and/or Procedures Performed ",INDIRECT("'" &amp; $D$33 &amp; "'!$A$9:$AD$9"),0),FALSE)/VLOOKUP($B111,INDIRECT("'" &amp; $D$33 &amp; "'!$A$9:$AD$120"),MATCH("# of Records Reviewed (denominator):",INDIRECT("'" &amp; $D$33 &amp; "'!$A$9:$AD$9"),0),FALSE))))))</f>
        <v xml:space="preserve"> </v>
      </c>
      <c r="K111" s="53" t="str">
        <f ca="1">IF($B111=0," ",IF(LEFT(EDTC1151617181920[[#Headers],[EnterQ8]],6)="EnterQ"," ",
IF((VLOOKUP($B111,INDIRECT("'"&amp;$D$33&amp;"'!$A$9:$AD$120"),MATCH("# of Records Reviewed (denominator):",INDIRECT("'" &amp; $D$33 &amp; "'!$A$9:$AD$9"),0),FALSE))="","N/A",
IF(VLOOKUP($B111,INDIRECT("'" &amp; $D$33 &amp; "'!$A$9:$AD$120"),MATCH("# of Records Reviewed (denominator):",INDIRECT("'" &amp; $D$33 &amp; "'!$A$9:$AD$9"),0),FALSE)="0","0 cases",
(VLOOKUP($B111,INDIRECT("'" &amp; $D$33 &amp; "'!$A$9:$AD$120"),MATCH("7. Tests and/or Procedures Performed ",INDIRECT("'" &amp; $D$33 &amp; "'!$A$9:$AD$9"),0),FALSE)/VLOOKUP($B111,INDIRECT("'" &amp; $D$33 &amp; "'!$A$9:$AD$120"),MATCH("# of Records Reviewed (denominator):",INDIRECT("'" &amp; $D$33 &amp; "'!$A$9:$AD$9"),0),FALSE))))))</f>
        <v xml:space="preserve"> </v>
      </c>
    </row>
    <row r="112" spans="2:11" x14ac:dyDescent="0.25">
      <c r="B112" s="52">
        <f>IF('Update Master Hospital List'!D79=0,0,'Update Master Hospital List'!D79)</f>
        <v>0</v>
      </c>
      <c r="C112" s="52">
        <f>IF('Update Master Hospital List'!E79=0,0,'Update Master Hospital List'!E79)</f>
        <v>0</v>
      </c>
      <c r="D112" s="53" t="str">
        <f ca="1">IF($B112=0," ",IF(LEFT(EDTC1151617181920[[#Headers],[EnterQ1]],6)="EnterQ","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"'!$A$9:$AD$120"),MATCH("7. Tests and/or Procedures Performed ",INDIRECT("'" &amp; $D$33 &amp; "'!$A$9:$AD$9"),0),FALSE)/VLOOKUP($B112,INDIRECT("'" &amp; $D$33 &amp; "'!$A$9:$AD$120"),MATCH("# of Records Reviewed (denominator):",INDIRECT("'" &amp; $D$33 &amp; "'!$A$9:$AD$9"),0),FALSE))))))</f>
        <v xml:space="preserve"> </v>
      </c>
      <c r="E112" s="53" t="str">
        <f ca="1">IF($B112=0," ",IF(LEFT(EDTC1151617181920[[#Headers],[EnterQ2]],6)="EnterQ","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"'!$A$9:$AD$120"),MATCH("7. Tests and/or Procedures Performed ",INDIRECT("'" &amp; $D$33 &amp; "'!$A$9:$AD$9"),0),FALSE)/VLOOKUP($B112,INDIRECT("'" &amp; $D$33 &amp; "'!$A$9:$AD$120"),MATCH("# of Records Reviewed (denominator):",INDIRECT("'" &amp; $D$33 &amp; "'!$A$9:$AD$9"),0),FALSE))))))</f>
        <v xml:space="preserve"> </v>
      </c>
      <c r="F112" s="53" t="str">
        <f ca="1">IF($B112=0," ",IF(LEFT(EDTC1151617181920[[#Headers],[EnterQ3]],6)="EnterQ","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"'!$A$9:$AD$120"),MATCH("7. Tests and/or Procedures Performed ",INDIRECT("'" &amp; $D$33 &amp; "'!$A$9:$AD$9"),0),FALSE)/VLOOKUP($B112,INDIRECT("'" &amp; $D$33 &amp; "'!$A$9:$AD$120"),MATCH("# of Records Reviewed (denominator):",INDIRECT("'" &amp; $D$33 &amp; "'!$A$9:$AD$9"),0),FALSE))))))</f>
        <v xml:space="preserve"> </v>
      </c>
      <c r="G112" s="53" t="str">
        <f ca="1">IF($B112=0," ",IF(LEFT(EDTC1151617181920[[#Headers],[EnterQ4]],6)="EnterQ","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"'!$A$9:$AD$120"),MATCH("7. Tests and/or Procedures Performed ",INDIRECT("'" &amp; $D$33 &amp; "'!$A$9:$AD$9"),0),FALSE)/VLOOKUP($B112,INDIRECT("'" &amp; $D$33 &amp; "'!$A$9:$AD$120"),MATCH("# of Records Reviewed (denominator):",INDIRECT("'" &amp; $D$33 &amp; "'!$A$9:$AD$9"),0),FALSE))))))</f>
        <v xml:space="preserve"> </v>
      </c>
      <c r="H112" s="53" t="str">
        <f ca="1">IF($B112=0," ",IF(LEFT(EDTC1151617181920[[#Headers],[EnterQ5]],6)="EnterQ","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"'!$A$9:$AD$120"),MATCH("7. Tests and/or Procedures Performed ",INDIRECT("'" &amp; $D$33 &amp; "'!$A$9:$AD$9"),0),FALSE)/VLOOKUP($B112,INDIRECT("'" &amp; $D$33 &amp; "'!$A$9:$AD$120"),MATCH("# of Records Reviewed (denominator):",INDIRECT("'" &amp; $D$33 &amp; "'!$A$9:$AD$9"),0),FALSE))))))</f>
        <v xml:space="preserve"> </v>
      </c>
      <c r="I112" s="53" t="str">
        <f ca="1">IF($B112=0," ",IF(LEFT(EDTC1151617181920[[#Headers],[EnterQ6]],6)="EnterQ","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"'!$A$9:$AD$120"),MATCH("7. Tests and/or Procedures Performed ",INDIRECT("'" &amp; $D$33 &amp; "'!$A$9:$AD$9"),0),FALSE)/VLOOKUP($B112,INDIRECT("'" &amp; $D$33 &amp; "'!$A$9:$AD$120"),MATCH("# of Records Reviewed (denominator):",INDIRECT("'" &amp; $D$33 &amp; "'!$A$9:$AD$9"),0),FALSE))))))</f>
        <v xml:space="preserve"> </v>
      </c>
      <c r="J112" s="53" t="str">
        <f ca="1">IF($B112=0," ",IF(LEFT(EDTC1151617181920[[#Headers],[EnterQ7]],6)="EnterQ","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"'!$A$9:$AD$120"),MATCH("7. Tests and/or Procedures Performed ",INDIRECT("'" &amp; $D$33 &amp; "'!$A$9:$AD$9"),0),FALSE)/VLOOKUP($B112,INDIRECT("'" &amp; $D$33 &amp; "'!$A$9:$AD$120"),MATCH("# of Records Reviewed (denominator):",INDIRECT("'" &amp; $D$33 &amp; "'!$A$9:$AD$9"),0),FALSE))))))</f>
        <v xml:space="preserve"> </v>
      </c>
      <c r="K112" s="53" t="str">
        <f ca="1">IF($B112=0," ",IF(LEFT(EDTC1151617181920[[#Headers],[EnterQ8]],6)="EnterQ"," ",
IF((VLOOKUP($B112,INDIRECT("'"&amp;$D$33&amp;"'!$A$9:$AD$120"),MATCH("# of Records Reviewed (denominator):",INDIRECT("'" &amp; $D$33 &amp; "'!$A$9:$AD$9"),0),FALSE))="","N/A",
IF(VLOOKUP($B112,INDIRECT("'" &amp; $D$33 &amp; "'!$A$9:$AD$120"),MATCH("# of Records Reviewed (denominator):",INDIRECT("'" &amp; $D$33 &amp; "'!$A$9:$AD$9"),0),FALSE)="0","0 cases",
(VLOOKUP($B112,INDIRECT("'" &amp; $D$33 &amp; "'!$A$9:$AD$120"),MATCH("7. Tests and/or Procedures Performed ",INDIRECT("'" &amp; $D$33 &amp; "'!$A$9:$AD$9"),0),FALSE)/VLOOKUP($B112,INDIRECT("'" &amp; $D$33 &amp; "'!$A$9:$AD$120"),MATCH("# of Records Reviewed (denominator):",INDIRECT("'" &amp; $D$33 &amp; "'!$A$9:$AD$9"),0),FALSE))))))</f>
        <v xml:space="preserve"> </v>
      </c>
    </row>
    <row r="113" spans="2:11" x14ac:dyDescent="0.25">
      <c r="B113" s="52">
        <f>IF('Update Master Hospital List'!D80=0,0,'Update Master Hospital List'!D80)</f>
        <v>0</v>
      </c>
      <c r="C113" s="52">
        <f>IF('Update Master Hospital List'!E80=0,0,'Update Master Hospital List'!E80)</f>
        <v>0</v>
      </c>
      <c r="D113" s="53" t="str">
        <f ca="1">IF($B113=0," ",IF(LEFT(EDTC1151617181920[[#Headers],[EnterQ1]],6)="EnterQ","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"'!$A$9:$AD$120"),MATCH("7. Tests and/or Procedures Performed ",INDIRECT("'" &amp; $D$33 &amp; "'!$A$9:$AD$9"),0),FALSE)/VLOOKUP($B113,INDIRECT("'" &amp; $D$33 &amp; "'!$A$9:$AD$120"),MATCH("# of Records Reviewed (denominator):",INDIRECT("'" &amp; $D$33 &amp; "'!$A$9:$AD$9"),0),FALSE))))))</f>
        <v xml:space="preserve"> </v>
      </c>
      <c r="E113" s="53" t="str">
        <f ca="1">IF($B113=0," ",IF(LEFT(EDTC1151617181920[[#Headers],[EnterQ2]],6)="EnterQ","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"'!$A$9:$AD$120"),MATCH("7. Tests and/or Procedures Performed ",INDIRECT("'" &amp; $D$33 &amp; "'!$A$9:$AD$9"),0),FALSE)/VLOOKUP($B113,INDIRECT("'" &amp; $D$33 &amp; "'!$A$9:$AD$120"),MATCH("# of Records Reviewed (denominator):",INDIRECT("'" &amp; $D$33 &amp; "'!$A$9:$AD$9"),0),FALSE))))))</f>
        <v xml:space="preserve"> </v>
      </c>
      <c r="F113" s="53" t="str">
        <f ca="1">IF($B113=0," ",IF(LEFT(EDTC1151617181920[[#Headers],[EnterQ3]],6)="EnterQ","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"'!$A$9:$AD$120"),MATCH("7. Tests and/or Procedures Performed ",INDIRECT("'" &amp; $D$33 &amp; "'!$A$9:$AD$9"),0),FALSE)/VLOOKUP($B113,INDIRECT("'" &amp; $D$33 &amp; "'!$A$9:$AD$120"),MATCH("# of Records Reviewed (denominator):",INDIRECT("'" &amp; $D$33 &amp; "'!$A$9:$AD$9"),0),FALSE))))))</f>
        <v xml:space="preserve"> </v>
      </c>
      <c r="G113" s="53" t="str">
        <f ca="1">IF($B113=0," ",IF(LEFT(EDTC1151617181920[[#Headers],[EnterQ4]],6)="EnterQ","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"'!$A$9:$AD$120"),MATCH("7. Tests and/or Procedures Performed ",INDIRECT("'" &amp; $D$33 &amp; "'!$A$9:$AD$9"),0),FALSE)/VLOOKUP($B113,INDIRECT("'" &amp; $D$33 &amp; "'!$A$9:$AD$120"),MATCH("# of Records Reviewed (denominator):",INDIRECT("'" &amp; $D$33 &amp; "'!$A$9:$AD$9"),0),FALSE))))))</f>
        <v xml:space="preserve"> </v>
      </c>
      <c r="H113" s="53" t="str">
        <f ca="1">IF($B113=0," ",IF(LEFT(EDTC1151617181920[[#Headers],[EnterQ5]],6)="EnterQ","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"'!$A$9:$AD$120"),MATCH("7. Tests and/or Procedures Performed ",INDIRECT("'" &amp; $D$33 &amp; "'!$A$9:$AD$9"),0),FALSE)/VLOOKUP($B113,INDIRECT("'" &amp; $D$33 &amp; "'!$A$9:$AD$120"),MATCH("# of Records Reviewed (denominator):",INDIRECT("'" &amp; $D$33 &amp; "'!$A$9:$AD$9"),0),FALSE))))))</f>
        <v xml:space="preserve"> </v>
      </c>
      <c r="I113" s="53" t="str">
        <f ca="1">IF($B113=0," ",IF(LEFT(EDTC1151617181920[[#Headers],[EnterQ6]],6)="EnterQ","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"'!$A$9:$AD$120"),MATCH("7. Tests and/or Procedures Performed ",INDIRECT("'" &amp; $D$33 &amp; "'!$A$9:$AD$9"),0),FALSE)/VLOOKUP($B113,INDIRECT("'" &amp; $D$33 &amp; "'!$A$9:$AD$120"),MATCH("# of Records Reviewed (denominator):",INDIRECT("'" &amp; $D$33 &amp; "'!$A$9:$AD$9"),0),FALSE))))))</f>
        <v xml:space="preserve"> </v>
      </c>
      <c r="J113" s="53" t="str">
        <f ca="1">IF($B113=0," ",IF(LEFT(EDTC1151617181920[[#Headers],[EnterQ7]],6)="EnterQ","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"'!$A$9:$AD$120"),MATCH("7. Tests and/or Procedures Performed ",INDIRECT("'" &amp; $D$33 &amp; "'!$A$9:$AD$9"),0),FALSE)/VLOOKUP($B113,INDIRECT("'" &amp; $D$33 &amp; "'!$A$9:$AD$120"),MATCH("# of Records Reviewed (denominator):",INDIRECT("'" &amp; $D$33 &amp; "'!$A$9:$AD$9"),0),FALSE))))))</f>
        <v xml:space="preserve"> </v>
      </c>
      <c r="K113" s="53" t="str">
        <f ca="1">IF($B113=0," ",IF(LEFT(EDTC1151617181920[[#Headers],[EnterQ8]],6)="EnterQ"," ",
IF((VLOOKUP($B113,INDIRECT("'"&amp;$D$33&amp;"'!$A$9:$AD$120"),MATCH("# of Records Reviewed (denominator):",INDIRECT("'" &amp; $D$33 &amp; "'!$A$9:$AD$9"),0),FALSE))="","N/A",
IF(VLOOKUP($B113,INDIRECT("'" &amp; $D$33 &amp; "'!$A$9:$AD$120"),MATCH("# of Records Reviewed (denominator):",INDIRECT("'" &amp; $D$33 &amp; "'!$A$9:$AD$9"),0),FALSE)="0","0 cases",
(VLOOKUP($B113,INDIRECT("'" &amp; $D$33 &amp; "'!$A$9:$AD$120"),MATCH("7. Tests and/or Procedures Performed ",INDIRECT("'" &amp; $D$33 &amp; "'!$A$9:$AD$9"),0),FALSE)/VLOOKUP($B113,INDIRECT("'" &amp; $D$33 &amp; "'!$A$9:$AD$120"),MATCH("# of Records Reviewed (denominator):",INDIRECT("'" &amp; $D$33 &amp; "'!$A$9:$AD$9"),0),FALSE))))))</f>
        <v xml:space="preserve"> </v>
      </c>
    </row>
    <row r="114" spans="2:11" x14ac:dyDescent="0.25">
      <c r="B114" s="52">
        <f>IF('Update Master Hospital List'!D81=0,0,'Update Master Hospital List'!D81)</f>
        <v>0</v>
      </c>
      <c r="C114" s="52">
        <f>IF('Update Master Hospital List'!E81=0,0,'Update Master Hospital List'!E81)</f>
        <v>0</v>
      </c>
      <c r="D114" s="53" t="str">
        <f ca="1">IF($B114=0," ",IF(LEFT(EDTC1151617181920[[#Headers],[EnterQ1]],6)="EnterQ","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"'!$A$9:$AD$120"),MATCH("7. Tests and/or Procedures Performed ",INDIRECT("'" &amp; $D$33 &amp; "'!$A$9:$AD$9"),0),FALSE)/VLOOKUP($B114,INDIRECT("'" &amp; $D$33 &amp; "'!$A$9:$AD$120"),MATCH("# of Records Reviewed (denominator):",INDIRECT("'" &amp; $D$33 &amp; "'!$A$9:$AD$9"),0),FALSE))))))</f>
        <v xml:space="preserve"> </v>
      </c>
      <c r="E114" s="53" t="str">
        <f ca="1">IF($B114=0," ",IF(LEFT(EDTC1151617181920[[#Headers],[EnterQ2]],6)="EnterQ","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"'!$A$9:$AD$120"),MATCH("7. Tests and/or Procedures Performed ",INDIRECT("'" &amp; $D$33 &amp; "'!$A$9:$AD$9"),0),FALSE)/VLOOKUP($B114,INDIRECT("'" &amp; $D$33 &amp; "'!$A$9:$AD$120"),MATCH("# of Records Reviewed (denominator):",INDIRECT("'" &amp; $D$33 &amp; "'!$A$9:$AD$9"),0),FALSE))))))</f>
        <v xml:space="preserve"> </v>
      </c>
      <c r="F114" s="53" t="str">
        <f ca="1">IF($B114=0," ",IF(LEFT(EDTC1151617181920[[#Headers],[EnterQ3]],6)="EnterQ","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"'!$A$9:$AD$120"),MATCH("7. Tests and/or Procedures Performed ",INDIRECT("'" &amp; $D$33 &amp; "'!$A$9:$AD$9"),0),FALSE)/VLOOKUP($B114,INDIRECT("'" &amp; $D$33 &amp; "'!$A$9:$AD$120"),MATCH("# of Records Reviewed (denominator):",INDIRECT("'" &amp; $D$33 &amp; "'!$A$9:$AD$9"),0),FALSE))))))</f>
        <v xml:space="preserve"> </v>
      </c>
      <c r="G114" s="53" t="str">
        <f ca="1">IF($B114=0," ",IF(LEFT(EDTC1151617181920[[#Headers],[EnterQ4]],6)="EnterQ","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"'!$A$9:$AD$120"),MATCH("7. Tests and/or Procedures Performed ",INDIRECT("'" &amp; $D$33 &amp; "'!$A$9:$AD$9"),0),FALSE)/VLOOKUP($B114,INDIRECT("'" &amp; $D$33 &amp; "'!$A$9:$AD$120"),MATCH("# of Records Reviewed (denominator):",INDIRECT("'" &amp; $D$33 &amp; "'!$A$9:$AD$9"),0),FALSE))))))</f>
        <v xml:space="preserve"> </v>
      </c>
      <c r="H114" s="53" t="str">
        <f ca="1">IF($B114=0," ",IF(LEFT(EDTC1151617181920[[#Headers],[EnterQ5]],6)="EnterQ","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"'!$A$9:$AD$120"),MATCH("7. Tests and/or Procedures Performed ",INDIRECT("'" &amp; $D$33 &amp; "'!$A$9:$AD$9"),0),FALSE)/VLOOKUP($B114,INDIRECT("'" &amp; $D$33 &amp; "'!$A$9:$AD$120"),MATCH("# of Records Reviewed (denominator):",INDIRECT("'" &amp; $D$33 &amp; "'!$A$9:$AD$9"),0),FALSE))))))</f>
        <v xml:space="preserve"> </v>
      </c>
      <c r="I114" s="53" t="str">
        <f ca="1">IF($B114=0," ",IF(LEFT(EDTC1151617181920[[#Headers],[EnterQ6]],6)="EnterQ","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"'!$A$9:$AD$120"),MATCH("7. Tests and/or Procedures Performed ",INDIRECT("'" &amp; $D$33 &amp; "'!$A$9:$AD$9"),0),FALSE)/VLOOKUP($B114,INDIRECT("'" &amp; $D$33 &amp; "'!$A$9:$AD$120"),MATCH("# of Records Reviewed (denominator):",INDIRECT("'" &amp; $D$33 &amp; "'!$A$9:$AD$9"),0),FALSE))))))</f>
        <v xml:space="preserve"> </v>
      </c>
      <c r="J114" s="53" t="str">
        <f ca="1">IF($B114=0," ",IF(LEFT(EDTC1151617181920[[#Headers],[EnterQ7]],6)="EnterQ","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"'!$A$9:$AD$120"),MATCH("7. Tests and/or Procedures Performed ",INDIRECT("'" &amp; $D$33 &amp; "'!$A$9:$AD$9"),0),FALSE)/VLOOKUP($B114,INDIRECT("'" &amp; $D$33 &amp; "'!$A$9:$AD$120"),MATCH("# of Records Reviewed (denominator):",INDIRECT("'" &amp; $D$33 &amp; "'!$A$9:$AD$9"),0),FALSE))))))</f>
        <v xml:space="preserve"> </v>
      </c>
      <c r="K114" s="53" t="str">
        <f ca="1">IF($B114=0," ",IF(LEFT(EDTC1151617181920[[#Headers],[EnterQ8]],6)="EnterQ"," ",
IF((VLOOKUP($B114,INDIRECT("'"&amp;$D$33&amp;"'!$A$9:$AD$120"),MATCH("# of Records Reviewed (denominator):",INDIRECT("'" &amp; $D$33 &amp; "'!$A$9:$AD$9"),0),FALSE))="","N/A",
IF(VLOOKUP($B114,INDIRECT("'" &amp; $D$33 &amp; "'!$A$9:$AD$120"),MATCH("# of Records Reviewed (denominator):",INDIRECT("'" &amp; $D$33 &amp; "'!$A$9:$AD$9"),0),FALSE)="0","0 cases",
(VLOOKUP($B114,INDIRECT("'" &amp; $D$33 &amp; "'!$A$9:$AD$120"),MATCH("7. Tests and/or Procedures Performed ",INDIRECT("'" &amp; $D$33 &amp; "'!$A$9:$AD$9"),0),FALSE)/VLOOKUP($B114,INDIRECT("'" &amp; $D$33 &amp; "'!$A$9:$AD$120"),MATCH("# of Records Reviewed (denominator):",INDIRECT("'" &amp; $D$33 &amp; "'!$A$9:$AD$9"),0),FALSE))))))</f>
        <v xml:space="preserve"> </v>
      </c>
    </row>
    <row r="115" spans="2:11" x14ac:dyDescent="0.25">
      <c r="B115" s="52">
        <f>IF('Update Master Hospital List'!D82=0,0,'Update Master Hospital List'!D82)</f>
        <v>0</v>
      </c>
      <c r="C115" s="52">
        <f>IF('Update Master Hospital List'!E82=0,0,'Update Master Hospital List'!E82)</f>
        <v>0</v>
      </c>
      <c r="D115" s="53" t="str">
        <f ca="1">IF($B115=0," ",IF(LEFT(EDTC1151617181920[[#Headers],[EnterQ1]],6)="EnterQ","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"'!$A$9:$AD$120"),MATCH("7. Tests and/or Procedures Performed ",INDIRECT("'" &amp; $D$33 &amp; "'!$A$9:$AD$9"),0),FALSE)/VLOOKUP($B115,INDIRECT("'" &amp; $D$33 &amp; "'!$A$9:$AD$120"),MATCH("# of Records Reviewed (denominator):",INDIRECT("'" &amp; $D$33 &amp; "'!$A$9:$AD$9"),0),FALSE))))))</f>
        <v xml:space="preserve"> </v>
      </c>
      <c r="E115" s="53" t="str">
        <f ca="1">IF($B115=0," ",IF(LEFT(EDTC1151617181920[[#Headers],[EnterQ2]],6)="EnterQ","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"'!$A$9:$AD$120"),MATCH("7. Tests and/or Procedures Performed ",INDIRECT("'" &amp; $D$33 &amp; "'!$A$9:$AD$9"),0),FALSE)/VLOOKUP($B115,INDIRECT("'" &amp; $D$33 &amp; "'!$A$9:$AD$120"),MATCH("# of Records Reviewed (denominator):",INDIRECT("'" &amp; $D$33 &amp; "'!$A$9:$AD$9"),0),FALSE))))))</f>
        <v xml:space="preserve"> </v>
      </c>
      <c r="F115" s="53" t="str">
        <f ca="1">IF($B115=0," ",IF(LEFT(EDTC1151617181920[[#Headers],[EnterQ3]],6)="EnterQ","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"'!$A$9:$AD$120"),MATCH("7. Tests and/or Procedures Performed ",INDIRECT("'" &amp; $D$33 &amp; "'!$A$9:$AD$9"),0),FALSE)/VLOOKUP($B115,INDIRECT("'" &amp; $D$33 &amp; "'!$A$9:$AD$120"),MATCH("# of Records Reviewed (denominator):",INDIRECT("'" &amp; $D$33 &amp; "'!$A$9:$AD$9"),0),FALSE))))))</f>
        <v xml:space="preserve"> </v>
      </c>
      <c r="G115" s="53" t="str">
        <f ca="1">IF($B115=0," ",IF(LEFT(EDTC1151617181920[[#Headers],[EnterQ4]],6)="EnterQ","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"'!$A$9:$AD$120"),MATCH("7. Tests and/or Procedures Performed ",INDIRECT("'" &amp; $D$33 &amp; "'!$A$9:$AD$9"),0),FALSE)/VLOOKUP($B115,INDIRECT("'" &amp; $D$33 &amp; "'!$A$9:$AD$120"),MATCH("# of Records Reviewed (denominator):",INDIRECT("'" &amp; $D$33 &amp; "'!$A$9:$AD$9"),0),FALSE))))))</f>
        <v xml:space="preserve"> </v>
      </c>
      <c r="H115" s="53" t="str">
        <f ca="1">IF($B115=0," ",IF(LEFT(EDTC1151617181920[[#Headers],[EnterQ5]],6)="EnterQ","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"'!$A$9:$AD$120"),MATCH("7. Tests and/or Procedures Performed ",INDIRECT("'" &amp; $D$33 &amp; "'!$A$9:$AD$9"),0),FALSE)/VLOOKUP($B115,INDIRECT("'" &amp; $D$33 &amp; "'!$A$9:$AD$120"),MATCH("# of Records Reviewed (denominator):",INDIRECT("'" &amp; $D$33 &amp; "'!$A$9:$AD$9"),0),FALSE))))))</f>
        <v xml:space="preserve"> </v>
      </c>
      <c r="I115" s="53" t="str">
        <f ca="1">IF($B115=0," ",IF(LEFT(EDTC1151617181920[[#Headers],[EnterQ6]],6)="EnterQ","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"'!$A$9:$AD$120"),MATCH("7. Tests and/or Procedures Performed ",INDIRECT("'" &amp; $D$33 &amp; "'!$A$9:$AD$9"),0),FALSE)/VLOOKUP($B115,INDIRECT("'" &amp; $D$33 &amp; "'!$A$9:$AD$120"),MATCH("# of Records Reviewed (denominator):",INDIRECT("'" &amp; $D$33 &amp; "'!$A$9:$AD$9"),0),FALSE))))))</f>
        <v xml:space="preserve"> </v>
      </c>
      <c r="J115" s="53" t="str">
        <f ca="1">IF($B115=0," ",IF(LEFT(EDTC1151617181920[[#Headers],[EnterQ7]],6)="EnterQ","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"'!$A$9:$AD$120"),MATCH("7. Tests and/or Procedures Performed ",INDIRECT("'" &amp; $D$33 &amp; "'!$A$9:$AD$9"),0),FALSE)/VLOOKUP($B115,INDIRECT("'" &amp; $D$33 &amp; "'!$A$9:$AD$120"),MATCH("# of Records Reviewed (denominator):",INDIRECT("'" &amp; $D$33 &amp; "'!$A$9:$AD$9"),0),FALSE))))))</f>
        <v xml:space="preserve"> </v>
      </c>
      <c r="K115" s="53" t="str">
        <f ca="1">IF($B115=0," ",IF(LEFT(EDTC1151617181920[[#Headers],[EnterQ8]],6)="EnterQ"," ",
IF((VLOOKUP($B115,INDIRECT("'"&amp;$D$33&amp;"'!$A$9:$AD$120"),MATCH("# of Records Reviewed (denominator):",INDIRECT("'" &amp; $D$33 &amp; "'!$A$9:$AD$9"),0),FALSE))="","N/A",
IF(VLOOKUP($B115,INDIRECT("'" &amp; $D$33 &amp; "'!$A$9:$AD$120"),MATCH("# of Records Reviewed (denominator):",INDIRECT("'" &amp; $D$33 &amp; "'!$A$9:$AD$9"),0),FALSE)="0","0 cases",
(VLOOKUP($B115,INDIRECT("'" &amp; $D$33 &amp; "'!$A$9:$AD$120"),MATCH("7. Tests and/or Procedures Performed ",INDIRECT("'" &amp; $D$33 &amp; "'!$A$9:$AD$9"),0),FALSE)/VLOOKUP($B115,INDIRECT("'" &amp; $D$33 &amp; "'!$A$9:$AD$120"),MATCH("# of Records Reviewed (denominator):",INDIRECT("'" &amp; $D$33 &amp; "'!$A$9:$AD$9"),0),FALSE))))))</f>
        <v xml:space="preserve"> </v>
      </c>
    </row>
    <row r="116" spans="2:11" x14ac:dyDescent="0.25">
      <c r="B116" s="52">
        <f>IF('Update Master Hospital List'!D83=0,0,'Update Master Hospital List'!D83)</f>
        <v>0</v>
      </c>
      <c r="C116" s="52">
        <f>IF('Update Master Hospital List'!E83=0,0,'Update Master Hospital List'!E83)</f>
        <v>0</v>
      </c>
      <c r="D116" s="53" t="str">
        <f ca="1">IF($B116=0," ",IF(LEFT(EDTC1151617181920[[#Headers],[EnterQ1]],6)="EnterQ","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"'!$A$9:$AD$120"),MATCH("7. Tests and/or Procedures Performed ",INDIRECT("'" &amp; $D$33 &amp; "'!$A$9:$AD$9"),0),FALSE)/VLOOKUP($B116,INDIRECT("'" &amp; $D$33 &amp; "'!$A$9:$AD$120"),MATCH("# of Records Reviewed (denominator):",INDIRECT("'" &amp; $D$33 &amp; "'!$A$9:$AD$9"),0),FALSE))))))</f>
        <v xml:space="preserve"> </v>
      </c>
      <c r="E116" s="53" t="str">
        <f ca="1">IF($B116=0," ",IF(LEFT(EDTC1151617181920[[#Headers],[EnterQ2]],6)="EnterQ","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"'!$A$9:$AD$120"),MATCH("7. Tests and/or Procedures Performed ",INDIRECT("'" &amp; $D$33 &amp; "'!$A$9:$AD$9"),0),FALSE)/VLOOKUP($B116,INDIRECT("'" &amp; $D$33 &amp; "'!$A$9:$AD$120"),MATCH("# of Records Reviewed (denominator):",INDIRECT("'" &amp; $D$33 &amp; "'!$A$9:$AD$9"),0),FALSE))))))</f>
        <v xml:space="preserve"> </v>
      </c>
      <c r="F116" s="53" t="str">
        <f ca="1">IF($B116=0," ",IF(LEFT(EDTC1151617181920[[#Headers],[EnterQ3]],6)="EnterQ","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"'!$A$9:$AD$120"),MATCH("7. Tests and/or Procedures Performed ",INDIRECT("'" &amp; $D$33 &amp; "'!$A$9:$AD$9"),0),FALSE)/VLOOKUP($B116,INDIRECT("'" &amp; $D$33 &amp; "'!$A$9:$AD$120"),MATCH("# of Records Reviewed (denominator):",INDIRECT("'" &amp; $D$33 &amp; "'!$A$9:$AD$9"),0),FALSE))))))</f>
        <v xml:space="preserve"> </v>
      </c>
      <c r="G116" s="53" t="str">
        <f ca="1">IF($B116=0," ",IF(LEFT(EDTC1151617181920[[#Headers],[EnterQ4]],6)="EnterQ","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"'!$A$9:$AD$120"),MATCH("7. Tests and/or Procedures Performed ",INDIRECT("'" &amp; $D$33 &amp; "'!$A$9:$AD$9"),0),FALSE)/VLOOKUP($B116,INDIRECT("'" &amp; $D$33 &amp; "'!$A$9:$AD$120"),MATCH("# of Records Reviewed (denominator):",INDIRECT("'" &amp; $D$33 &amp; "'!$A$9:$AD$9"),0),FALSE))))))</f>
        <v xml:space="preserve"> </v>
      </c>
      <c r="H116" s="53" t="str">
        <f ca="1">IF($B116=0," ",IF(LEFT(EDTC1151617181920[[#Headers],[EnterQ5]],6)="EnterQ","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"'!$A$9:$AD$120"),MATCH("7. Tests and/or Procedures Performed ",INDIRECT("'" &amp; $D$33 &amp; "'!$A$9:$AD$9"),0),FALSE)/VLOOKUP($B116,INDIRECT("'" &amp; $D$33 &amp; "'!$A$9:$AD$120"),MATCH("# of Records Reviewed (denominator):",INDIRECT("'" &amp; $D$33 &amp; "'!$A$9:$AD$9"),0),FALSE))))))</f>
        <v xml:space="preserve"> </v>
      </c>
      <c r="I116" s="53" t="str">
        <f ca="1">IF($B116=0," ",IF(LEFT(EDTC1151617181920[[#Headers],[EnterQ6]],6)="EnterQ","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"'!$A$9:$AD$120"),MATCH("7. Tests and/or Procedures Performed ",INDIRECT("'" &amp; $D$33 &amp; "'!$A$9:$AD$9"),0),FALSE)/VLOOKUP($B116,INDIRECT("'" &amp; $D$33 &amp; "'!$A$9:$AD$120"),MATCH("# of Records Reviewed (denominator):",INDIRECT("'" &amp; $D$33 &amp; "'!$A$9:$AD$9"),0),FALSE))))))</f>
        <v xml:space="preserve"> </v>
      </c>
      <c r="J116" s="53" t="str">
        <f ca="1">IF($B116=0," ",IF(LEFT(EDTC1151617181920[[#Headers],[EnterQ7]],6)="EnterQ","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"'!$A$9:$AD$120"),MATCH("7. Tests and/or Procedures Performed ",INDIRECT("'" &amp; $D$33 &amp; "'!$A$9:$AD$9"),0),FALSE)/VLOOKUP($B116,INDIRECT("'" &amp; $D$33 &amp; "'!$A$9:$AD$120"),MATCH("# of Records Reviewed (denominator):",INDIRECT("'" &amp; $D$33 &amp; "'!$A$9:$AD$9"),0),FALSE))))))</f>
        <v xml:space="preserve"> </v>
      </c>
      <c r="K116" s="53" t="str">
        <f ca="1">IF($B116=0," ",IF(LEFT(EDTC1151617181920[[#Headers],[EnterQ8]],6)="EnterQ"," ",
IF((VLOOKUP($B116,INDIRECT("'"&amp;$D$33&amp;"'!$A$9:$AD$120"),MATCH("# of Records Reviewed (denominator):",INDIRECT("'" &amp; $D$33 &amp; "'!$A$9:$AD$9"),0),FALSE))="","N/A",
IF(VLOOKUP($B116,INDIRECT("'" &amp; $D$33 &amp; "'!$A$9:$AD$120"),MATCH("# of Records Reviewed (denominator):",INDIRECT("'" &amp; $D$33 &amp; "'!$A$9:$AD$9"),0),FALSE)="0","0 cases",
(VLOOKUP($B116,INDIRECT("'" &amp; $D$33 &amp; "'!$A$9:$AD$120"),MATCH("7. Tests and/or Procedures Performed ",INDIRECT("'" &amp; $D$33 &amp; "'!$A$9:$AD$9"),0),FALSE)/VLOOKUP($B116,INDIRECT("'" &amp; $D$33 &amp; "'!$A$9:$AD$120"),MATCH("# of Records Reviewed (denominator):",INDIRECT("'" &amp; $D$33 &amp; "'!$A$9:$AD$9"),0),FALSE))))))</f>
        <v xml:space="preserve"> </v>
      </c>
    </row>
    <row r="117" spans="2:11" x14ac:dyDescent="0.25">
      <c r="B117" s="52">
        <f>IF('Update Master Hospital List'!D84=0,0,'Update Master Hospital List'!D84)</f>
        <v>0</v>
      </c>
      <c r="C117" s="52">
        <f>IF('Update Master Hospital List'!E84=0,0,'Update Master Hospital List'!E84)</f>
        <v>0</v>
      </c>
      <c r="D117" s="53" t="str">
        <f ca="1">IF($B117=0," ",IF(LEFT(EDTC1151617181920[[#Headers],[EnterQ1]],6)="EnterQ","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"'!$A$9:$AD$120"),MATCH("7. Tests and/or Procedures Performed ",INDIRECT("'" &amp; $D$33 &amp; "'!$A$9:$AD$9"),0),FALSE)/VLOOKUP($B117,INDIRECT("'" &amp; $D$33 &amp; "'!$A$9:$AD$120"),MATCH("# of Records Reviewed (denominator):",INDIRECT("'" &amp; $D$33 &amp; "'!$A$9:$AD$9"),0),FALSE))))))</f>
        <v xml:space="preserve"> </v>
      </c>
      <c r="E117" s="53" t="str">
        <f ca="1">IF($B117=0," ",IF(LEFT(EDTC1151617181920[[#Headers],[EnterQ2]],6)="EnterQ","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"'!$A$9:$AD$120"),MATCH("7. Tests and/or Procedures Performed ",INDIRECT("'" &amp; $D$33 &amp; "'!$A$9:$AD$9"),0),FALSE)/VLOOKUP($B117,INDIRECT("'" &amp; $D$33 &amp; "'!$A$9:$AD$120"),MATCH("# of Records Reviewed (denominator):",INDIRECT("'" &amp; $D$33 &amp; "'!$A$9:$AD$9"),0),FALSE))))))</f>
        <v xml:space="preserve"> </v>
      </c>
      <c r="F117" s="53" t="str">
        <f ca="1">IF($B117=0," ",IF(LEFT(EDTC1151617181920[[#Headers],[EnterQ3]],6)="EnterQ","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"'!$A$9:$AD$120"),MATCH("7. Tests and/or Procedures Performed ",INDIRECT("'" &amp; $D$33 &amp; "'!$A$9:$AD$9"),0),FALSE)/VLOOKUP($B117,INDIRECT("'" &amp; $D$33 &amp; "'!$A$9:$AD$120"),MATCH("# of Records Reviewed (denominator):",INDIRECT("'" &amp; $D$33 &amp; "'!$A$9:$AD$9"),0),FALSE))))))</f>
        <v xml:space="preserve"> </v>
      </c>
      <c r="G117" s="53" t="str">
        <f ca="1">IF($B117=0," ",IF(LEFT(EDTC1151617181920[[#Headers],[EnterQ4]],6)="EnterQ","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"'!$A$9:$AD$120"),MATCH("7. Tests and/or Procedures Performed ",INDIRECT("'" &amp; $D$33 &amp; "'!$A$9:$AD$9"),0),FALSE)/VLOOKUP($B117,INDIRECT("'" &amp; $D$33 &amp; "'!$A$9:$AD$120"),MATCH("# of Records Reviewed (denominator):",INDIRECT("'" &amp; $D$33 &amp; "'!$A$9:$AD$9"),0),FALSE))))))</f>
        <v xml:space="preserve"> </v>
      </c>
      <c r="H117" s="53" t="str">
        <f ca="1">IF($B117=0," ",IF(LEFT(EDTC1151617181920[[#Headers],[EnterQ5]],6)="EnterQ","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"'!$A$9:$AD$120"),MATCH("7. Tests and/or Procedures Performed ",INDIRECT("'" &amp; $D$33 &amp; "'!$A$9:$AD$9"),0),FALSE)/VLOOKUP($B117,INDIRECT("'" &amp; $D$33 &amp; "'!$A$9:$AD$120"),MATCH("# of Records Reviewed (denominator):",INDIRECT("'" &amp; $D$33 &amp; "'!$A$9:$AD$9"),0),FALSE))))))</f>
        <v xml:space="preserve"> </v>
      </c>
      <c r="I117" s="53" t="str">
        <f ca="1">IF($B117=0," ",IF(LEFT(EDTC1151617181920[[#Headers],[EnterQ6]],6)="EnterQ","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"'!$A$9:$AD$120"),MATCH("7. Tests and/or Procedures Performed ",INDIRECT("'" &amp; $D$33 &amp; "'!$A$9:$AD$9"),0),FALSE)/VLOOKUP($B117,INDIRECT("'" &amp; $D$33 &amp; "'!$A$9:$AD$120"),MATCH("# of Records Reviewed (denominator):",INDIRECT("'" &amp; $D$33 &amp; "'!$A$9:$AD$9"),0),FALSE))))))</f>
        <v xml:space="preserve"> </v>
      </c>
      <c r="J117" s="53" t="str">
        <f ca="1">IF($B117=0," ",IF(LEFT(EDTC1151617181920[[#Headers],[EnterQ7]],6)="EnterQ","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"'!$A$9:$AD$120"),MATCH("7. Tests and/or Procedures Performed ",INDIRECT("'" &amp; $D$33 &amp; "'!$A$9:$AD$9"),0),FALSE)/VLOOKUP($B117,INDIRECT("'" &amp; $D$33 &amp; "'!$A$9:$AD$120"),MATCH("# of Records Reviewed (denominator):",INDIRECT("'" &amp; $D$33 &amp; "'!$A$9:$AD$9"),0),FALSE))))))</f>
        <v xml:space="preserve"> </v>
      </c>
      <c r="K117" s="53" t="str">
        <f ca="1">IF($B117=0," ",IF(LEFT(EDTC1151617181920[[#Headers],[EnterQ8]],6)="EnterQ"," ",
IF((VLOOKUP($B117,INDIRECT("'"&amp;$D$33&amp;"'!$A$9:$AD$120"),MATCH("# of Records Reviewed (denominator):",INDIRECT("'" &amp; $D$33 &amp; "'!$A$9:$AD$9"),0),FALSE))="","N/A",
IF(VLOOKUP($B117,INDIRECT("'" &amp; $D$33 &amp; "'!$A$9:$AD$120"),MATCH("# of Records Reviewed (denominator):",INDIRECT("'" &amp; $D$33 &amp; "'!$A$9:$AD$9"),0),FALSE)="0","0 cases",
(VLOOKUP($B117,INDIRECT("'" &amp; $D$33 &amp; "'!$A$9:$AD$120"),MATCH("7. Tests and/or Procedures Performed ",INDIRECT("'" &amp; $D$33 &amp; "'!$A$9:$AD$9"),0),FALSE)/VLOOKUP($B117,INDIRECT("'" &amp; $D$33 &amp; "'!$A$9:$AD$120"),MATCH("# of Records Reviewed (denominator):",INDIRECT("'" &amp; $D$33 &amp; "'!$A$9:$AD$9"),0),FALSE))))))</f>
        <v xml:space="preserve"> </v>
      </c>
    </row>
    <row r="118" spans="2:11" x14ac:dyDescent="0.25">
      <c r="B118" s="52">
        <f>IF('Update Master Hospital List'!D85=0,0,'Update Master Hospital List'!D85)</f>
        <v>0</v>
      </c>
      <c r="C118" s="52">
        <f>IF('Update Master Hospital List'!E85=0,0,'Update Master Hospital List'!E85)</f>
        <v>0</v>
      </c>
      <c r="D118" s="53" t="str">
        <f ca="1">IF($B118=0," ",IF(LEFT(EDTC1151617181920[[#Headers],[EnterQ1]],6)="EnterQ","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"'!$A$9:$AD$120"),MATCH("7. Tests and/or Procedures Performed ",INDIRECT("'" &amp; $D$33 &amp; "'!$A$9:$AD$9"),0),FALSE)/VLOOKUP($B118,INDIRECT("'" &amp; $D$33 &amp; "'!$A$9:$AD$120"),MATCH("# of Records Reviewed (denominator):",INDIRECT("'" &amp; $D$33 &amp; "'!$A$9:$AD$9"),0),FALSE))))))</f>
        <v xml:space="preserve"> </v>
      </c>
      <c r="E118" s="53" t="str">
        <f ca="1">IF($B118=0," ",IF(LEFT(EDTC1151617181920[[#Headers],[EnterQ2]],6)="EnterQ","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"'!$A$9:$AD$120"),MATCH("7. Tests and/or Procedures Performed ",INDIRECT("'" &amp; $D$33 &amp; "'!$A$9:$AD$9"),0),FALSE)/VLOOKUP($B118,INDIRECT("'" &amp; $D$33 &amp; "'!$A$9:$AD$120"),MATCH("# of Records Reviewed (denominator):",INDIRECT("'" &amp; $D$33 &amp; "'!$A$9:$AD$9"),0),FALSE))))))</f>
        <v xml:space="preserve"> </v>
      </c>
      <c r="F118" s="53" t="str">
        <f ca="1">IF($B118=0," ",IF(LEFT(EDTC1151617181920[[#Headers],[EnterQ3]],6)="EnterQ","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"'!$A$9:$AD$120"),MATCH("7. Tests and/or Procedures Performed ",INDIRECT("'" &amp; $D$33 &amp; "'!$A$9:$AD$9"),0),FALSE)/VLOOKUP($B118,INDIRECT("'" &amp; $D$33 &amp; "'!$A$9:$AD$120"),MATCH("# of Records Reviewed (denominator):",INDIRECT("'" &amp; $D$33 &amp; "'!$A$9:$AD$9"),0),FALSE))))))</f>
        <v xml:space="preserve"> </v>
      </c>
      <c r="G118" s="53" t="str">
        <f ca="1">IF($B118=0," ",IF(LEFT(EDTC1151617181920[[#Headers],[EnterQ4]],6)="EnterQ","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"'!$A$9:$AD$120"),MATCH("7. Tests and/or Procedures Performed ",INDIRECT("'" &amp; $D$33 &amp; "'!$A$9:$AD$9"),0),FALSE)/VLOOKUP($B118,INDIRECT("'" &amp; $D$33 &amp; "'!$A$9:$AD$120"),MATCH("# of Records Reviewed (denominator):",INDIRECT("'" &amp; $D$33 &amp; "'!$A$9:$AD$9"),0),FALSE))))))</f>
        <v xml:space="preserve"> </v>
      </c>
      <c r="H118" s="53" t="str">
        <f ca="1">IF($B118=0," ",IF(LEFT(EDTC1151617181920[[#Headers],[EnterQ5]],6)="EnterQ","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"'!$A$9:$AD$120"),MATCH("7. Tests and/or Procedures Performed ",INDIRECT("'" &amp; $D$33 &amp; "'!$A$9:$AD$9"),0),FALSE)/VLOOKUP($B118,INDIRECT("'" &amp; $D$33 &amp; "'!$A$9:$AD$120"),MATCH("# of Records Reviewed (denominator):",INDIRECT("'" &amp; $D$33 &amp; "'!$A$9:$AD$9"),0),FALSE))))))</f>
        <v xml:space="preserve"> </v>
      </c>
      <c r="I118" s="53" t="str">
        <f ca="1">IF($B118=0," ",IF(LEFT(EDTC1151617181920[[#Headers],[EnterQ6]],6)="EnterQ","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"'!$A$9:$AD$120"),MATCH("7. Tests and/or Procedures Performed ",INDIRECT("'" &amp; $D$33 &amp; "'!$A$9:$AD$9"),0),FALSE)/VLOOKUP($B118,INDIRECT("'" &amp; $D$33 &amp; "'!$A$9:$AD$120"),MATCH("# of Records Reviewed (denominator):",INDIRECT("'" &amp; $D$33 &amp; "'!$A$9:$AD$9"),0),FALSE))))))</f>
        <v xml:space="preserve"> </v>
      </c>
      <c r="J118" s="53" t="str">
        <f ca="1">IF($B118=0," ",IF(LEFT(EDTC1151617181920[[#Headers],[EnterQ7]],6)="EnterQ","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"'!$A$9:$AD$120"),MATCH("7. Tests and/or Procedures Performed ",INDIRECT("'" &amp; $D$33 &amp; "'!$A$9:$AD$9"),0),FALSE)/VLOOKUP($B118,INDIRECT("'" &amp; $D$33 &amp; "'!$A$9:$AD$120"),MATCH("# of Records Reviewed (denominator):",INDIRECT("'" &amp; $D$33 &amp; "'!$A$9:$AD$9"),0),FALSE))))))</f>
        <v xml:space="preserve"> </v>
      </c>
      <c r="K118" s="53" t="str">
        <f ca="1">IF($B118=0," ",IF(LEFT(EDTC1151617181920[[#Headers],[EnterQ8]],6)="EnterQ"," ",
IF((VLOOKUP($B118,INDIRECT("'"&amp;$D$33&amp;"'!$A$9:$AD$120"),MATCH("# of Records Reviewed (denominator):",INDIRECT("'" &amp; $D$33 &amp; "'!$A$9:$AD$9"),0),FALSE))="","N/A",
IF(VLOOKUP($B118,INDIRECT("'" &amp; $D$33 &amp; "'!$A$9:$AD$120"),MATCH("# of Records Reviewed (denominator):",INDIRECT("'" &amp; $D$33 &amp; "'!$A$9:$AD$9"),0),FALSE)="0","0 cases",
(VLOOKUP($B118,INDIRECT("'" &amp; $D$33 &amp; "'!$A$9:$AD$120"),MATCH("7. Tests and/or Procedures Performed ",INDIRECT("'" &amp; $D$33 &amp; "'!$A$9:$AD$9"),0),FALSE)/VLOOKUP($B118,INDIRECT("'" &amp; $D$33 &amp; "'!$A$9:$AD$120"),MATCH("# of Records Reviewed (denominator):",INDIRECT("'" &amp; $D$33 &amp; "'!$A$9:$AD$9"),0),FALSE))))))</f>
        <v xml:space="preserve"> </v>
      </c>
    </row>
    <row r="119" spans="2:11" x14ac:dyDescent="0.25">
      <c r="B119" s="52">
        <f>IF('Update Master Hospital List'!D86=0,0,'Update Master Hospital List'!D86)</f>
        <v>0</v>
      </c>
      <c r="C119" s="52">
        <f>IF('Update Master Hospital List'!E86=0,0,'Update Master Hospital List'!E86)</f>
        <v>0</v>
      </c>
      <c r="D119" s="53" t="str">
        <f ca="1">IF($B119=0," ",IF(LEFT(EDTC1151617181920[[#Headers],[EnterQ1]],6)="EnterQ","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"'!$A$9:$AD$120"),MATCH("7. Tests and/or Procedures Performed ",INDIRECT("'" &amp; $D$33 &amp; "'!$A$9:$AD$9"),0),FALSE)/VLOOKUP($B119,INDIRECT("'" &amp; $D$33 &amp; "'!$A$9:$AD$120"),MATCH("# of Records Reviewed (denominator):",INDIRECT("'" &amp; $D$33 &amp; "'!$A$9:$AD$9"),0),FALSE))))))</f>
        <v xml:space="preserve"> </v>
      </c>
      <c r="E119" s="53" t="str">
        <f ca="1">IF($B119=0," ",IF(LEFT(EDTC1151617181920[[#Headers],[EnterQ2]],6)="EnterQ","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"'!$A$9:$AD$120"),MATCH("7. Tests and/or Procedures Performed ",INDIRECT("'" &amp; $D$33 &amp; "'!$A$9:$AD$9"),0),FALSE)/VLOOKUP($B119,INDIRECT("'" &amp; $D$33 &amp; "'!$A$9:$AD$120"),MATCH("# of Records Reviewed (denominator):",INDIRECT("'" &amp; $D$33 &amp; "'!$A$9:$AD$9"),0),FALSE))))))</f>
        <v xml:space="preserve"> </v>
      </c>
      <c r="F119" s="53" t="str">
        <f ca="1">IF($B119=0," ",IF(LEFT(EDTC1151617181920[[#Headers],[EnterQ3]],6)="EnterQ","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"'!$A$9:$AD$120"),MATCH("7. Tests and/or Procedures Performed ",INDIRECT("'" &amp; $D$33 &amp; "'!$A$9:$AD$9"),0),FALSE)/VLOOKUP($B119,INDIRECT("'" &amp; $D$33 &amp; "'!$A$9:$AD$120"),MATCH("# of Records Reviewed (denominator):",INDIRECT("'" &amp; $D$33 &amp; "'!$A$9:$AD$9"),0),FALSE))))))</f>
        <v xml:space="preserve"> </v>
      </c>
      <c r="G119" s="53" t="str">
        <f ca="1">IF($B119=0," ",IF(LEFT(EDTC1151617181920[[#Headers],[EnterQ4]],6)="EnterQ","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"'!$A$9:$AD$120"),MATCH("7. Tests and/or Procedures Performed ",INDIRECT("'" &amp; $D$33 &amp; "'!$A$9:$AD$9"),0),FALSE)/VLOOKUP($B119,INDIRECT("'" &amp; $D$33 &amp; "'!$A$9:$AD$120"),MATCH("# of Records Reviewed (denominator):",INDIRECT("'" &amp; $D$33 &amp; "'!$A$9:$AD$9"),0),FALSE))))))</f>
        <v xml:space="preserve"> </v>
      </c>
      <c r="H119" s="53" t="str">
        <f ca="1">IF($B119=0," ",IF(LEFT(EDTC1151617181920[[#Headers],[EnterQ5]],6)="EnterQ","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"'!$A$9:$AD$120"),MATCH("7. Tests and/or Procedures Performed ",INDIRECT("'" &amp; $D$33 &amp; "'!$A$9:$AD$9"),0),FALSE)/VLOOKUP($B119,INDIRECT("'" &amp; $D$33 &amp; "'!$A$9:$AD$120"),MATCH("# of Records Reviewed (denominator):",INDIRECT("'" &amp; $D$33 &amp; "'!$A$9:$AD$9"),0),FALSE))))))</f>
        <v xml:space="preserve"> </v>
      </c>
      <c r="I119" s="53" t="str">
        <f ca="1">IF($B119=0," ",IF(LEFT(EDTC1151617181920[[#Headers],[EnterQ6]],6)="EnterQ","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"'!$A$9:$AD$120"),MATCH("7. Tests and/or Procedures Performed ",INDIRECT("'" &amp; $D$33 &amp; "'!$A$9:$AD$9"),0),FALSE)/VLOOKUP($B119,INDIRECT("'" &amp; $D$33 &amp; "'!$A$9:$AD$120"),MATCH("# of Records Reviewed (denominator):",INDIRECT("'" &amp; $D$33 &amp; "'!$A$9:$AD$9"),0),FALSE))))))</f>
        <v xml:space="preserve"> </v>
      </c>
      <c r="J119" s="53" t="str">
        <f ca="1">IF($B119=0," ",IF(LEFT(EDTC1151617181920[[#Headers],[EnterQ7]],6)="EnterQ","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"'!$A$9:$AD$120"),MATCH("7. Tests and/or Procedures Performed ",INDIRECT("'" &amp; $D$33 &amp; "'!$A$9:$AD$9"),0),FALSE)/VLOOKUP($B119,INDIRECT("'" &amp; $D$33 &amp; "'!$A$9:$AD$120"),MATCH("# of Records Reviewed (denominator):",INDIRECT("'" &amp; $D$33 &amp; "'!$A$9:$AD$9"),0),FALSE))))))</f>
        <v xml:space="preserve"> </v>
      </c>
      <c r="K119" s="53" t="str">
        <f ca="1">IF($B119=0," ",IF(LEFT(EDTC1151617181920[[#Headers],[EnterQ8]],6)="EnterQ"," ",
IF((VLOOKUP($B119,INDIRECT("'"&amp;$D$33&amp;"'!$A$9:$AD$120"),MATCH("# of Records Reviewed (denominator):",INDIRECT("'" &amp; $D$33 &amp; "'!$A$9:$AD$9"),0),FALSE))="","N/A",
IF(VLOOKUP($B119,INDIRECT("'" &amp; $D$33 &amp; "'!$A$9:$AD$120"),MATCH("# of Records Reviewed (denominator):",INDIRECT("'" &amp; $D$33 &amp; "'!$A$9:$AD$9"),0),FALSE)="0","0 cases",
(VLOOKUP($B119,INDIRECT("'" &amp; $D$33 &amp; "'!$A$9:$AD$120"),MATCH("7. Tests and/or Procedures Performed ",INDIRECT("'" &amp; $D$33 &amp; "'!$A$9:$AD$9"),0),FALSE)/VLOOKUP($B119,INDIRECT("'" &amp; $D$33 &amp; "'!$A$9:$AD$120"),MATCH("# of Records Reviewed (denominator):",INDIRECT("'" &amp; $D$33 &amp; "'!$A$9:$AD$9"),0),FALSE))))))</f>
        <v xml:space="preserve"> </v>
      </c>
    </row>
    <row r="120" spans="2:11" x14ac:dyDescent="0.25">
      <c r="B120" s="52">
        <f>IF('Update Master Hospital List'!D87=0,0,'Update Master Hospital List'!D87)</f>
        <v>0</v>
      </c>
      <c r="C120" s="52">
        <f>IF('Update Master Hospital List'!E87=0,0,'Update Master Hospital List'!E87)</f>
        <v>0</v>
      </c>
      <c r="D120" s="53" t="str">
        <f ca="1">IF($B120=0," ",IF(LEFT(EDTC1151617181920[[#Headers],[EnterQ1]],6)="EnterQ","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"'!$A$9:$AD$120"),MATCH("7. Tests and/or Procedures Performed ",INDIRECT("'" &amp; $D$33 &amp; "'!$A$9:$AD$9"),0),FALSE)/VLOOKUP($B120,INDIRECT("'" &amp; $D$33 &amp; "'!$A$9:$AD$120"),MATCH("# of Records Reviewed (denominator):",INDIRECT("'" &amp; $D$33 &amp; "'!$A$9:$AD$9"),0),FALSE))))))</f>
        <v xml:space="preserve"> </v>
      </c>
      <c r="E120" s="53" t="str">
        <f ca="1">IF($B120=0," ",IF(LEFT(EDTC1151617181920[[#Headers],[EnterQ2]],6)="EnterQ","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"'!$A$9:$AD$120"),MATCH("7. Tests and/or Procedures Performed ",INDIRECT("'" &amp; $D$33 &amp; "'!$A$9:$AD$9"),0),FALSE)/VLOOKUP($B120,INDIRECT("'" &amp; $D$33 &amp; "'!$A$9:$AD$120"),MATCH("# of Records Reviewed (denominator):",INDIRECT("'" &amp; $D$33 &amp; "'!$A$9:$AD$9"),0),FALSE))))))</f>
        <v xml:space="preserve"> </v>
      </c>
      <c r="F120" s="53" t="str">
        <f ca="1">IF($B120=0," ",IF(LEFT(EDTC1151617181920[[#Headers],[EnterQ3]],6)="EnterQ","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"'!$A$9:$AD$120"),MATCH("7. Tests and/or Procedures Performed ",INDIRECT("'" &amp; $D$33 &amp; "'!$A$9:$AD$9"),0),FALSE)/VLOOKUP($B120,INDIRECT("'" &amp; $D$33 &amp; "'!$A$9:$AD$120"),MATCH("# of Records Reviewed (denominator):",INDIRECT("'" &amp; $D$33 &amp; "'!$A$9:$AD$9"),0),FALSE))))))</f>
        <v xml:space="preserve"> </v>
      </c>
      <c r="G120" s="53" t="str">
        <f ca="1">IF($B120=0," ",IF(LEFT(EDTC1151617181920[[#Headers],[EnterQ4]],6)="EnterQ","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"'!$A$9:$AD$120"),MATCH("7. Tests and/or Procedures Performed ",INDIRECT("'" &amp; $D$33 &amp; "'!$A$9:$AD$9"),0),FALSE)/VLOOKUP($B120,INDIRECT("'" &amp; $D$33 &amp; "'!$A$9:$AD$120"),MATCH("# of Records Reviewed (denominator):",INDIRECT("'" &amp; $D$33 &amp; "'!$A$9:$AD$9"),0),FALSE))))))</f>
        <v xml:space="preserve"> </v>
      </c>
      <c r="H120" s="53" t="str">
        <f ca="1">IF($B120=0," ",IF(LEFT(EDTC1151617181920[[#Headers],[EnterQ5]],6)="EnterQ","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"'!$A$9:$AD$120"),MATCH("7. Tests and/or Procedures Performed ",INDIRECT("'" &amp; $D$33 &amp; "'!$A$9:$AD$9"),0),FALSE)/VLOOKUP($B120,INDIRECT("'" &amp; $D$33 &amp; "'!$A$9:$AD$120"),MATCH("# of Records Reviewed (denominator):",INDIRECT("'" &amp; $D$33 &amp; "'!$A$9:$AD$9"),0),FALSE))))))</f>
        <v xml:space="preserve"> </v>
      </c>
      <c r="I120" s="53" t="str">
        <f ca="1">IF($B120=0," ",IF(LEFT(EDTC1151617181920[[#Headers],[EnterQ6]],6)="EnterQ","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"'!$A$9:$AD$120"),MATCH("7. Tests and/or Procedures Performed ",INDIRECT("'" &amp; $D$33 &amp; "'!$A$9:$AD$9"),0),FALSE)/VLOOKUP($B120,INDIRECT("'" &amp; $D$33 &amp; "'!$A$9:$AD$120"),MATCH("# of Records Reviewed (denominator):",INDIRECT("'" &amp; $D$33 &amp; "'!$A$9:$AD$9"),0),FALSE))))))</f>
        <v xml:space="preserve"> </v>
      </c>
      <c r="J120" s="53" t="str">
        <f ca="1">IF($B120=0," ",IF(LEFT(EDTC1151617181920[[#Headers],[EnterQ7]],6)="EnterQ","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"'!$A$9:$AD$120"),MATCH("7. Tests and/or Procedures Performed ",INDIRECT("'" &amp; $D$33 &amp; "'!$A$9:$AD$9"),0),FALSE)/VLOOKUP($B120,INDIRECT("'" &amp; $D$33 &amp; "'!$A$9:$AD$120"),MATCH("# of Records Reviewed (denominator):",INDIRECT("'" &amp; $D$33 &amp; "'!$A$9:$AD$9"),0),FALSE))))))</f>
        <v xml:space="preserve"> </v>
      </c>
      <c r="K120" s="53" t="str">
        <f ca="1">IF($B120=0," ",IF(LEFT(EDTC1151617181920[[#Headers],[EnterQ8]],6)="EnterQ"," ",
IF((VLOOKUP($B120,INDIRECT("'"&amp;$D$33&amp;"'!$A$9:$AD$120"),MATCH("# of Records Reviewed (denominator):",INDIRECT("'" &amp; $D$33 &amp; "'!$A$9:$AD$9"),0),FALSE))="","N/A",
IF(VLOOKUP($B120,INDIRECT("'" &amp; $D$33 &amp; "'!$A$9:$AD$120"),MATCH("# of Records Reviewed (denominator):",INDIRECT("'" &amp; $D$33 &amp; "'!$A$9:$AD$9"),0),FALSE)="0","0 cases",
(VLOOKUP($B120,INDIRECT("'" &amp; $D$33 &amp; "'!$A$9:$AD$120"),MATCH("7. Tests and/or Procedures Performed ",INDIRECT("'" &amp; $D$33 &amp; "'!$A$9:$AD$9"),0),FALSE)/VLOOKUP($B120,INDIRECT("'" &amp; $D$33 &amp; "'!$A$9:$AD$120"),MATCH("# of Records Reviewed (denominator):",INDIRECT("'" &amp; $D$33 &amp; "'!$A$9:$AD$9"),0),FALSE))))))</f>
        <v xml:space="preserve"> </v>
      </c>
    </row>
    <row r="121" spans="2:11" x14ac:dyDescent="0.25">
      <c r="B121" s="52">
        <f>IF('Update Master Hospital List'!D88=0,0,'Update Master Hospital List'!D88)</f>
        <v>0</v>
      </c>
      <c r="C121" s="52">
        <f>IF('Update Master Hospital List'!E88=0,0,'Update Master Hospital List'!E88)</f>
        <v>0</v>
      </c>
      <c r="D121" s="53" t="str">
        <f ca="1">IF($B121=0," ",IF(LEFT(EDTC1151617181920[[#Headers],[EnterQ1]],6)="EnterQ","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"'!$A$9:$AD$120"),MATCH("7. Tests and/or Procedures Performed ",INDIRECT("'" &amp; $D$33 &amp; "'!$A$9:$AD$9"),0),FALSE)/VLOOKUP($B121,INDIRECT("'" &amp; $D$33 &amp; "'!$A$9:$AD$120"),MATCH("# of Records Reviewed (denominator):",INDIRECT("'" &amp; $D$33 &amp; "'!$A$9:$AD$9"),0),FALSE))))))</f>
        <v xml:space="preserve"> </v>
      </c>
      <c r="E121" s="53" t="str">
        <f ca="1">IF($B121=0," ",IF(LEFT(EDTC1151617181920[[#Headers],[EnterQ2]],6)="EnterQ","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"'!$A$9:$AD$120"),MATCH("7. Tests and/or Procedures Performed ",INDIRECT("'" &amp; $D$33 &amp; "'!$A$9:$AD$9"),0),FALSE)/VLOOKUP($B121,INDIRECT("'" &amp; $D$33 &amp; "'!$A$9:$AD$120"),MATCH("# of Records Reviewed (denominator):",INDIRECT("'" &amp; $D$33 &amp; "'!$A$9:$AD$9"),0),FALSE))))))</f>
        <v xml:space="preserve"> </v>
      </c>
      <c r="F121" s="53" t="str">
        <f ca="1">IF($B121=0," ",IF(LEFT(EDTC1151617181920[[#Headers],[EnterQ3]],6)="EnterQ","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"'!$A$9:$AD$120"),MATCH("7. Tests and/or Procedures Performed ",INDIRECT("'" &amp; $D$33 &amp; "'!$A$9:$AD$9"),0),FALSE)/VLOOKUP($B121,INDIRECT("'" &amp; $D$33 &amp; "'!$A$9:$AD$120"),MATCH("# of Records Reviewed (denominator):",INDIRECT("'" &amp; $D$33 &amp; "'!$A$9:$AD$9"),0),FALSE))))))</f>
        <v xml:space="preserve"> </v>
      </c>
      <c r="G121" s="53" t="str">
        <f ca="1">IF($B121=0," ",IF(LEFT(EDTC1151617181920[[#Headers],[EnterQ4]],6)="EnterQ","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"'!$A$9:$AD$120"),MATCH("7. Tests and/or Procedures Performed ",INDIRECT("'" &amp; $D$33 &amp; "'!$A$9:$AD$9"),0),FALSE)/VLOOKUP($B121,INDIRECT("'" &amp; $D$33 &amp; "'!$A$9:$AD$120"),MATCH("# of Records Reviewed (denominator):",INDIRECT("'" &amp; $D$33 &amp; "'!$A$9:$AD$9"),0),FALSE))))))</f>
        <v xml:space="preserve"> </v>
      </c>
      <c r="H121" s="53" t="str">
        <f ca="1">IF($B121=0," ",IF(LEFT(EDTC1151617181920[[#Headers],[EnterQ5]],6)="EnterQ","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"'!$A$9:$AD$120"),MATCH("7. Tests and/or Procedures Performed ",INDIRECT("'" &amp; $D$33 &amp; "'!$A$9:$AD$9"),0),FALSE)/VLOOKUP($B121,INDIRECT("'" &amp; $D$33 &amp; "'!$A$9:$AD$120"),MATCH("# of Records Reviewed (denominator):",INDIRECT("'" &amp; $D$33 &amp; "'!$A$9:$AD$9"),0),FALSE))))))</f>
        <v xml:space="preserve"> </v>
      </c>
      <c r="I121" s="53" t="str">
        <f ca="1">IF($B121=0," ",IF(LEFT(EDTC1151617181920[[#Headers],[EnterQ6]],6)="EnterQ","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"'!$A$9:$AD$120"),MATCH("7. Tests and/or Procedures Performed ",INDIRECT("'" &amp; $D$33 &amp; "'!$A$9:$AD$9"),0),FALSE)/VLOOKUP($B121,INDIRECT("'" &amp; $D$33 &amp; "'!$A$9:$AD$120"),MATCH("# of Records Reviewed (denominator):",INDIRECT("'" &amp; $D$33 &amp; "'!$A$9:$AD$9"),0),FALSE))))))</f>
        <v xml:space="preserve"> </v>
      </c>
      <c r="J121" s="53" t="str">
        <f ca="1">IF($B121=0," ",IF(LEFT(EDTC1151617181920[[#Headers],[EnterQ7]],6)="EnterQ","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"'!$A$9:$AD$120"),MATCH("7. Tests and/or Procedures Performed ",INDIRECT("'" &amp; $D$33 &amp; "'!$A$9:$AD$9"),0),FALSE)/VLOOKUP($B121,INDIRECT("'" &amp; $D$33 &amp; "'!$A$9:$AD$120"),MATCH("# of Records Reviewed (denominator):",INDIRECT("'" &amp; $D$33 &amp; "'!$A$9:$AD$9"),0),FALSE))))))</f>
        <v xml:space="preserve"> </v>
      </c>
      <c r="K121" s="53" t="str">
        <f ca="1">IF($B121=0," ",IF(LEFT(EDTC1151617181920[[#Headers],[EnterQ8]],6)="EnterQ"," ",
IF((VLOOKUP($B121,INDIRECT("'"&amp;$D$33&amp;"'!$A$9:$AD$120"),MATCH("# of Records Reviewed (denominator):",INDIRECT("'" &amp; $D$33 &amp; "'!$A$9:$AD$9"),0),FALSE))="","N/A",
IF(VLOOKUP($B121,INDIRECT("'" &amp; $D$33 &amp; "'!$A$9:$AD$120"),MATCH("# of Records Reviewed (denominator):",INDIRECT("'" &amp; $D$33 &amp; "'!$A$9:$AD$9"),0),FALSE)="0","0 cases",
(VLOOKUP($B121,INDIRECT("'" &amp; $D$33 &amp; "'!$A$9:$AD$120"),MATCH("7. Tests and/or Procedures Performed ",INDIRECT("'" &amp; $D$33 &amp; "'!$A$9:$AD$9"),0),FALSE)/VLOOKUP($B121,INDIRECT("'" &amp; $D$33 &amp; "'!$A$9:$AD$120"),MATCH("# of Records Reviewed (denominator):",INDIRECT("'" &amp; $D$33 &amp; "'!$A$9:$AD$9"),0),FALSE))))))</f>
        <v xml:space="preserve"> </v>
      </c>
    </row>
    <row r="122" spans="2:11" x14ac:dyDescent="0.25">
      <c r="B122" s="52">
        <f>IF('Update Master Hospital List'!D89=0,0,'Update Master Hospital List'!D89)</f>
        <v>0</v>
      </c>
      <c r="C122" s="52">
        <f>IF('Update Master Hospital List'!E89=0,0,'Update Master Hospital List'!E89)</f>
        <v>0</v>
      </c>
      <c r="D122" s="53" t="str">
        <f ca="1">IF($B122=0," ",IF(LEFT(EDTC1151617181920[[#Headers],[EnterQ1]],6)="EnterQ","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"'!$A$9:$AD$120"),MATCH("7. Tests and/or Procedures Performed ",INDIRECT("'" &amp; $D$33 &amp; "'!$A$9:$AD$9"),0),FALSE)/VLOOKUP($B122,INDIRECT("'" &amp; $D$33 &amp; "'!$A$9:$AD$120"),MATCH("# of Records Reviewed (denominator):",INDIRECT("'" &amp; $D$33 &amp; "'!$A$9:$AD$9"),0),FALSE))))))</f>
        <v xml:space="preserve"> </v>
      </c>
      <c r="E122" s="53" t="str">
        <f ca="1">IF($B122=0," ",IF(LEFT(EDTC1151617181920[[#Headers],[EnterQ2]],6)="EnterQ","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"'!$A$9:$AD$120"),MATCH("7. Tests and/or Procedures Performed ",INDIRECT("'" &amp; $D$33 &amp; "'!$A$9:$AD$9"),0),FALSE)/VLOOKUP($B122,INDIRECT("'" &amp; $D$33 &amp; "'!$A$9:$AD$120"),MATCH("# of Records Reviewed (denominator):",INDIRECT("'" &amp; $D$33 &amp; "'!$A$9:$AD$9"),0),FALSE))))))</f>
        <v xml:space="preserve"> </v>
      </c>
      <c r="F122" s="53" t="str">
        <f ca="1">IF($B122=0," ",IF(LEFT(EDTC1151617181920[[#Headers],[EnterQ3]],6)="EnterQ","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"'!$A$9:$AD$120"),MATCH("7. Tests and/or Procedures Performed ",INDIRECT("'" &amp; $D$33 &amp; "'!$A$9:$AD$9"),0),FALSE)/VLOOKUP($B122,INDIRECT("'" &amp; $D$33 &amp; "'!$A$9:$AD$120"),MATCH("# of Records Reviewed (denominator):",INDIRECT("'" &amp; $D$33 &amp; "'!$A$9:$AD$9"),0),FALSE))))))</f>
        <v xml:space="preserve"> </v>
      </c>
      <c r="G122" s="53" t="str">
        <f ca="1">IF($B122=0," ",IF(LEFT(EDTC1151617181920[[#Headers],[EnterQ4]],6)="EnterQ","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"'!$A$9:$AD$120"),MATCH("7. Tests and/or Procedures Performed ",INDIRECT("'" &amp; $D$33 &amp; "'!$A$9:$AD$9"),0),FALSE)/VLOOKUP($B122,INDIRECT("'" &amp; $D$33 &amp; "'!$A$9:$AD$120"),MATCH("# of Records Reviewed (denominator):",INDIRECT("'" &amp; $D$33 &amp; "'!$A$9:$AD$9"),0),FALSE))))))</f>
        <v xml:space="preserve"> </v>
      </c>
      <c r="H122" s="53" t="str">
        <f ca="1">IF($B122=0," ",IF(LEFT(EDTC1151617181920[[#Headers],[EnterQ5]],6)="EnterQ","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"'!$A$9:$AD$120"),MATCH("7. Tests and/or Procedures Performed ",INDIRECT("'" &amp; $D$33 &amp; "'!$A$9:$AD$9"),0),FALSE)/VLOOKUP($B122,INDIRECT("'" &amp; $D$33 &amp; "'!$A$9:$AD$120"),MATCH("# of Records Reviewed (denominator):",INDIRECT("'" &amp; $D$33 &amp; "'!$A$9:$AD$9"),0),FALSE))))))</f>
        <v xml:space="preserve"> </v>
      </c>
      <c r="I122" s="53" t="str">
        <f ca="1">IF($B122=0," ",IF(LEFT(EDTC1151617181920[[#Headers],[EnterQ6]],6)="EnterQ","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"'!$A$9:$AD$120"),MATCH("7. Tests and/or Procedures Performed ",INDIRECT("'" &amp; $D$33 &amp; "'!$A$9:$AD$9"),0),FALSE)/VLOOKUP($B122,INDIRECT("'" &amp; $D$33 &amp; "'!$A$9:$AD$120"),MATCH("# of Records Reviewed (denominator):",INDIRECT("'" &amp; $D$33 &amp; "'!$A$9:$AD$9"),0),FALSE))))))</f>
        <v xml:space="preserve"> </v>
      </c>
      <c r="J122" s="53" t="str">
        <f ca="1">IF($B122=0," ",IF(LEFT(EDTC1151617181920[[#Headers],[EnterQ7]],6)="EnterQ","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"'!$A$9:$AD$120"),MATCH("7. Tests and/or Procedures Performed ",INDIRECT("'" &amp; $D$33 &amp; "'!$A$9:$AD$9"),0),FALSE)/VLOOKUP($B122,INDIRECT("'" &amp; $D$33 &amp; "'!$A$9:$AD$120"),MATCH("# of Records Reviewed (denominator):",INDIRECT("'" &amp; $D$33 &amp; "'!$A$9:$AD$9"),0),FALSE))))))</f>
        <v xml:space="preserve"> </v>
      </c>
      <c r="K122" s="53" t="str">
        <f ca="1">IF($B122=0," ",IF(LEFT(EDTC1151617181920[[#Headers],[EnterQ8]],6)="EnterQ"," ",
IF((VLOOKUP($B122,INDIRECT("'"&amp;$D$33&amp;"'!$A$9:$AD$120"),MATCH("# of Records Reviewed (denominator):",INDIRECT("'" &amp; $D$33 &amp; "'!$A$9:$AD$9"),0),FALSE))="","N/A",
IF(VLOOKUP($B122,INDIRECT("'" &amp; $D$33 &amp; "'!$A$9:$AD$120"),MATCH("# of Records Reviewed (denominator):",INDIRECT("'" &amp; $D$33 &amp; "'!$A$9:$AD$9"),0),FALSE)="0","0 cases",
(VLOOKUP($B122,INDIRECT("'" &amp; $D$33 &amp; "'!$A$9:$AD$120"),MATCH("7. Tests and/or Procedures Performed ",INDIRECT("'" &amp; $D$33 &amp; "'!$A$9:$AD$9"),0),FALSE)/VLOOKUP($B122,INDIRECT("'" &amp; $D$33 &amp; "'!$A$9:$AD$120"),MATCH("# of Records Reviewed (denominator):",INDIRECT("'" &amp; $D$33 &amp; "'!$A$9:$AD$9"),0),FALSE))))))</f>
        <v xml:space="preserve"> </v>
      </c>
    </row>
    <row r="123" spans="2:11" x14ac:dyDescent="0.25">
      <c r="B123" s="52">
        <f>IF('Update Master Hospital List'!D90=0,0,'Update Master Hospital List'!D90)</f>
        <v>0</v>
      </c>
      <c r="C123" s="52">
        <f>IF('Update Master Hospital List'!E90=0,0,'Update Master Hospital List'!E90)</f>
        <v>0</v>
      </c>
      <c r="D123" s="53" t="str">
        <f ca="1">IF($B123=0," ",IF(LEFT(EDTC1151617181920[[#Headers],[EnterQ1]],6)="EnterQ","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"'!$A$9:$AD$120"),MATCH("7. Tests and/or Procedures Performed ",INDIRECT("'" &amp; $D$33 &amp; "'!$A$9:$AD$9"),0),FALSE)/VLOOKUP($B123,INDIRECT("'" &amp; $D$33 &amp; "'!$A$9:$AD$120"),MATCH("# of Records Reviewed (denominator):",INDIRECT("'" &amp; $D$33 &amp; "'!$A$9:$AD$9"),0),FALSE))))))</f>
        <v xml:space="preserve"> </v>
      </c>
      <c r="E123" s="53" t="str">
        <f ca="1">IF($B123=0," ",IF(LEFT(EDTC1151617181920[[#Headers],[EnterQ2]],6)="EnterQ","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"'!$A$9:$AD$120"),MATCH("7. Tests and/or Procedures Performed ",INDIRECT("'" &amp; $D$33 &amp; "'!$A$9:$AD$9"),0),FALSE)/VLOOKUP($B123,INDIRECT("'" &amp; $D$33 &amp; "'!$A$9:$AD$120"),MATCH("# of Records Reviewed (denominator):",INDIRECT("'" &amp; $D$33 &amp; "'!$A$9:$AD$9"),0),FALSE))))))</f>
        <v xml:space="preserve"> </v>
      </c>
      <c r="F123" s="53" t="str">
        <f ca="1">IF($B123=0," ",IF(LEFT(EDTC1151617181920[[#Headers],[EnterQ3]],6)="EnterQ","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"'!$A$9:$AD$120"),MATCH("7. Tests and/or Procedures Performed ",INDIRECT("'" &amp; $D$33 &amp; "'!$A$9:$AD$9"),0),FALSE)/VLOOKUP($B123,INDIRECT("'" &amp; $D$33 &amp; "'!$A$9:$AD$120"),MATCH("# of Records Reviewed (denominator):",INDIRECT("'" &amp; $D$33 &amp; "'!$A$9:$AD$9"),0),FALSE))))))</f>
        <v xml:space="preserve"> </v>
      </c>
      <c r="G123" s="53" t="str">
        <f ca="1">IF($B123=0," ",IF(LEFT(EDTC1151617181920[[#Headers],[EnterQ4]],6)="EnterQ","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"'!$A$9:$AD$120"),MATCH("7. Tests and/or Procedures Performed ",INDIRECT("'" &amp; $D$33 &amp; "'!$A$9:$AD$9"),0),FALSE)/VLOOKUP($B123,INDIRECT("'" &amp; $D$33 &amp; "'!$A$9:$AD$120"),MATCH("# of Records Reviewed (denominator):",INDIRECT("'" &amp; $D$33 &amp; "'!$A$9:$AD$9"),0),FALSE))))))</f>
        <v xml:space="preserve"> </v>
      </c>
      <c r="H123" s="53" t="str">
        <f ca="1">IF($B123=0," ",IF(LEFT(EDTC1151617181920[[#Headers],[EnterQ5]],6)="EnterQ","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"'!$A$9:$AD$120"),MATCH("7. Tests and/or Procedures Performed ",INDIRECT("'" &amp; $D$33 &amp; "'!$A$9:$AD$9"),0),FALSE)/VLOOKUP($B123,INDIRECT("'" &amp; $D$33 &amp; "'!$A$9:$AD$120"),MATCH("# of Records Reviewed (denominator):",INDIRECT("'" &amp; $D$33 &amp; "'!$A$9:$AD$9"),0),FALSE))))))</f>
        <v xml:space="preserve"> </v>
      </c>
      <c r="I123" s="53" t="str">
        <f ca="1">IF($B123=0," ",IF(LEFT(EDTC1151617181920[[#Headers],[EnterQ6]],6)="EnterQ","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"'!$A$9:$AD$120"),MATCH("7. Tests and/or Procedures Performed ",INDIRECT("'" &amp; $D$33 &amp; "'!$A$9:$AD$9"),0),FALSE)/VLOOKUP($B123,INDIRECT("'" &amp; $D$33 &amp; "'!$A$9:$AD$120"),MATCH("# of Records Reviewed (denominator):",INDIRECT("'" &amp; $D$33 &amp; "'!$A$9:$AD$9"),0),FALSE))))))</f>
        <v xml:space="preserve"> </v>
      </c>
      <c r="J123" s="53" t="str">
        <f ca="1">IF($B123=0," ",IF(LEFT(EDTC1151617181920[[#Headers],[EnterQ7]],6)="EnterQ","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"'!$A$9:$AD$120"),MATCH("7. Tests and/or Procedures Performed ",INDIRECT("'" &amp; $D$33 &amp; "'!$A$9:$AD$9"),0),FALSE)/VLOOKUP($B123,INDIRECT("'" &amp; $D$33 &amp; "'!$A$9:$AD$120"),MATCH("# of Records Reviewed (denominator):",INDIRECT("'" &amp; $D$33 &amp; "'!$A$9:$AD$9"),0),FALSE))))))</f>
        <v xml:space="preserve"> </v>
      </c>
      <c r="K123" s="53" t="str">
        <f ca="1">IF($B123=0," ",IF(LEFT(EDTC1151617181920[[#Headers],[EnterQ8]],6)="EnterQ"," ",
IF((VLOOKUP($B123,INDIRECT("'"&amp;$D$33&amp;"'!$A$9:$AD$120"),MATCH("# of Records Reviewed (denominator):",INDIRECT("'" &amp; $D$33 &amp; "'!$A$9:$AD$9"),0),FALSE))="","N/A",
IF(VLOOKUP($B123,INDIRECT("'" &amp; $D$33 &amp; "'!$A$9:$AD$120"),MATCH("# of Records Reviewed (denominator):",INDIRECT("'" &amp; $D$33 &amp; "'!$A$9:$AD$9"),0),FALSE)="0","0 cases",
(VLOOKUP($B123,INDIRECT("'" &amp; $D$33 &amp; "'!$A$9:$AD$120"),MATCH("7. Tests and/or Procedures Performed ",INDIRECT("'" &amp; $D$33 &amp; "'!$A$9:$AD$9"),0),FALSE)/VLOOKUP($B123,INDIRECT("'" &amp; $D$33 &amp; "'!$A$9:$AD$120"),MATCH("# of Records Reviewed (denominator):",INDIRECT("'" &amp; $D$33 &amp; "'!$A$9:$AD$9"),0),FALSE))))))</f>
        <v xml:space="preserve"> </v>
      </c>
    </row>
    <row r="124" spans="2:11" x14ac:dyDescent="0.25">
      <c r="B124" s="52">
        <f>IF('Update Master Hospital List'!D91=0,0,'Update Master Hospital List'!D91)</f>
        <v>0</v>
      </c>
      <c r="C124" s="52">
        <f>IF('Update Master Hospital List'!E91=0,0,'Update Master Hospital List'!E91)</f>
        <v>0</v>
      </c>
      <c r="D124" s="53" t="str">
        <f ca="1">IF($B124=0," ",IF(LEFT(EDTC1151617181920[[#Headers],[EnterQ1]],6)="EnterQ","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"'!$A$9:$AD$120"),MATCH("7. Tests and/or Procedures Performed ",INDIRECT("'" &amp; $D$33 &amp; "'!$A$9:$AD$9"),0),FALSE)/VLOOKUP($B124,INDIRECT("'" &amp; $D$33 &amp; "'!$A$9:$AD$120"),MATCH("# of Records Reviewed (denominator):",INDIRECT("'" &amp; $D$33 &amp; "'!$A$9:$AD$9"),0),FALSE))))))</f>
        <v xml:space="preserve"> </v>
      </c>
      <c r="E124" s="53" t="str">
        <f ca="1">IF($B124=0," ",IF(LEFT(EDTC1151617181920[[#Headers],[EnterQ2]],6)="EnterQ","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"'!$A$9:$AD$120"),MATCH("7. Tests and/or Procedures Performed ",INDIRECT("'" &amp; $D$33 &amp; "'!$A$9:$AD$9"),0),FALSE)/VLOOKUP($B124,INDIRECT("'" &amp; $D$33 &amp; "'!$A$9:$AD$120"),MATCH("# of Records Reviewed (denominator):",INDIRECT("'" &amp; $D$33 &amp; "'!$A$9:$AD$9"),0),FALSE))))))</f>
        <v xml:space="preserve"> </v>
      </c>
      <c r="F124" s="53" t="str">
        <f ca="1">IF($B124=0," ",IF(LEFT(EDTC1151617181920[[#Headers],[EnterQ3]],6)="EnterQ","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"'!$A$9:$AD$120"),MATCH("7. Tests and/or Procedures Performed ",INDIRECT("'" &amp; $D$33 &amp; "'!$A$9:$AD$9"),0),FALSE)/VLOOKUP($B124,INDIRECT("'" &amp; $D$33 &amp; "'!$A$9:$AD$120"),MATCH("# of Records Reviewed (denominator):",INDIRECT("'" &amp; $D$33 &amp; "'!$A$9:$AD$9"),0),FALSE))))))</f>
        <v xml:space="preserve"> </v>
      </c>
      <c r="G124" s="53" t="str">
        <f ca="1">IF($B124=0," ",IF(LEFT(EDTC1151617181920[[#Headers],[EnterQ4]],6)="EnterQ","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"'!$A$9:$AD$120"),MATCH("7. Tests and/or Procedures Performed ",INDIRECT("'" &amp; $D$33 &amp; "'!$A$9:$AD$9"),0),FALSE)/VLOOKUP($B124,INDIRECT("'" &amp; $D$33 &amp; "'!$A$9:$AD$120"),MATCH("# of Records Reviewed (denominator):",INDIRECT("'" &amp; $D$33 &amp; "'!$A$9:$AD$9"),0),FALSE))))))</f>
        <v xml:space="preserve"> </v>
      </c>
      <c r="H124" s="53" t="str">
        <f ca="1">IF($B124=0," ",IF(LEFT(EDTC1151617181920[[#Headers],[EnterQ5]],6)="EnterQ","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"'!$A$9:$AD$120"),MATCH("7. Tests and/or Procedures Performed ",INDIRECT("'" &amp; $D$33 &amp; "'!$A$9:$AD$9"),0),FALSE)/VLOOKUP($B124,INDIRECT("'" &amp; $D$33 &amp; "'!$A$9:$AD$120"),MATCH("# of Records Reviewed (denominator):",INDIRECT("'" &amp; $D$33 &amp; "'!$A$9:$AD$9"),0),FALSE))))))</f>
        <v xml:space="preserve"> </v>
      </c>
      <c r="I124" s="53" t="str">
        <f ca="1">IF($B124=0," ",IF(LEFT(EDTC1151617181920[[#Headers],[EnterQ6]],6)="EnterQ","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"'!$A$9:$AD$120"),MATCH("7. Tests and/or Procedures Performed ",INDIRECT("'" &amp; $D$33 &amp; "'!$A$9:$AD$9"),0),FALSE)/VLOOKUP($B124,INDIRECT("'" &amp; $D$33 &amp; "'!$A$9:$AD$120"),MATCH("# of Records Reviewed (denominator):",INDIRECT("'" &amp; $D$33 &amp; "'!$A$9:$AD$9"),0),FALSE))))))</f>
        <v xml:space="preserve"> </v>
      </c>
      <c r="J124" s="53" t="str">
        <f ca="1">IF($B124=0," ",IF(LEFT(EDTC1151617181920[[#Headers],[EnterQ7]],6)="EnterQ","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"'!$A$9:$AD$120"),MATCH("7. Tests and/or Procedures Performed ",INDIRECT("'" &amp; $D$33 &amp; "'!$A$9:$AD$9"),0),FALSE)/VLOOKUP($B124,INDIRECT("'" &amp; $D$33 &amp; "'!$A$9:$AD$120"),MATCH("# of Records Reviewed (denominator):",INDIRECT("'" &amp; $D$33 &amp; "'!$A$9:$AD$9"),0),FALSE))))))</f>
        <v xml:space="preserve"> </v>
      </c>
      <c r="K124" s="53" t="str">
        <f ca="1">IF($B124=0," ",IF(LEFT(EDTC1151617181920[[#Headers],[EnterQ8]],6)="EnterQ"," ",
IF((VLOOKUP($B124,INDIRECT("'"&amp;$D$33&amp;"'!$A$9:$AD$120"),MATCH("# of Records Reviewed (denominator):",INDIRECT("'" &amp; $D$33 &amp; "'!$A$9:$AD$9"),0),FALSE))="","N/A",
IF(VLOOKUP($B124,INDIRECT("'" &amp; $D$33 &amp; "'!$A$9:$AD$120"),MATCH("# of Records Reviewed (denominator):",INDIRECT("'" &amp; $D$33 &amp; "'!$A$9:$AD$9"),0),FALSE)="0","0 cases",
(VLOOKUP($B124,INDIRECT("'" &amp; $D$33 &amp; "'!$A$9:$AD$120"),MATCH("7. Tests and/or Procedures Performed ",INDIRECT("'" &amp; $D$33 &amp; "'!$A$9:$AD$9"),0),FALSE)/VLOOKUP($B124,INDIRECT("'" &amp; $D$33 &amp; "'!$A$9:$AD$120"),MATCH("# of Records Reviewed (denominator):",INDIRECT("'" &amp; $D$33 &amp; "'!$A$9:$AD$9"),0),FALSE))))))</f>
        <v xml:space="preserve"> </v>
      </c>
    </row>
    <row r="125" spans="2:11" x14ac:dyDescent="0.25">
      <c r="B125" s="52">
        <f>IF('Update Master Hospital List'!D92=0,0,'Update Master Hospital List'!D92)</f>
        <v>0</v>
      </c>
      <c r="C125" s="52">
        <f>IF('Update Master Hospital List'!E92=0,0,'Update Master Hospital List'!E92)</f>
        <v>0</v>
      </c>
      <c r="D125" s="53" t="str">
        <f ca="1">IF($B125=0," ",IF(LEFT(EDTC1151617181920[[#Headers],[EnterQ1]],6)="EnterQ","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"'!$A$9:$AD$120"),MATCH("7. Tests and/or Procedures Performed ",INDIRECT("'" &amp; $D$33 &amp; "'!$A$9:$AD$9"),0),FALSE)/VLOOKUP($B125,INDIRECT("'" &amp; $D$33 &amp; "'!$A$9:$AD$120"),MATCH("# of Records Reviewed (denominator):",INDIRECT("'" &amp; $D$33 &amp; "'!$A$9:$AD$9"),0),FALSE))))))</f>
        <v xml:space="preserve"> </v>
      </c>
      <c r="E125" s="53" t="str">
        <f ca="1">IF($B125=0," ",IF(LEFT(EDTC1151617181920[[#Headers],[EnterQ2]],6)="EnterQ","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"'!$A$9:$AD$120"),MATCH("7. Tests and/or Procedures Performed ",INDIRECT("'" &amp; $D$33 &amp; "'!$A$9:$AD$9"),0),FALSE)/VLOOKUP($B125,INDIRECT("'" &amp; $D$33 &amp; "'!$A$9:$AD$120"),MATCH("# of Records Reviewed (denominator):",INDIRECT("'" &amp; $D$33 &amp; "'!$A$9:$AD$9"),0),FALSE))))))</f>
        <v xml:space="preserve"> </v>
      </c>
      <c r="F125" s="53" t="str">
        <f ca="1">IF($B125=0," ",IF(LEFT(EDTC1151617181920[[#Headers],[EnterQ3]],6)="EnterQ","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"'!$A$9:$AD$120"),MATCH("7. Tests and/or Procedures Performed ",INDIRECT("'" &amp; $D$33 &amp; "'!$A$9:$AD$9"),0),FALSE)/VLOOKUP($B125,INDIRECT("'" &amp; $D$33 &amp; "'!$A$9:$AD$120"),MATCH("# of Records Reviewed (denominator):",INDIRECT("'" &amp; $D$33 &amp; "'!$A$9:$AD$9"),0),FALSE))))))</f>
        <v xml:space="preserve"> </v>
      </c>
      <c r="G125" s="53" t="str">
        <f ca="1">IF($B125=0," ",IF(LEFT(EDTC1151617181920[[#Headers],[EnterQ4]],6)="EnterQ","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"'!$A$9:$AD$120"),MATCH("7. Tests and/or Procedures Performed ",INDIRECT("'" &amp; $D$33 &amp; "'!$A$9:$AD$9"),0),FALSE)/VLOOKUP($B125,INDIRECT("'" &amp; $D$33 &amp; "'!$A$9:$AD$120"),MATCH("# of Records Reviewed (denominator):",INDIRECT("'" &amp; $D$33 &amp; "'!$A$9:$AD$9"),0),FALSE))))))</f>
        <v xml:space="preserve"> </v>
      </c>
      <c r="H125" s="53" t="str">
        <f ca="1">IF($B125=0," ",IF(LEFT(EDTC1151617181920[[#Headers],[EnterQ5]],6)="EnterQ","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"'!$A$9:$AD$120"),MATCH("7. Tests and/or Procedures Performed ",INDIRECT("'" &amp; $D$33 &amp; "'!$A$9:$AD$9"),0),FALSE)/VLOOKUP($B125,INDIRECT("'" &amp; $D$33 &amp; "'!$A$9:$AD$120"),MATCH("# of Records Reviewed (denominator):",INDIRECT("'" &amp; $D$33 &amp; "'!$A$9:$AD$9"),0),FALSE))))))</f>
        <v xml:space="preserve"> </v>
      </c>
      <c r="I125" s="53" t="str">
        <f ca="1">IF($B125=0," ",IF(LEFT(EDTC1151617181920[[#Headers],[EnterQ6]],6)="EnterQ","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"'!$A$9:$AD$120"),MATCH("7. Tests and/or Procedures Performed ",INDIRECT("'" &amp; $D$33 &amp; "'!$A$9:$AD$9"),0),FALSE)/VLOOKUP($B125,INDIRECT("'" &amp; $D$33 &amp; "'!$A$9:$AD$120"),MATCH("# of Records Reviewed (denominator):",INDIRECT("'" &amp; $D$33 &amp; "'!$A$9:$AD$9"),0),FALSE))))))</f>
        <v xml:space="preserve"> </v>
      </c>
      <c r="J125" s="53" t="str">
        <f ca="1">IF($B125=0," ",IF(LEFT(EDTC1151617181920[[#Headers],[EnterQ7]],6)="EnterQ","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"'!$A$9:$AD$120"),MATCH("7. Tests and/or Procedures Performed ",INDIRECT("'" &amp; $D$33 &amp; "'!$A$9:$AD$9"),0),FALSE)/VLOOKUP($B125,INDIRECT("'" &amp; $D$33 &amp; "'!$A$9:$AD$120"),MATCH("# of Records Reviewed (denominator):",INDIRECT("'" &amp; $D$33 &amp; "'!$A$9:$AD$9"),0),FALSE))))))</f>
        <v xml:space="preserve"> </v>
      </c>
      <c r="K125" s="53" t="str">
        <f ca="1">IF($B125=0," ",IF(LEFT(EDTC1151617181920[[#Headers],[EnterQ8]],6)="EnterQ"," ",
IF((VLOOKUP($B125,INDIRECT("'"&amp;$D$33&amp;"'!$A$9:$AD$120"),MATCH("# of Records Reviewed (denominator):",INDIRECT("'" &amp; $D$33 &amp; "'!$A$9:$AD$9"),0),FALSE))="","N/A",
IF(VLOOKUP($B125,INDIRECT("'" &amp; $D$33 &amp; "'!$A$9:$AD$120"),MATCH("# of Records Reviewed (denominator):",INDIRECT("'" &amp; $D$33 &amp; "'!$A$9:$AD$9"),0),FALSE)="0","0 cases",
(VLOOKUP($B125,INDIRECT("'" &amp; $D$33 &amp; "'!$A$9:$AD$120"),MATCH("7. Tests and/or Procedures Performed ",INDIRECT("'" &amp; $D$33 &amp; "'!$A$9:$AD$9"),0),FALSE)/VLOOKUP($B125,INDIRECT("'" &amp; $D$33 &amp; "'!$A$9:$AD$120"),MATCH("# of Records Reviewed (denominator):",INDIRECT("'" &amp; $D$33 &amp; "'!$A$9:$AD$9"),0),FALSE))))))</f>
        <v xml:space="preserve"> </v>
      </c>
    </row>
    <row r="126" spans="2:11" x14ac:dyDescent="0.25">
      <c r="B126" s="52">
        <f>IF('Update Master Hospital List'!D93=0,0,'Update Master Hospital List'!D93)</f>
        <v>0</v>
      </c>
      <c r="C126" s="52">
        <f>IF('Update Master Hospital List'!E93=0,0,'Update Master Hospital List'!E93)</f>
        <v>0</v>
      </c>
      <c r="D126" s="53" t="str">
        <f ca="1">IF($B126=0," ",IF(LEFT(EDTC1151617181920[[#Headers],[EnterQ1]],6)="EnterQ","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"'!$A$9:$AD$120"),MATCH("7. Tests and/or Procedures Performed ",INDIRECT("'" &amp; $D$33 &amp; "'!$A$9:$AD$9"),0),FALSE)/VLOOKUP($B126,INDIRECT("'" &amp; $D$33 &amp; "'!$A$9:$AD$120"),MATCH("# of Records Reviewed (denominator):",INDIRECT("'" &amp; $D$33 &amp; "'!$A$9:$AD$9"),0),FALSE))))))</f>
        <v xml:space="preserve"> </v>
      </c>
      <c r="E126" s="53" t="str">
        <f ca="1">IF($B126=0," ",IF(LEFT(EDTC1151617181920[[#Headers],[EnterQ2]],6)="EnterQ","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"'!$A$9:$AD$120"),MATCH("7. Tests and/or Procedures Performed ",INDIRECT("'" &amp; $D$33 &amp; "'!$A$9:$AD$9"),0),FALSE)/VLOOKUP($B126,INDIRECT("'" &amp; $D$33 &amp; "'!$A$9:$AD$120"),MATCH("# of Records Reviewed (denominator):",INDIRECT("'" &amp; $D$33 &amp; "'!$A$9:$AD$9"),0),FALSE))))))</f>
        <v xml:space="preserve"> </v>
      </c>
      <c r="F126" s="53" t="str">
        <f ca="1">IF($B126=0," ",IF(LEFT(EDTC1151617181920[[#Headers],[EnterQ3]],6)="EnterQ","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"'!$A$9:$AD$120"),MATCH("7. Tests and/or Procedures Performed ",INDIRECT("'" &amp; $D$33 &amp; "'!$A$9:$AD$9"),0),FALSE)/VLOOKUP($B126,INDIRECT("'" &amp; $D$33 &amp; "'!$A$9:$AD$120"),MATCH("# of Records Reviewed (denominator):",INDIRECT("'" &amp; $D$33 &amp; "'!$A$9:$AD$9"),0),FALSE))))))</f>
        <v xml:space="preserve"> </v>
      </c>
      <c r="G126" s="53" t="str">
        <f ca="1">IF($B126=0," ",IF(LEFT(EDTC1151617181920[[#Headers],[EnterQ4]],6)="EnterQ","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"'!$A$9:$AD$120"),MATCH("7. Tests and/or Procedures Performed ",INDIRECT("'" &amp; $D$33 &amp; "'!$A$9:$AD$9"),0),FALSE)/VLOOKUP($B126,INDIRECT("'" &amp; $D$33 &amp; "'!$A$9:$AD$120"),MATCH("# of Records Reviewed (denominator):",INDIRECT("'" &amp; $D$33 &amp; "'!$A$9:$AD$9"),0),FALSE))))))</f>
        <v xml:space="preserve"> </v>
      </c>
      <c r="H126" s="53" t="str">
        <f ca="1">IF($B126=0," ",IF(LEFT(EDTC1151617181920[[#Headers],[EnterQ5]],6)="EnterQ","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"'!$A$9:$AD$120"),MATCH("7. Tests and/or Procedures Performed ",INDIRECT("'" &amp; $D$33 &amp; "'!$A$9:$AD$9"),0),FALSE)/VLOOKUP($B126,INDIRECT("'" &amp; $D$33 &amp; "'!$A$9:$AD$120"),MATCH("# of Records Reviewed (denominator):",INDIRECT("'" &amp; $D$33 &amp; "'!$A$9:$AD$9"),0),FALSE))))))</f>
        <v xml:space="preserve"> </v>
      </c>
      <c r="I126" s="53" t="str">
        <f ca="1">IF($B126=0," ",IF(LEFT(EDTC1151617181920[[#Headers],[EnterQ6]],6)="EnterQ","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"'!$A$9:$AD$120"),MATCH("7. Tests and/or Procedures Performed ",INDIRECT("'" &amp; $D$33 &amp; "'!$A$9:$AD$9"),0),FALSE)/VLOOKUP($B126,INDIRECT("'" &amp; $D$33 &amp; "'!$A$9:$AD$120"),MATCH("# of Records Reviewed (denominator):",INDIRECT("'" &amp; $D$33 &amp; "'!$A$9:$AD$9"),0),FALSE))))))</f>
        <v xml:space="preserve"> </v>
      </c>
      <c r="J126" s="53" t="str">
        <f ca="1">IF($B126=0," ",IF(LEFT(EDTC1151617181920[[#Headers],[EnterQ7]],6)="EnterQ","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"'!$A$9:$AD$120"),MATCH("7. Tests and/or Procedures Performed ",INDIRECT("'" &amp; $D$33 &amp; "'!$A$9:$AD$9"),0),FALSE)/VLOOKUP($B126,INDIRECT("'" &amp; $D$33 &amp; "'!$A$9:$AD$120"),MATCH("# of Records Reviewed (denominator):",INDIRECT("'" &amp; $D$33 &amp; "'!$A$9:$AD$9"),0),FALSE))))))</f>
        <v xml:space="preserve"> </v>
      </c>
      <c r="K126" s="53" t="str">
        <f ca="1">IF($B126=0," ",IF(LEFT(EDTC1151617181920[[#Headers],[EnterQ8]],6)="EnterQ"," ",
IF((VLOOKUP($B126,INDIRECT("'"&amp;$D$33&amp;"'!$A$9:$AD$120"),MATCH("# of Records Reviewed (denominator):",INDIRECT("'" &amp; $D$33 &amp; "'!$A$9:$AD$9"),0),FALSE))="","N/A",
IF(VLOOKUP($B126,INDIRECT("'" &amp; $D$33 &amp; "'!$A$9:$AD$120"),MATCH("# of Records Reviewed (denominator):",INDIRECT("'" &amp; $D$33 &amp; "'!$A$9:$AD$9"),0),FALSE)="0","0 cases",
(VLOOKUP($B126,INDIRECT("'" &amp; $D$33 &amp; "'!$A$9:$AD$120"),MATCH("7. Tests and/or Procedures Performed ",INDIRECT("'" &amp; $D$33 &amp; "'!$A$9:$AD$9"),0),FALSE)/VLOOKUP($B126,INDIRECT("'" &amp; $D$33 &amp; "'!$A$9:$AD$120"),MATCH("# of Records Reviewed (denominator):",INDIRECT("'" &amp; $D$33 &amp; "'!$A$9:$AD$9"),0),FALSE))))))</f>
        <v xml:space="preserve"> </v>
      </c>
    </row>
    <row r="127" spans="2:11" x14ac:dyDescent="0.25">
      <c r="B127" s="52">
        <f>IF('Update Master Hospital List'!D94=0,0,'Update Master Hospital List'!D94)</f>
        <v>0</v>
      </c>
      <c r="C127" s="52">
        <f>IF('Update Master Hospital List'!E94=0,0,'Update Master Hospital List'!E94)</f>
        <v>0</v>
      </c>
      <c r="D127" s="53" t="str">
        <f ca="1">IF($B127=0," ",IF(LEFT(EDTC1151617181920[[#Headers],[EnterQ1]],6)="EnterQ","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"'!$A$9:$AD$120"),MATCH("7. Tests and/or Procedures Performed ",INDIRECT("'" &amp; $D$33 &amp; "'!$A$9:$AD$9"),0),FALSE)/VLOOKUP($B127,INDIRECT("'" &amp; $D$33 &amp; "'!$A$9:$AD$120"),MATCH("# of Records Reviewed (denominator):",INDIRECT("'" &amp; $D$33 &amp; "'!$A$9:$AD$9"),0),FALSE))))))</f>
        <v xml:space="preserve"> </v>
      </c>
      <c r="E127" s="53" t="str">
        <f ca="1">IF($B127=0," ",IF(LEFT(EDTC1151617181920[[#Headers],[EnterQ2]],6)="EnterQ","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"'!$A$9:$AD$120"),MATCH("7. Tests and/or Procedures Performed ",INDIRECT("'" &amp; $D$33 &amp; "'!$A$9:$AD$9"),0),FALSE)/VLOOKUP($B127,INDIRECT("'" &amp; $D$33 &amp; "'!$A$9:$AD$120"),MATCH("# of Records Reviewed (denominator):",INDIRECT("'" &amp; $D$33 &amp; "'!$A$9:$AD$9"),0),FALSE))))))</f>
        <v xml:space="preserve"> </v>
      </c>
      <c r="F127" s="53" t="str">
        <f ca="1">IF($B127=0," ",IF(LEFT(EDTC1151617181920[[#Headers],[EnterQ3]],6)="EnterQ","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"'!$A$9:$AD$120"),MATCH("7. Tests and/or Procedures Performed ",INDIRECT("'" &amp; $D$33 &amp; "'!$A$9:$AD$9"),0),FALSE)/VLOOKUP($B127,INDIRECT("'" &amp; $D$33 &amp; "'!$A$9:$AD$120"),MATCH("# of Records Reviewed (denominator):",INDIRECT("'" &amp; $D$33 &amp; "'!$A$9:$AD$9"),0),FALSE))))))</f>
        <v xml:space="preserve"> </v>
      </c>
      <c r="G127" s="53" t="str">
        <f ca="1">IF($B127=0," ",IF(LEFT(EDTC1151617181920[[#Headers],[EnterQ4]],6)="EnterQ","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"'!$A$9:$AD$120"),MATCH("7. Tests and/or Procedures Performed ",INDIRECT("'" &amp; $D$33 &amp; "'!$A$9:$AD$9"),0),FALSE)/VLOOKUP($B127,INDIRECT("'" &amp; $D$33 &amp; "'!$A$9:$AD$120"),MATCH("# of Records Reviewed (denominator):",INDIRECT("'" &amp; $D$33 &amp; "'!$A$9:$AD$9"),0),FALSE))))))</f>
        <v xml:space="preserve"> </v>
      </c>
      <c r="H127" s="53" t="str">
        <f ca="1">IF($B127=0," ",IF(LEFT(EDTC1151617181920[[#Headers],[EnterQ5]],6)="EnterQ","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"'!$A$9:$AD$120"),MATCH("7. Tests and/or Procedures Performed ",INDIRECT("'" &amp; $D$33 &amp; "'!$A$9:$AD$9"),0),FALSE)/VLOOKUP($B127,INDIRECT("'" &amp; $D$33 &amp; "'!$A$9:$AD$120"),MATCH("# of Records Reviewed (denominator):",INDIRECT("'" &amp; $D$33 &amp; "'!$A$9:$AD$9"),0),FALSE))))))</f>
        <v xml:space="preserve"> </v>
      </c>
      <c r="I127" s="53" t="str">
        <f ca="1">IF($B127=0," ",IF(LEFT(EDTC1151617181920[[#Headers],[EnterQ6]],6)="EnterQ","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"'!$A$9:$AD$120"),MATCH("7. Tests and/or Procedures Performed ",INDIRECT("'" &amp; $D$33 &amp; "'!$A$9:$AD$9"),0),FALSE)/VLOOKUP($B127,INDIRECT("'" &amp; $D$33 &amp; "'!$A$9:$AD$120"),MATCH("# of Records Reviewed (denominator):",INDIRECT("'" &amp; $D$33 &amp; "'!$A$9:$AD$9"),0),FALSE))))))</f>
        <v xml:space="preserve"> </v>
      </c>
      <c r="J127" s="53" t="str">
        <f ca="1">IF($B127=0," ",IF(LEFT(EDTC1151617181920[[#Headers],[EnterQ7]],6)="EnterQ","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"'!$A$9:$AD$120"),MATCH("7. Tests and/or Procedures Performed ",INDIRECT("'" &amp; $D$33 &amp; "'!$A$9:$AD$9"),0),FALSE)/VLOOKUP($B127,INDIRECT("'" &amp; $D$33 &amp; "'!$A$9:$AD$120"),MATCH("# of Records Reviewed (denominator):",INDIRECT("'" &amp; $D$33 &amp; "'!$A$9:$AD$9"),0),FALSE))))))</f>
        <v xml:space="preserve"> </v>
      </c>
      <c r="K127" s="53" t="str">
        <f ca="1">IF($B127=0," ",IF(LEFT(EDTC1151617181920[[#Headers],[EnterQ8]],6)="EnterQ"," ",
IF((VLOOKUP($B127,INDIRECT("'"&amp;$D$33&amp;"'!$A$9:$AD$120"),MATCH("# of Records Reviewed (denominator):",INDIRECT("'" &amp; $D$33 &amp; "'!$A$9:$AD$9"),0),FALSE))="","N/A",
IF(VLOOKUP($B127,INDIRECT("'" &amp; $D$33 &amp; "'!$A$9:$AD$120"),MATCH("# of Records Reviewed (denominator):",INDIRECT("'" &amp; $D$33 &amp; "'!$A$9:$AD$9"),0),FALSE)="0","0 cases",
(VLOOKUP($B127,INDIRECT("'" &amp; $D$33 &amp; "'!$A$9:$AD$120"),MATCH("7. Tests and/or Procedures Performed ",INDIRECT("'" &amp; $D$33 &amp; "'!$A$9:$AD$9"),0),FALSE)/VLOOKUP($B127,INDIRECT("'" &amp; $D$33 &amp; "'!$A$9:$AD$120"),MATCH("# of Records Reviewed (denominator):",INDIRECT("'" &amp; $D$33 &amp; "'!$A$9:$AD$9"),0),FALSE))))))</f>
        <v xml:space="preserve"> </v>
      </c>
    </row>
    <row r="128" spans="2:11" x14ac:dyDescent="0.25">
      <c r="B128" s="52">
        <f>IF('Update Master Hospital List'!D95=0,0,'Update Master Hospital List'!D95)</f>
        <v>0</v>
      </c>
      <c r="C128" s="52">
        <f>IF('Update Master Hospital List'!E95=0,0,'Update Master Hospital List'!E95)</f>
        <v>0</v>
      </c>
      <c r="D128" s="53" t="str">
        <f ca="1">IF($B128=0," ",IF(LEFT(EDTC1151617181920[[#Headers],[EnterQ1]],6)="EnterQ","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"'!$A$9:$AD$120"),MATCH("7. Tests and/or Procedures Performed ",INDIRECT("'" &amp; $D$33 &amp; "'!$A$9:$AD$9"),0),FALSE)/VLOOKUP($B128,INDIRECT("'" &amp; $D$33 &amp; "'!$A$9:$AD$120"),MATCH("# of Records Reviewed (denominator):",INDIRECT("'" &amp; $D$33 &amp; "'!$A$9:$AD$9"),0),FALSE))))))</f>
        <v xml:space="preserve"> </v>
      </c>
      <c r="E128" s="53" t="str">
        <f ca="1">IF($B128=0," ",IF(LEFT(EDTC1151617181920[[#Headers],[EnterQ2]],6)="EnterQ","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"'!$A$9:$AD$120"),MATCH("7. Tests and/or Procedures Performed ",INDIRECT("'" &amp; $D$33 &amp; "'!$A$9:$AD$9"),0),FALSE)/VLOOKUP($B128,INDIRECT("'" &amp; $D$33 &amp; "'!$A$9:$AD$120"),MATCH("# of Records Reviewed (denominator):",INDIRECT("'" &amp; $D$33 &amp; "'!$A$9:$AD$9"),0),FALSE))))))</f>
        <v xml:space="preserve"> </v>
      </c>
      <c r="F128" s="53" t="str">
        <f ca="1">IF($B128=0," ",IF(LEFT(EDTC1151617181920[[#Headers],[EnterQ3]],6)="EnterQ","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"'!$A$9:$AD$120"),MATCH("7. Tests and/or Procedures Performed ",INDIRECT("'" &amp; $D$33 &amp; "'!$A$9:$AD$9"),0),FALSE)/VLOOKUP($B128,INDIRECT("'" &amp; $D$33 &amp; "'!$A$9:$AD$120"),MATCH("# of Records Reviewed (denominator):",INDIRECT("'" &amp; $D$33 &amp; "'!$A$9:$AD$9"),0),FALSE))))))</f>
        <v xml:space="preserve"> </v>
      </c>
      <c r="G128" s="53" t="str">
        <f ca="1">IF($B128=0," ",IF(LEFT(EDTC1151617181920[[#Headers],[EnterQ4]],6)="EnterQ","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"'!$A$9:$AD$120"),MATCH("7. Tests and/or Procedures Performed ",INDIRECT("'" &amp; $D$33 &amp; "'!$A$9:$AD$9"),0),FALSE)/VLOOKUP($B128,INDIRECT("'" &amp; $D$33 &amp; "'!$A$9:$AD$120"),MATCH("# of Records Reviewed (denominator):",INDIRECT("'" &amp; $D$33 &amp; "'!$A$9:$AD$9"),0),FALSE))))))</f>
        <v xml:space="preserve"> </v>
      </c>
      <c r="H128" s="53" t="str">
        <f ca="1">IF($B128=0," ",IF(LEFT(EDTC1151617181920[[#Headers],[EnterQ5]],6)="EnterQ","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"'!$A$9:$AD$120"),MATCH("7. Tests and/or Procedures Performed ",INDIRECT("'" &amp; $D$33 &amp; "'!$A$9:$AD$9"),0),FALSE)/VLOOKUP($B128,INDIRECT("'" &amp; $D$33 &amp; "'!$A$9:$AD$120"),MATCH("# of Records Reviewed (denominator):",INDIRECT("'" &amp; $D$33 &amp; "'!$A$9:$AD$9"),0),FALSE))))))</f>
        <v xml:space="preserve"> </v>
      </c>
      <c r="I128" s="53" t="str">
        <f ca="1">IF($B128=0," ",IF(LEFT(EDTC1151617181920[[#Headers],[EnterQ6]],6)="EnterQ","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"'!$A$9:$AD$120"),MATCH("7. Tests and/or Procedures Performed ",INDIRECT("'" &amp; $D$33 &amp; "'!$A$9:$AD$9"),0),FALSE)/VLOOKUP($B128,INDIRECT("'" &amp; $D$33 &amp; "'!$A$9:$AD$120"),MATCH("# of Records Reviewed (denominator):",INDIRECT("'" &amp; $D$33 &amp; "'!$A$9:$AD$9"),0),FALSE))))))</f>
        <v xml:space="preserve"> </v>
      </c>
      <c r="J128" s="53" t="str">
        <f ca="1">IF($B128=0," ",IF(LEFT(EDTC1151617181920[[#Headers],[EnterQ7]],6)="EnterQ","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"'!$A$9:$AD$120"),MATCH("7. Tests and/or Procedures Performed ",INDIRECT("'" &amp; $D$33 &amp; "'!$A$9:$AD$9"),0),FALSE)/VLOOKUP($B128,INDIRECT("'" &amp; $D$33 &amp; "'!$A$9:$AD$120"),MATCH("# of Records Reviewed (denominator):",INDIRECT("'" &amp; $D$33 &amp; "'!$A$9:$AD$9"),0),FALSE))))))</f>
        <v xml:space="preserve"> </v>
      </c>
      <c r="K128" s="53" t="str">
        <f ca="1">IF($B128=0," ",IF(LEFT(EDTC1151617181920[[#Headers],[EnterQ8]],6)="EnterQ"," ",
IF((VLOOKUP($B128,INDIRECT("'"&amp;$D$33&amp;"'!$A$9:$AD$120"),MATCH("# of Records Reviewed (denominator):",INDIRECT("'" &amp; $D$33 &amp; "'!$A$9:$AD$9"),0),FALSE))="","N/A",
IF(VLOOKUP($B128,INDIRECT("'" &amp; $D$33 &amp; "'!$A$9:$AD$120"),MATCH("# of Records Reviewed (denominator):",INDIRECT("'" &amp; $D$33 &amp; "'!$A$9:$AD$9"),0),FALSE)="0","0 cases",
(VLOOKUP($B128,INDIRECT("'" &amp; $D$33 &amp; "'!$A$9:$AD$120"),MATCH("7. Tests and/or Procedures Performed ",INDIRECT("'" &amp; $D$33 &amp; "'!$A$9:$AD$9"),0),FALSE)/VLOOKUP($B128,INDIRECT("'" &amp; $D$33 &amp; "'!$A$9:$AD$120"),MATCH("# of Records Reviewed (denominator):",INDIRECT("'" &amp; $D$33 &amp; "'!$A$9:$AD$9"),0),FALSE))))))</f>
        <v xml:space="preserve"> </v>
      </c>
    </row>
    <row r="129" spans="2:11" x14ac:dyDescent="0.25">
      <c r="B129" s="52">
        <f>IF('Update Master Hospital List'!D96=0,0,'Update Master Hospital List'!D96)</f>
        <v>0</v>
      </c>
      <c r="C129" s="52">
        <f>IF('Update Master Hospital List'!E96=0,0,'Update Master Hospital List'!E96)</f>
        <v>0</v>
      </c>
      <c r="D129" s="53" t="str">
        <f ca="1">IF($B129=0," ",IF(LEFT(EDTC1151617181920[[#Headers],[EnterQ1]],6)="EnterQ","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"'!$A$9:$AD$120"),MATCH("7. Tests and/or Procedures Performed ",INDIRECT("'" &amp; $D$33 &amp; "'!$A$9:$AD$9"),0),FALSE)/VLOOKUP($B129,INDIRECT("'" &amp; $D$33 &amp; "'!$A$9:$AD$120"),MATCH("# of Records Reviewed (denominator):",INDIRECT("'" &amp; $D$33 &amp; "'!$A$9:$AD$9"),0),FALSE))))))</f>
        <v xml:space="preserve"> </v>
      </c>
      <c r="E129" s="53" t="str">
        <f ca="1">IF($B129=0," ",IF(LEFT(EDTC1151617181920[[#Headers],[EnterQ2]],6)="EnterQ","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"'!$A$9:$AD$120"),MATCH("7. Tests and/or Procedures Performed ",INDIRECT("'" &amp; $D$33 &amp; "'!$A$9:$AD$9"),0),FALSE)/VLOOKUP($B129,INDIRECT("'" &amp; $D$33 &amp; "'!$A$9:$AD$120"),MATCH("# of Records Reviewed (denominator):",INDIRECT("'" &amp; $D$33 &amp; "'!$A$9:$AD$9"),0),FALSE))))))</f>
        <v xml:space="preserve"> </v>
      </c>
      <c r="F129" s="53" t="str">
        <f ca="1">IF($B129=0," ",IF(LEFT(EDTC1151617181920[[#Headers],[EnterQ3]],6)="EnterQ","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"'!$A$9:$AD$120"),MATCH("7. Tests and/or Procedures Performed ",INDIRECT("'" &amp; $D$33 &amp; "'!$A$9:$AD$9"),0),FALSE)/VLOOKUP($B129,INDIRECT("'" &amp; $D$33 &amp; "'!$A$9:$AD$120"),MATCH("# of Records Reviewed (denominator):",INDIRECT("'" &amp; $D$33 &amp; "'!$A$9:$AD$9"),0),FALSE))))))</f>
        <v xml:space="preserve"> </v>
      </c>
      <c r="G129" s="53" t="str">
        <f ca="1">IF($B129=0," ",IF(LEFT(EDTC1151617181920[[#Headers],[EnterQ4]],6)="EnterQ","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"'!$A$9:$AD$120"),MATCH("7. Tests and/or Procedures Performed ",INDIRECT("'" &amp; $D$33 &amp; "'!$A$9:$AD$9"),0),FALSE)/VLOOKUP($B129,INDIRECT("'" &amp; $D$33 &amp; "'!$A$9:$AD$120"),MATCH("# of Records Reviewed (denominator):",INDIRECT("'" &amp; $D$33 &amp; "'!$A$9:$AD$9"),0),FALSE))))))</f>
        <v xml:space="preserve"> </v>
      </c>
      <c r="H129" s="53" t="str">
        <f ca="1">IF($B129=0," ",IF(LEFT(EDTC1151617181920[[#Headers],[EnterQ5]],6)="EnterQ","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"'!$A$9:$AD$120"),MATCH("7. Tests and/or Procedures Performed ",INDIRECT("'" &amp; $D$33 &amp; "'!$A$9:$AD$9"),0),FALSE)/VLOOKUP($B129,INDIRECT("'" &amp; $D$33 &amp; "'!$A$9:$AD$120"),MATCH("# of Records Reviewed (denominator):",INDIRECT("'" &amp; $D$33 &amp; "'!$A$9:$AD$9"),0),FALSE))))))</f>
        <v xml:space="preserve"> </v>
      </c>
      <c r="I129" s="53" t="str">
        <f ca="1">IF($B129=0," ",IF(LEFT(EDTC1151617181920[[#Headers],[EnterQ6]],6)="EnterQ","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"'!$A$9:$AD$120"),MATCH("7. Tests and/or Procedures Performed ",INDIRECT("'" &amp; $D$33 &amp; "'!$A$9:$AD$9"),0),FALSE)/VLOOKUP($B129,INDIRECT("'" &amp; $D$33 &amp; "'!$A$9:$AD$120"),MATCH("# of Records Reviewed (denominator):",INDIRECT("'" &amp; $D$33 &amp; "'!$A$9:$AD$9"),0),FALSE))))))</f>
        <v xml:space="preserve"> </v>
      </c>
      <c r="J129" s="53" t="str">
        <f ca="1">IF($B129=0," ",IF(LEFT(EDTC1151617181920[[#Headers],[EnterQ7]],6)="EnterQ","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"'!$A$9:$AD$120"),MATCH("7. Tests and/or Procedures Performed ",INDIRECT("'" &amp; $D$33 &amp; "'!$A$9:$AD$9"),0),FALSE)/VLOOKUP($B129,INDIRECT("'" &amp; $D$33 &amp; "'!$A$9:$AD$120"),MATCH("# of Records Reviewed (denominator):",INDIRECT("'" &amp; $D$33 &amp; "'!$A$9:$AD$9"),0),FALSE))))))</f>
        <v xml:space="preserve"> </v>
      </c>
      <c r="K129" s="53" t="str">
        <f ca="1">IF($B129=0," ",IF(LEFT(EDTC1151617181920[[#Headers],[EnterQ8]],6)="EnterQ"," ",
IF((VLOOKUP($B129,INDIRECT("'"&amp;$D$33&amp;"'!$A$9:$AD$120"),MATCH("# of Records Reviewed (denominator):",INDIRECT("'" &amp; $D$33 &amp; "'!$A$9:$AD$9"),0),FALSE))="","N/A",
IF(VLOOKUP($B129,INDIRECT("'" &amp; $D$33 &amp; "'!$A$9:$AD$120"),MATCH("# of Records Reviewed (denominator):",INDIRECT("'" &amp; $D$33 &amp; "'!$A$9:$AD$9"),0),FALSE)="0","0 cases",
(VLOOKUP($B129,INDIRECT("'" &amp; $D$33 &amp; "'!$A$9:$AD$120"),MATCH("7. Tests and/or Procedures Performed ",INDIRECT("'" &amp; $D$33 &amp; "'!$A$9:$AD$9"),0),FALSE)/VLOOKUP($B129,INDIRECT("'" &amp; $D$33 &amp; "'!$A$9:$AD$120"),MATCH("# of Records Reviewed (denominator):",INDIRECT("'" &amp; $D$33 &amp; "'!$A$9:$AD$9"),0),FALSE))))))</f>
        <v xml:space="preserve"> </v>
      </c>
    </row>
    <row r="130" spans="2:11" x14ac:dyDescent="0.25">
      <c r="B130" s="52">
        <f>IF('Update Master Hospital List'!D97=0,0,'Update Master Hospital List'!D97)</f>
        <v>0</v>
      </c>
      <c r="C130" s="52">
        <f>IF('Update Master Hospital List'!E97=0,0,'Update Master Hospital List'!E97)</f>
        <v>0</v>
      </c>
      <c r="D130" s="53" t="str">
        <f ca="1">IF($B130=0," ",IF(LEFT(EDTC1151617181920[[#Headers],[EnterQ1]],6)="EnterQ","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"'!$A$9:$AD$120"),MATCH("7. Tests and/or Procedures Performed ",INDIRECT("'" &amp; $D$33 &amp; "'!$A$9:$AD$9"),0),FALSE)/VLOOKUP($B130,INDIRECT("'" &amp; $D$33 &amp; "'!$A$9:$AD$120"),MATCH("# of Records Reviewed (denominator):",INDIRECT("'" &amp; $D$33 &amp; "'!$A$9:$AD$9"),0),FALSE))))))</f>
        <v xml:space="preserve"> </v>
      </c>
      <c r="E130" s="53" t="str">
        <f ca="1">IF($B130=0," ",IF(LEFT(EDTC1151617181920[[#Headers],[EnterQ2]],6)="EnterQ","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"'!$A$9:$AD$120"),MATCH("7. Tests and/or Procedures Performed ",INDIRECT("'" &amp; $D$33 &amp; "'!$A$9:$AD$9"),0),FALSE)/VLOOKUP($B130,INDIRECT("'" &amp; $D$33 &amp; "'!$A$9:$AD$120"),MATCH("# of Records Reviewed (denominator):",INDIRECT("'" &amp; $D$33 &amp; "'!$A$9:$AD$9"),0),FALSE))))))</f>
        <v xml:space="preserve"> </v>
      </c>
      <c r="F130" s="53" t="str">
        <f ca="1">IF($B130=0," ",IF(LEFT(EDTC1151617181920[[#Headers],[EnterQ3]],6)="EnterQ","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"'!$A$9:$AD$120"),MATCH("7. Tests and/or Procedures Performed ",INDIRECT("'" &amp; $D$33 &amp; "'!$A$9:$AD$9"),0),FALSE)/VLOOKUP($B130,INDIRECT("'" &amp; $D$33 &amp; "'!$A$9:$AD$120"),MATCH("# of Records Reviewed (denominator):",INDIRECT("'" &amp; $D$33 &amp; "'!$A$9:$AD$9"),0),FALSE))))))</f>
        <v xml:space="preserve"> </v>
      </c>
      <c r="G130" s="53" t="str">
        <f ca="1">IF($B130=0," ",IF(LEFT(EDTC1151617181920[[#Headers],[EnterQ4]],6)="EnterQ","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"'!$A$9:$AD$120"),MATCH("7. Tests and/or Procedures Performed ",INDIRECT("'" &amp; $D$33 &amp; "'!$A$9:$AD$9"),0),FALSE)/VLOOKUP($B130,INDIRECT("'" &amp; $D$33 &amp; "'!$A$9:$AD$120"),MATCH("# of Records Reviewed (denominator):",INDIRECT("'" &amp; $D$33 &amp; "'!$A$9:$AD$9"),0),FALSE))))))</f>
        <v xml:space="preserve"> </v>
      </c>
      <c r="H130" s="53" t="str">
        <f ca="1">IF($B130=0," ",IF(LEFT(EDTC1151617181920[[#Headers],[EnterQ5]],6)="EnterQ","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"'!$A$9:$AD$120"),MATCH("7. Tests and/or Procedures Performed ",INDIRECT("'" &amp; $D$33 &amp; "'!$A$9:$AD$9"),0),FALSE)/VLOOKUP($B130,INDIRECT("'" &amp; $D$33 &amp; "'!$A$9:$AD$120"),MATCH("# of Records Reviewed (denominator):",INDIRECT("'" &amp; $D$33 &amp; "'!$A$9:$AD$9"),0),FALSE))))))</f>
        <v xml:space="preserve"> </v>
      </c>
      <c r="I130" s="53" t="str">
        <f ca="1">IF($B130=0," ",IF(LEFT(EDTC1151617181920[[#Headers],[EnterQ6]],6)="EnterQ","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"'!$A$9:$AD$120"),MATCH("7. Tests and/or Procedures Performed ",INDIRECT("'" &amp; $D$33 &amp; "'!$A$9:$AD$9"),0),FALSE)/VLOOKUP($B130,INDIRECT("'" &amp; $D$33 &amp; "'!$A$9:$AD$120"),MATCH("# of Records Reviewed (denominator):",INDIRECT("'" &amp; $D$33 &amp; "'!$A$9:$AD$9"),0),FALSE))))))</f>
        <v xml:space="preserve"> </v>
      </c>
      <c r="J130" s="53" t="str">
        <f ca="1">IF($B130=0," ",IF(LEFT(EDTC1151617181920[[#Headers],[EnterQ7]],6)="EnterQ","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"'!$A$9:$AD$120"),MATCH("7. Tests and/or Procedures Performed ",INDIRECT("'" &amp; $D$33 &amp; "'!$A$9:$AD$9"),0),FALSE)/VLOOKUP($B130,INDIRECT("'" &amp; $D$33 &amp; "'!$A$9:$AD$120"),MATCH("# of Records Reviewed (denominator):",INDIRECT("'" &amp; $D$33 &amp; "'!$A$9:$AD$9"),0),FALSE))))))</f>
        <v xml:space="preserve"> </v>
      </c>
      <c r="K130" s="53" t="str">
        <f ca="1">IF($B130=0," ",IF(LEFT(EDTC1151617181920[[#Headers],[EnterQ8]],6)="EnterQ"," ",
IF((VLOOKUP($B130,INDIRECT("'"&amp;$D$33&amp;"'!$A$9:$AD$120"),MATCH("# of Records Reviewed (denominator):",INDIRECT("'" &amp; $D$33 &amp; "'!$A$9:$AD$9"),0),FALSE))="","N/A",
IF(VLOOKUP($B130,INDIRECT("'" &amp; $D$33 &amp; "'!$A$9:$AD$120"),MATCH("# of Records Reviewed (denominator):",INDIRECT("'" &amp; $D$33 &amp; "'!$A$9:$AD$9"),0),FALSE)="0","0 cases",
(VLOOKUP($B130,INDIRECT("'" &amp; $D$33 &amp; "'!$A$9:$AD$120"),MATCH("7. Tests and/or Procedures Performed ",INDIRECT("'" &amp; $D$33 &amp; "'!$A$9:$AD$9"),0),FALSE)/VLOOKUP($B130,INDIRECT("'" &amp; $D$33 &amp; "'!$A$9:$AD$120"),MATCH("# of Records Reviewed (denominator):",INDIRECT("'" &amp; $D$33 &amp; "'!$A$9:$AD$9"),0),FALSE))))))</f>
        <v xml:space="preserve"> </v>
      </c>
    </row>
    <row r="131" spans="2:11" x14ac:dyDescent="0.25">
      <c r="B131" s="52">
        <f>IF('Update Master Hospital List'!D98=0,0,'Update Master Hospital List'!D98)</f>
        <v>0</v>
      </c>
      <c r="C131" s="52">
        <f>IF('Update Master Hospital List'!E98=0,0,'Update Master Hospital List'!E98)</f>
        <v>0</v>
      </c>
      <c r="D131" s="53" t="str">
        <f ca="1">IF($B131=0," ",IF(LEFT(EDTC1151617181920[[#Headers],[EnterQ1]],6)="EnterQ","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"'!$A$9:$AD$120"),MATCH("7. Tests and/or Procedures Performed ",INDIRECT("'" &amp; $D$33 &amp; "'!$A$9:$AD$9"),0),FALSE)/VLOOKUP($B131,INDIRECT("'" &amp; $D$33 &amp; "'!$A$9:$AD$120"),MATCH("# of Records Reviewed (denominator):",INDIRECT("'" &amp; $D$33 &amp; "'!$A$9:$AD$9"),0),FALSE))))))</f>
        <v xml:space="preserve"> </v>
      </c>
      <c r="E131" s="53" t="str">
        <f ca="1">IF($B131=0," ",IF(LEFT(EDTC1151617181920[[#Headers],[EnterQ2]],6)="EnterQ","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"'!$A$9:$AD$120"),MATCH("7. Tests and/or Procedures Performed ",INDIRECT("'" &amp; $D$33 &amp; "'!$A$9:$AD$9"),0),FALSE)/VLOOKUP($B131,INDIRECT("'" &amp; $D$33 &amp; "'!$A$9:$AD$120"),MATCH("# of Records Reviewed (denominator):",INDIRECT("'" &amp; $D$33 &amp; "'!$A$9:$AD$9"),0),FALSE))))))</f>
        <v xml:space="preserve"> </v>
      </c>
      <c r="F131" s="53" t="str">
        <f ca="1">IF($B131=0," ",IF(LEFT(EDTC1151617181920[[#Headers],[EnterQ3]],6)="EnterQ","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"'!$A$9:$AD$120"),MATCH("7. Tests and/or Procedures Performed ",INDIRECT("'" &amp; $D$33 &amp; "'!$A$9:$AD$9"),0),FALSE)/VLOOKUP($B131,INDIRECT("'" &amp; $D$33 &amp; "'!$A$9:$AD$120"),MATCH("# of Records Reviewed (denominator):",INDIRECT("'" &amp; $D$33 &amp; "'!$A$9:$AD$9"),0),FALSE))))))</f>
        <v xml:space="preserve"> </v>
      </c>
      <c r="G131" s="53" t="str">
        <f ca="1">IF($B131=0," ",IF(LEFT(EDTC1151617181920[[#Headers],[EnterQ4]],6)="EnterQ","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"'!$A$9:$AD$120"),MATCH("7. Tests and/or Procedures Performed ",INDIRECT("'" &amp; $D$33 &amp; "'!$A$9:$AD$9"),0),FALSE)/VLOOKUP($B131,INDIRECT("'" &amp; $D$33 &amp; "'!$A$9:$AD$120"),MATCH("# of Records Reviewed (denominator):",INDIRECT("'" &amp; $D$33 &amp; "'!$A$9:$AD$9"),0),FALSE))))))</f>
        <v xml:space="preserve"> </v>
      </c>
      <c r="H131" s="53" t="str">
        <f ca="1">IF($B131=0," ",IF(LEFT(EDTC1151617181920[[#Headers],[EnterQ5]],6)="EnterQ","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"'!$A$9:$AD$120"),MATCH("7. Tests and/or Procedures Performed ",INDIRECT("'" &amp; $D$33 &amp; "'!$A$9:$AD$9"),0),FALSE)/VLOOKUP($B131,INDIRECT("'" &amp; $D$33 &amp; "'!$A$9:$AD$120"),MATCH("# of Records Reviewed (denominator):",INDIRECT("'" &amp; $D$33 &amp; "'!$A$9:$AD$9"),0),FALSE))))))</f>
        <v xml:space="preserve"> </v>
      </c>
      <c r="I131" s="53" t="str">
        <f ca="1">IF($B131=0," ",IF(LEFT(EDTC1151617181920[[#Headers],[EnterQ6]],6)="EnterQ","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"'!$A$9:$AD$120"),MATCH("7. Tests and/or Procedures Performed ",INDIRECT("'" &amp; $D$33 &amp; "'!$A$9:$AD$9"),0),FALSE)/VLOOKUP($B131,INDIRECT("'" &amp; $D$33 &amp; "'!$A$9:$AD$120"),MATCH("# of Records Reviewed (denominator):",INDIRECT("'" &amp; $D$33 &amp; "'!$A$9:$AD$9"),0),FALSE))))))</f>
        <v xml:space="preserve"> </v>
      </c>
      <c r="J131" s="53" t="str">
        <f ca="1">IF($B131=0," ",IF(LEFT(EDTC1151617181920[[#Headers],[EnterQ7]],6)="EnterQ","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"'!$A$9:$AD$120"),MATCH("7. Tests and/or Procedures Performed ",INDIRECT("'" &amp; $D$33 &amp; "'!$A$9:$AD$9"),0),FALSE)/VLOOKUP($B131,INDIRECT("'" &amp; $D$33 &amp; "'!$A$9:$AD$120"),MATCH("# of Records Reviewed (denominator):",INDIRECT("'" &amp; $D$33 &amp; "'!$A$9:$AD$9"),0),FALSE))))))</f>
        <v xml:space="preserve"> </v>
      </c>
      <c r="K131" s="53" t="str">
        <f ca="1">IF($B131=0," ",IF(LEFT(EDTC1151617181920[[#Headers],[EnterQ8]],6)="EnterQ"," ",
IF((VLOOKUP($B131,INDIRECT("'"&amp;$D$33&amp;"'!$A$9:$AD$120"),MATCH("# of Records Reviewed (denominator):",INDIRECT("'" &amp; $D$33 &amp; "'!$A$9:$AD$9"),0),FALSE))="","N/A",
IF(VLOOKUP($B131,INDIRECT("'" &amp; $D$33 &amp; "'!$A$9:$AD$120"),MATCH("# of Records Reviewed (denominator):",INDIRECT("'" &amp; $D$33 &amp; "'!$A$9:$AD$9"),0),FALSE)="0","0 cases",
(VLOOKUP($B131,INDIRECT("'" &amp; $D$33 &amp; "'!$A$9:$AD$120"),MATCH("7. Tests and/or Procedures Performed ",INDIRECT("'" &amp; $D$33 &amp; "'!$A$9:$AD$9"),0),FALSE)/VLOOKUP($B131,INDIRECT("'" &amp; $D$33 &amp; "'!$A$9:$AD$120"),MATCH("# of Records Reviewed (denominator):",INDIRECT("'" &amp; $D$33 &amp; "'!$A$9:$AD$9"),0),FALSE))))))</f>
        <v xml:space="preserve"> </v>
      </c>
    </row>
    <row r="132" spans="2:11" x14ac:dyDescent="0.25">
      <c r="B132" s="52">
        <f>IF('Update Master Hospital List'!D99=0,0,'Update Master Hospital List'!D99)</f>
        <v>0</v>
      </c>
      <c r="C132" s="52">
        <f>IF('Update Master Hospital List'!E99=0,0,'Update Master Hospital List'!E99)</f>
        <v>0</v>
      </c>
      <c r="D132" s="53" t="str">
        <f ca="1">IF($B132=0," ",IF(LEFT(EDTC1151617181920[[#Headers],[EnterQ1]],6)="EnterQ","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"'!$A$9:$AD$120"),MATCH("7. Tests and/or Procedures Performed ",INDIRECT("'" &amp; $D$33 &amp; "'!$A$9:$AD$9"),0),FALSE)/VLOOKUP($B132,INDIRECT("'" &amp; $D$33 &amp; "'!$A$9:$AD$120"),MATCH("# of Records Reviewed (denominator):",INDIRECT("'" &amp; $D$33 &amp; "'!$A$9:$AD$9"),0),FALSE))))))</f>
        <v xml:space="preserve"> </v>
      </c>
      <c r="E132" s="53" t="str">
        <f ca="1">IF($B132=0," ",IF(LEFT(EDTC1151617181920[[#Headers],[EnterQ2]],6)="EnterQ","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"'!$A$9:$AD$120"),MATCH("7. Tests and/or Procedures Performed ",INDIRECT("'" &amp; $D$33 &amp; "'!$A$9:$AD$9"),0),FALSE)/VLOOKUP($B132,INDIRECT("'" &amp; $D$33 &amp; "'!$A$9:$AD$120"),MATCH("# of Records Reviewed (denominator):",INDIRECT("'" &amp; $D$33 &amp; "'!$A$9:$AD$9"),0),FALSE))))))</f>
        <v xml:space="preserve"> </v>
      </c>
      <c r="F132" s="53" t="str">
        <f ca="1">IF($B132=0," ",IF(LEFT(EDTC1151617181920[[#Headers],[EnterQ3]],6)="EnterQ","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"'!$A$9:$AD$120"),MATCH("7. Tests and/or Procedures Performed ",INDIRECT("'" &amp; $D$33 &amp; "'!$A$9:$AD$9"),0),FALSE)/VLOOKUP($B132,INDIRECT("'" &amp; $D$33 &amp; "'!$A$9:$AD$120"),MATCH("# of Records Reviewed (denominator):",INDIRECT("'" &amp; $D$33 &amp; "'!$A$9:$AD$9"),0),FALSE))))))</f>
        <v xml:space="preserve"> </v>
      </c>
      <c r="G132" s="53" t="str">
        <f ca="1">IF($B132=0," ",IF(LEFT(EDTC1151617181920[[#Headers],[EnterQ4]],6)="EnterQ","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"'!$A$9:$AD$120"),MATCH("7. Tests and/or Procedures Performed ",INDIRECT("'" &amp; $D$33 &amp; "'!$A$9:$AD$9"),0),FALSE)/VLOOKUP($B132,INDIRECT("'" &amp; $D$33 &amp; "'!$A$9:$AD$120"),MATCH("# of Records Reviewed (denominator):",INDIRECT("'" &amp; $D$33 &amp; "'!$A$9:$AD$9"),0),FALSE))))))</f>
        <v xml:space="preserve"> </v>
      </c>
      <c r="H132" s="53" t="str">
        <f ca="1">IF($B132=0," ",IF(LEFT(EDTC1151617181920[[#Headers],[EnterQ5]],6)="EnterQ","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"'!$A$9:$AD$120"),MATCH("7. Tests and/or Procedures Performed ",INDIRECT("'" &amp; $D$33 &amp; "'!$A$9:$AD$9"),0),FALSE)/VLOOKUP($B132,INDIRECT("'" &amp; $D$33 &amp; "'!$A$9:$AD$120"),MATCH("# of Records Reviewed (denominator):",INDIRECT("'" &amp; $D$33 &amp; "'!$A$9:$AD$9"),0),FALSE))))))</f>
        <v xml:space="preserve"> </v>
      </c>
      <c r="I132" s="53" t="str">
        <f ca="1">IF($B132=0," ",IF(LEFT(EDTC1151617181920[[#Headers],[EnterQ6]],6)="EnterQ","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"'!$A$9:$AD$120"),MATCH("7. Tests and/or Procedures Performed ",INDIRECT("'" &amp; $D$33 &amp; "'!$A$9:$AD$9"),0),FALSE)/VLOOKUP($B132,INDIRECT("'" &amp; $D$33 &amp; "'!$A$9:$AD$120"),MATCH("# of Records Reviewed (denominator):",INDIRECT("'" &amp; $D$33 &amp; "'!$A$9:$AD$9"),0),FALSE))))))</f>
        <v xml:space="preserve"> </v>
      </c>
      <c r="J132" s="53" t="str">
        <f ca="1">IF($B132=0," ",IF(LEFT(EDTC1151617181920[[#Headers],[EnterQ7]],6)="EnterQ","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"'!$A$9:$AD$120"),MATCH("7. Tests and/or Procedures Performed ",INDIRECT("'" &amp; $D$33 &amp; "'!$A$9:$AD$9"),0),FALSE)/VLOOKUP($B132,INDIRECT("'" &amp; $D$33 &amp; "'!$A$9:$AD$120"),MATCH("# of Records Reviewed (denominator):",INDIRECT("'" &amp; $D$33 &amp; "'!$A$9:$AD$9"),0),FALSE))))))</f>
        <v xml:space="preserve"> </v>
      </c>
      <c r="K132" s="53" t="str">
        <f ca="1">IF($B132=0," ",IF(LEFT(EDTC1151617181920[[#Headers],[EnterQ8]],6)="EnterQ"," ",
IF((VLOOKUP($B132,INDIRECT("'"&amp;$D$33&amp;"'!$A$9:$AD$120"),MATCH("# of Records Reviewed (denominator):",INDIRECT("'" &amp; $D$33 &amp; "'!$A$9:$AD$9"),0),FALSE))="","N/A",
IF(VLOOKUP($B132,INDIRECT("'" &amp; $D$33 &amp; "'!$A$9:$AD$120"),MATCH("# of Records Reviewed (denominator):",INDIRECT("'" &amp; $D$33 &amp; "'!$A$9:$AD$9"),0),FALSE)="0","0 cases",
(VLOOKUP($B132,INDIRECT("'" &amp; $D$33 &amp; "'!$A$9:$AD$120"),MATCH("7. Tests and/or Procedures Performed ",INDIRECT("'" &amp; $D$33 &amp; "'!$A$9:$AD$9"),0),FALSE)/VLOOKUP($B132,INDIRECT("'" &amp; $D$33 &amp; "'!$A$9:$AD$120"),MATCH("# of Records Reviewed (denominator):",INDIRECT("'" &amp; $D$33 &amp; "'!$A$9:$AD$9"),0),FALSE))))))</f>
        <v xml:space="preserve"> </v>
      </c>
    </row>
    <row r="133" spans="2:11" x14ac:dyDescent="0.25">
      <c r="B133" s="52">
        <f>IF('Update Master Hospital List'!D100=0,0,'Update Master Hospital List'!D100)</f>
        <v>0</v>
      </c>
      <c r="C133" s="52">
        <f>IF('Update Master Hospital List'!E100=0,0,'Update Master Hospital List'!E100)</f>
        <v>0</v>
      </c>
      <c r="D133" s="53" t="str">
        <f ca="1">IF($B133=0," ",IF(LEFT(EDTC1151617181920[[#Headers],[EnterQ1]],6)="EnterQ","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"'!$A$9:$AD$120"),MATCH("7. Tests and/or Procedures Performed ",INDIRECT("'" &amp; $D$33 &amp; "'!$A$9:$AD$9"),0),FALSE)/VLOOKUP($B133,INDIRECT("'" &amp; $D$33 &amp; "'!$A$9:$AD$120"),MATCH("# of Records Reviewed (denominator):",INDIRECT("'" &amp; $D$33 &amp; "'!$A$9:$AD$9"),0),FALSE))))))</f>
        <v xml:space="preserve"> </v>
      </c>
      <c r="E133" s="53" t="str">
        <f ca="1">IF($B133=0," ",IF(LEFT(EDTC1151617181920[[#Headers],[EnterQ2]],6)="EnterQ","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"'!$A$9:$AD$120"),MATCH("7. Tests and/or Procedures Performed ",INDIRECT("'" &amp; $D$33 &amp; "'!$A$9:$AD$9"),0),FALSE)/VLOOKUP($B133,INDIRECT("'" &amp; $D$33 &amp; "'!$A$9:$AD$120"),MATCH("# of Records Reviewed (denominator):",INDIRECT("'" &amp; $D$33 &amp; "'!$A$9:$AD$9"),0),FALSE))))))</f>
        <v xml:space="preserve"> </v>
      </c>
      <c r="F133" s="53" t="str">
        <f ca="1">IF($B133=0," ",IF(LEFT(EDTC1151617181920[[#Headers],[EnterQ3]],6)="EnterQ","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"'!$A$9:$AD$120"),MATCH("7. Tests and/or Procedures Performed ",INDIRECT("'" &amp; $D$33 &amp; "'!$A$9:$AD$9"),0),FALSE)/VLOOKUP($B133,INDIRECT("'" &amp; $D$33 &amp; "'!$A$9:$AD$120"),MATCH("# of Records Reviewed (denominator):",INDIRECT("'" &amp; $D$33 &amp; "'!$A$9:$AD$9"),0),FALSE))))))</f>
        <v xml:space="preserve"> </v>
      </c>
      <c r="G133" s="53" t="str">
        <f ca="1">IF($B133=0," ",IF(LEFT(EDTC1151617181920[[#Headers],[EnterQ4]],6)="EnterQ","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"'!$A$9:$AD$120"),MATCH("7. Tests and/or Procedures Performed ",INDIRECT("'" &amp; $D$33 &amp; "'!$A$9:$AD$9"),0),FALSE)/VLOOKUP($B133,INDIRECT("'" &amp; $D$33 &amp; "'!$A$9:$AD$120"),MATCH("# of Records Reviewed (denominator):",INDIRECT("'" &amp; $D$33 &amp; "'!$A$9:$AD$9"),0),FALSE))))))</f>
        <v xml:space="preserve"> </v>
      </c>
      <c r="H133" s="53" t="str">
        <f ca="1">IF($B133=0," ",IF(LEFT(EDTC1151617181920[[#Headers],[EnterQ5]],6)="EnterQ","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"'!$A$9:$AD$120"),MATCH("7. Tests and/or Procedures Performed ",INDIRECT("'" &amp; $D$33 &amp; "'!$A$9:$AD$9"),0),FALSE)/VLOOKUP($B133,INDIRECT("'" &amp; $D$33 &amp; "'!$A$9:$AD$120"),MATCH("# of Records Reviewed (denominator):",INDIRECT("'" &amp; $D$33 &amp; "'!$A$9:$AD$9"),0),FALSE))))))</f>
        <v xml:space="preserve"> </v>
      </c>
      <c r="I133" s="53" t="str">
        <f ca="1">IF($B133=0," ",IF(LEFT(EDTC1151617181920[[#Headers],[EnterQ6]],6)="EnterQ","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"'!$A$9:$AD$120"),MATCH("7. Tests and/or Procedures Performed ",INDIRECT("'" &amp; $D$33 &amp; "'!$A$9:$AD$9"),0),FALSE)/VLOOKUP($B133,INDIRECT("'" &amp; $D$33 &amp; "'!$A$9:$AD$120"),MATCH("# of Records Reviewed (denominator):",INDIRECT("'" &amp; $D$33 &amp; "'!$A$9:$AD$9"),0),FALSE))))))</f>
        <v xml:space="preserve"> </v>
      </c>
      <c r="J133" s="53" t="str">
        <f ca="1">IF($B133=0," ",IF(LEFT(EDTC1151617181920[[#Headers],[EnterQ7]],6)="EnterQ","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"'!$A$9:$AD$120"),MATCH("7. Tests and/or Procedures Performed ",INDIRECT("'" &amp; $D$33 &amp; "'!$A$9:$AD$9"),0),FALSE)/VLOOKUP($B133,INDIRECT("'" &amp; $D$33 &amp; "'!$A$9:$AD$120"),MATCH("# of Records Reviewed (denominator):",INDIRECT("'" &amp; $D$33 &amp; "'!$A$9:$AD$9"),0),FALSE))))))</f>
        <v xml:space="preserve"> </v>
      </c>
      <c r="K133" s="53" t="str">
        <f ca="1">IF($B133=0," ",IF(LEFT(EDTC1151617181920[[#Headers],[EnterQ8]],6)="EnterQ"," ",
IF((VLOOKUP($B133,INDIRECT("'"&amp;$D$33&amp;"'!$A$9:$AD$120"),MATCH("# of Records Reviewed (denominator):",INDIRECT("'" &amp; $D$33 &amp; "'!$A$9:$AD$9"),0),FALSE))="","N/A",
IF(VLOOKUP($B133,INDIRECT("'" &amp; $D$33 &amp; "'!$A$9:$AD$120"),MATCH("# of Records Reviewed (denominator):",INDIRECT("'" &amp; $D$33 &amp; "'!$A$9:$AD$9"),0),FALSE)="0","0 cases",
(VLOOKUP($B133,INDIRECT("'" &amp; $D$33 &amp; "'!$A$9:$AD$120"),MATCH("7. Tests and/or Procedures Performed ",INDIRECT("'" &amp; $D$33 &amp; "'!$A$9:$AD$9"),0),FALSE)/VLOOKUP($B133,INDIRECT("'" &amp; $D$33 &amp; "'!$A$9:$AD$120"),MATCH("# of Records Reviewed (denominator):",INDIRECT("'" &amp; $D$33 &amp; "'!$A$9:$AD$9"),0),FALSE))))))</f>
        <v xml:space="preserve"> </v>
      </c>
    </row>
    <row r="134" spans="2:11" x14ac:dyDescent="0.25">
      <c r="B134" s="52">
        <f>IF('Update Master Hospital List'!D101=0,0,'Update Master Hospital List'!D101)</f>
        <v>0</v>
      </c>
      <c r="C134" s="52">
        <f>IF('Update Master Hospital List'!E101=0,0,'Update Master Hospital List'!E101)</f>
        <v>0</v>
      </c>
      <c r="D134" s="53" t="str">
        <f ca="1">IF($B134=0," ",IF(LEFT(EDTC1151617181920[[#Headers],[EnterQ1]],6)="EnterQ","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"'!$A$9:$AD$120"),MATCH("7. Tests and/or Procedures Performed ",INDIRECT("'" &amp; $D$33 &amp; "'!$A$9:$AD$9"),0),FALSE)/VLOOKUP($B134,INDIRECT("'" &amp; $D$33 &amp; "'!$A$9:$AD$120"),MATCH("# of Records Reviewed (denominator):",INDIRECT("'" &amp; $D$33 &amp; "'!$A$9:$AD$9"),0),FALSE))))))</f>
        <v xml:space="preserve"> </v>
      </c>
      <c r="E134" s="53" t="str">
        <f ca="1">IF($B134=0," ",IF(LEFT(EDTC1151617181920[[#Headers],[EnterQ2]],6)="EnterQ","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"'!$A$9:$AD$120"),MATCH("7. Tests and/or Procedures Performed ",INDIRECT("'" &amp; $D$33 &amp; "'!$A$9:$AD$9"),0),FALSE)/VLOOKUP($B134,INDIRECT("'" &amp; $D$33 &amp; "'!$A$9:$AD$120"),MATCH("# of Records Reviewed (denominator):",INDIRECT("'" &amp; $D$33 &amp; "'!$A$9:$AD$9"),0),FALSE))))))</f>
        <v xml:space="preserve"> </v>
      </c>
      <c r="F134" s="53" t="str">
        <f ca="1">IF($B134=0," ",IF(LEFT(EDTC1151617181920[[#Headers],[EnterQ3]],6)="EnterQ","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"'!$A$9:$AD$120"),MATCH("7. Tests and/or Procedures Performed ",INDIRECT("'" &amp; $D$33 &amp; "'!$A$9:$AD$9"),0),FALSE)/VLOOKUP($B134,INDIRECT("'" &amp; $D$33 &amp; "'!$A$9:$AD$120"),MATCH("# of Records Reviewed (denominator):",INDIRECT("'" &amp; $D$33 &amp; "'!$A$9:$AD$9"),0),FALSE))))))</f>
        <v xml:space="preserve"> </v>
      </c>
      <c r="G134" s="53" t="str">
        <f ca="1">IF($B134=0," ",IF(LEFT(EDTC1151617181920[[#Headers],[EnterQ4]],6)="EnterQ","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"'!$A$9:$AD$120"),MATCH("7. Tests and/or Procedures Performed ",INDIRECT("'" &amp; $D$33 &amp; "'!$A$9:$AD$9"),0),FALSE)/VLOOKUP($B134,INDIRECT("'" &amp; $D$33 &amp; "'!$A$9:$AD$120"),MATCH("# of Records Reviewed (denominator):",INDIRECT("'" &amp; $D$33 &amp; "'!$A$9:$AD$9"),0),FALSE))))))</f>
        <v xml:space="preserve"> </v>
      </c>
      <c r="H134" s="53" t="str">
        <f ca="1">IF($B134=0," ",IF(LEFT(EDTC1151617181920[[#Headers],[EnterQ5]],6)="EnterQ","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"'!$A$9:$AD$120"),MATCH("7. Tests and/or Procedures Performed ",INDIRECT("'" &amp; $D$33 &amp; "'!$A$9:$AD$9"),0),FALSE)/VLOOKUP($B134,INDIRECT("'" &amp; $D$33 &amp; "'!$A$9:$AD$120"),MATCH("# of Records Reviewed (denominator):",INDIRECT("'" &amp; $D$33 &amp; "'!$A$9:$AD$9"),0),FALSE))))))</f>
        <v xml:space="preserve"> </v>
      </c>
      <c r="I134" s="53" t="str">
        <f ca="1">IF($B134=0," ",IF(LEFT(EDTC1151617181920[[#Headers],[EnterQ6]],6)="EnterQ","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"'!$A$9:$AD$120"),MATCH("7. Tests and/or Procedures Performed ",INDIRECT("'" &amp; $D$33 &amp; "'!$A$9:$AD$9"),0),FALSE)/VLOOKUP($B134,INDIRECT("'" &amp; $D$33 &amp; "'!$A$9:$AD$120"),MATCH("# of Records Reviewed (denominator):",INDIRECT("'" &amp; $D$33 &amp; "'!$A$9:$AD$9"),0),FALSE))))))</f>
        <v xml:space="preserve"> </v>
      </c>
      <c r="J134" s="53" t="str">
        <f ca="1">IF($B134=0," ",IF(LEFT(EDTC1151617181920[[#Headers],[EnterQ7]],6)="EnterQ","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"'!$A$9:$AD$120"),MATCH("7. Tests and/or Procedures Performed ",INDIRECT("'" &amp; $D$33 &amp; "'!$A$9:$AD$9"),0),FALSE)/VLOOKUP($B134,INDIRECT("'" &amp; $D$33 &amp; "'!$A$9:$AD$120"),MATCH("# of Records Reviewed (denominator):",INDIRECT("'" &amp; $D$33 &amp; "'!$A$9:$AD$9"),0),FALSE))))))</f>
        <v xml:space="preserve"> </v>
      </c>
      <c r="K134" s="53" t="str">
        <f ca="1">IF($B134=0," ",IF(LEFT(EDTC1151617181920[[#Headers],[EnterQ8]],6)="EnterQ"," ",
IF((VLOOKUP($B134,INDIRECT("'"&amp;$D$33&amp;"'!$A$9:$AD$120"),MATCH("# of Records Reviewed (denominator):",INDIRECT("'" &amp; $D$33 &amp; "'!$A$9:$AD$9"),0),FALSE))="","N/A",
IF(VLOOKUP($B134,INDIRECT("'" &amp; $D$33 &amp; "'!$A$9:$AD$120"),MATCH("# of Records Reviewed (denominator):",INDIRECT("'" &amp; $D$33 &amp; "'!$A$9:$AD$9"),0),FALSE)="0","0 cases",
(VLOOKUP($B134,INDIRECT("'" &amp; $D$33 &amp; "'!$A$9:$AD$120"),MATCH("7. Tests and/or Procedures Performed ",INDIRECT("'" &amp; $D$33 &amp; "'!$A$9:$AD$9"),0),FALSE)/VLOOKUP($B134,INDIRECT("'" &amp; $D$33 &amp; "'!$A$9:$AD$120"),MATCH("# of Records Reviewed (denominator):",INDIRECT("'" &amp; $D$33 &amp; "'!$A$9:$AD$9"),0),FALSE))))))</f>
        <v xml:space="preserve"> </v>
      </c>
    </row>
    <row r="135" spans="2:11" x14ac:dyDescent="0.25">
      <c r="B135" s="52">
        <f>IF('Update Master Hospital List'!D102=0,0,'Update Master Hospital List'!D102)</f>
        <v>0</v>
      </c>
      <c r="C135" s="52">
        <f>IF('Update Master Hospital List'!E102=0,0,'Update Master Hospital List'!E102)</f>
        <v>0</v>
      </c>
      <c r="D135" s="53" t="str">
        <f ca="1">IF($B135=0," ",IF(LEFT(EDTC1151617181920[[#Headers],[EnterQ1]],6)="EnterQ","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"'!$A$9:$AD$120"),MATCH("7. Tests and/or Procedures Performed ",INDIRECT("'" &amp; $D$33 &amp; "'!$A$9:$AD$9"),0),FALSE)/VLOOKUP($B135,INDIRECT("'" &amp; $D$33 &amp; "'!$A$9:$AD$120"),MATCH("# of Records Reviewed (denominator):",INDIRECT("'" &amp; $D$33 &amp; "'!$A$9:$AD$9"),0),FALSE))))))</f>
        <v xml:space="preserve"> </v>
      </c>
      <c r="E135" s="53" t="str">
        <f ca="1">IF($B135=0," ",IF(LEFT(EDTC1151617181920[[#Headers],[EnterQ2]],6)="EnterQ","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"'!$A$9:$AD$120"),MATCH("7. Tests and/or Procedures Performed ",INDIRECT("'" &amp; $D$33 &amp; "'!$A$9:$AD$9"),0),FALSE)/VLOOKUP($B135,INDIRECT("'" &amp; $D$33 &amp; "'!$A$9:$AD$120"),MATCH("# of Records Reviewed (denominator):",INDIRECT("'" &amp; $D$33 &amp; "'!$A$9:$AD$9"),0),FALSE))))))</f>
        <v xml:space="preserve"> </v>
      </c>
      <c r="F135" s="53" t="str">
        <f ca="1">IF($B135=0," ",IF(LEFT(EDTC1151617181920[[#Headers],[EnterQ3]],6)="EnterQ","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"'!$A$9:$AD$120"),MATCH("7. Tests and/or Procedures Performed ",INDIRECT("'" &amp; $D$33 &amp; "'!$A$9:$AD$9"),0),FALSE)/VLOOKUP($B135,INDIRECT("'" &amp; $D$33 &amp; "'!$A$9:$AD$120"),MATCH("# of Records Reviewed (denominator):",INDIRECT("'" &amp; $D$33 &amp; "'!$A$9:$AD$9"),0),FALSE))))))</f>
        <v xml:space="preserve"> </v>
      </c>
      <c r="G135" s="53" t="str">
        <f ca="1">IF($B135=0," ",IF(LEFT(EDTC1151617181920[[#Headers],[EnterQ4]],6)="EnterQ","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"'!$A$9:$AD$120"),MATCH("7. Tests and/or Procedures Performed ",INDIRECT("'" &amp; $D$33 &amp; "'!$A$9:$AD$9"),0),FALSE)/VLOOKUP($B135,INDIRECT("'" &amp; $D$33 &amp; "'!$A$9:$AD$120"),MATCH("# of Records Reviewed (denominator):",INDIRECT("'" &amp; $D$33 &amp; "'!$A$9:$AD$9"),0),FALSE))))))</f>
        <v xml:space="preserve"> </v>
      </c>
      <c r="H135" s="53" t="str">
        <f ca="1">IF($B135=0," ",IF(LEFT(EDTC1151617181920[[#Headers],[EnterQ5]],6)="EnterQ","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"'!$A$9:$AD$120"),MATCH("7. Tests and/or Procedures Performed ",INDIRECT("'" &amp; $D$33 &amp; "'!$A$9:$AD$9"),0),FALSE)/VLOOKUP($B135,INDIRECT("'" &amp; $D$33 &amp; "'!$A$9:$AD$120"),MATCH("# of Records Reviewed (denominator):",INDIRECT("'" &amp; $D$33 &amp; "'!$A$9:$AD$9"),0),FALSE))))))</f>
        <v xml:space="preserve"> </v>
      </c>
      <c r="I135" s="53" t="str">
        <f ca="1">IF($B135=0," ",IF(LEFT(EDTC1151617181920[[#Headers],[EnterQ6]],6)="EnterQ","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"'!$A$9:$AD$120"),MATCH("7. Tests and/or Procedures Performed ",INDIRECT("'" &amp; $D$33 &amp; "'!$A$9:$AD$9"),0),FALSE)/VLOOKUP($B135,INDIRECT("'" &amp; $D$33 &amp; "'!$A$9:$AD$120"),MATCH("# of Records Reviewed (denominator):",INDIRECT("'" &amp; $D$33 &amp; "'!$A$9:$AD$9"),0),FALSE))))))</f>
        <v xml:space="preserve"> </v>
      </c>
      <c r="J135" s="53" t="str">
        <f ca="1">IF($B135=0," ",IF(LEFT(EDTC1151617181920[[#Headers],[EnterQ7]],6)="EnterQ","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"'!$A$9:$AD$120"),MATCH("7. Tests and/or Procedures Performed ",INDIRECT("'" &amp; $D$33 &amp; "'!$A$9:$AD$9"),0),FALSE)/VLOOKUP($B135,INDIRECT("'" &amp; $D$33 &amp; "'!$A$9:$AD$120"),MATCH("# of Records Reviewed (denominator):",INDIRECT("'" &amp; $D$33 &amp; "'!$A$9:$AD$9"),0),FALSE))))))</f>
        <v xml:space="preserve"> </v>
      </c>
      <c r="K135" s="53" t="str">
        <f ca="1">IF($B135=0," ",IF(LEFT(EDTC1151617181920[[#Headers],[EnterQ8]],6)="EnterQ"," ",
IF((VLOOKUP($B135,INDIRECT("'"&amp;$D$33&amp;"'!$A$9:$AD$120"),MATCH("# of Records Reviewed (denominator):",INDIRECT("'" &amp; $D$33 &amp; "'!$A$9:$AD$9"),0),FALSE))="","N/A",
IF(VLOOKUP($B135,INDIRECT("'" &amp; $D$33 &amp; "'!$A$9:$AD$120"),MATCH("# of Records Reviewed (denominator):",INDIRECT("'" &amp; $D$33 &amp; "'!$A$9:$AD$9"),0),FALSE)="0","0 cases",
(VLOOKUP($B135,INDIRECT("'" &amp; $D$33 &amp; "'!$A$9:$AD$120"),MATCH("7. Tests and/or Procedures Performed ",INDIRECT("'" &amp; $D$33 &amp; "'!$A$9:$AD$9"),0),FALSE)/VLOOKUP($B135,INDIRECT("'" &amp; $D$33 &amp; "'!$A$9:$AD$120"),MATCH("# of Records Reviewed (denominator):",INDIRECT("'" &amp; $D$33 &amp; "'!$A$9:$AD$9"),0),FALSE))))))</f>
        <v xml:space="preserve"> </v>
      </c>
    </row>
    <row r="136" spans="2:11" x14ac:dyDescent="0.25">
      <c r="B136" s="52">
        <f>IF('Update Master Hospital List'!D103=0,0,'Update Master Hospital List'!D103)</f>
        <v>0</v>
      </c>
      <c r="C136" s="52">
        <f>IF('Update Master Hospital List'!E103=0,0,'Update Master Hospital List'!E103)</f>
        <v>0</v>
      </c>
      <c r="D136" s="53" t="str">
        <f ca="1">IF($B136=0," ",IF(LEFT(EDTC1151617181920[[#Headers],[EnterQ1]],6)="EnterQ","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"'!$A$9:$AD$120"),MATCH("7. Tests and/or Procedures Performed ",INDIRECT("'" &amp; $D$33 &amp; "'!$A$9:$AD$9"),0),FALSE)/VLOOKUP($B136,INDIRECT("'" &amp; $D$33 &amp; "'!$A$9:$AD$120"),MATCH("# of Records Reviewed (denominator):",INDIRECT("'" &amp; $D$33 &amp; "'!$A$9:$AD$9"),0),FALSE))))))</f>
        <v xml:space="preserve"> </v>
      </c>
      <c r="E136" s="53" t="str">
        <f ca="1">IF($B136=0," ",IF(LEFT(EDTC1151617181920[[#Headers],[EnterQ2]],6)="EnterQ","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"'!$A$9:$AD$120"),MATCH("7. Tests and/or Procedures Performed ",INDIRECT("'" &amp; $D$33 &amp; "'!$A$9:$AD$9"),0),FALSE)/VLOOKUP($B136,INDIRECT("'" &amp; $D$33 &amp; "'!$A$9:$AD$120"),MATCH("# of Records Reviewed (denominator):",INDIRECT("'" &amp; $D$33 &amp; "'!$A$9:$AD$9"),0),FALSE))))))</f>
        <v xml:space="preserve"> </v>
      </c>
      <c r="F136" s="53" t="str">
        <f ca="1">IF($B136=0," ",IF(LEFT(EDTC1151617181920[[#Headers],[EnterQ3]],6)="EnterQ","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"'!$A$9:$AD$120"),MATCH("7. Tests and/or Procedures Performed ",INDIRECT("'" &amp; $D$33 &amp; "'!$A$9:$AD$9"),0),FALSE)/VLOOKUP($B136,INDIRECT("'" &amp; $D$33 &amp; "'!$A$9:$AD$120"),MATCH("# of Records Reviewed (denominator):",INDIRECT("'" &amp; $D$33 &amp; "'!$A$9:$AD$9"),0),FALSE))))))</f>
        <v xml:space="preserve"> </v>
      </c>
      <c r="G136" s="53" t="str">
        <f ca="1">IF($B136=0," ",IF(LEFT(EDTC1151617181920[[#Headers],[EnterQ4]],6)="EnterQ","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"'!$A$9:$AD$120"),MATCH("7. Tests and/or Procedures Performed ",INDIRECT("'" &amp; $D$33 &amp; "'!$A$9:$AD$9"),0),FALSE)/VLOOKUP($B136,INDIRECT("'" &amp; $D$33 &amp; "'!$A$9:$AD$120"),MATCH("# of Records Reviewed (denominator):",INDIRECT("'" &amp; $D$33 &amp; "'!$A$9:$AD$9"),0),FALSE))))))</f>
        <v xml:space="preserve"> </v>
      </c>
      <c r="H136" s="53" t="str">
        <f ca="1">IF($B136=0," ",IF(LEFT(EDTC1151617181920[[#Headers],[EnterQ5]],6)="EnterQ","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"'!$A$9:$AD$120"),MATCH("7. Tests and/or Procedures Performed ",INDIRECT("'" &amp; $D$33 &amp; "'!$A$9:$AD$9"),0),FALSE)/VLOOKUP($B136,INDIRECT("'" &amp; $D$33 &amp; "'!$A$9:$AD$120"),MATCH("# of Records Reviewed (denominator):",INDIRECT("'" &amp; $D$33 &amp; "'!$A$9:$AD$9"),0),FALSE))))))</f>
        <v xml:space="preserve"> </v>
      </c>
      <c r="I136" s="53" t="str">
        <f ca="1">IF($B136=0," ",IF(LEFT(EDTC1151617181920[[#Headers],[EnterQ6]],6)="EnterQ","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"'!$A$9:$AD$120"),MATCH("7. Tests and/or Procedures Performed ",INDIRECT("'" &amp; $D$33 &amp; "'!$A$9:$AD$9"),0),FALSE)/VLOOKUP($B136,INDIRECT("'" &amp; $D$33 &amp; "'!$A$9:$AD$120"),MATCH("# of Records Reviewed (denominator):",INDIRECT("'" &amp; $D$33 &amp; "'!$A$9:$AD$9"),0),FALSE))))))</f>
        <v xml:space="preserve"> </v>
      </c>
      <c r="J136" s="53" t="str">
        <f ca="1">IF($B136=0," ",IF(LEFT(EDTC1151617181920[[#Headers],[EnterQ7]],6)="EnterQ","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"'!$A$9:$AD$120"),MATCH("7. Tests and/or Procedures Performed ",INDIRECT("'" &amp; $D$33 &amp; "'!$A$9:$AD$9"),0),FALSE)/VLOOKUP($B136,INDIRECT("'" &amp; $D$33 &amp; "'!$A$9:$AD$120"),MATCH("# of Records Reviewed (denominator):",INDIRECT("'" &amp; $D$33 &amp; "'!$A$9:$AD$9"),0),FALSE))))))</f>
        <v xml:space="preserve"> </v>
      </c>
      <c r="K136" s="53" t="str">
        <f ca="1">IF($B136=0," ",IF(LEFT(EDTC1151617181920[[#Headers],[EnterQ8]],6)="EnterQ"," ",
IF((VLOOKUP($B136,INDIRECT("'"&amp;$D$33&amp;"'!$A$9:$AD$120"),MATCH("# of Records Reviewed (denominator):",INDIRECT("'" &amp; $D$33 &amp; "'!$A$9:$AD$9"),0),FALSE))="","N/A",
IF(VLOOKUP($B136,INDIRECT("'" &amp; $D$33 &amp; "'!$A$9:$AD$120"),MATCH("# of Records Reviewed (denominator):",INDIRECT("'" &amp; $D$33 &amp; "'!$A$9:$AD$9"),0),FALSE)="0","0 cases",
(VLOOKUP($B136,INDIRECT("'" &amp; $D$33 &amp; "'!$A$9:$AD$120"),MATCH("7. Tests and/or Procedures Performed ",INDIRECT("'" &amp; $D$33 &amp; "'!$A$9:$AD$9"),0),FALSE)/VLOOKUP($B136,INDIRECT("'" &amp; $D$33 &amp; "'!$A$9:$AD$120"),MATCH("# of Records Reviewed (denominator):",INDIRECT("'" &amp; $D$33 &amp; "'!$A$9:$AD$9"),0),FALSE))))))</f>
        <v xml:space="preserve"> </v>
      </c>
    </row>
    <row r="137" spans="2:11" x14ac:dyDescent="0.25">
      <c r="B137" s="52">
        <f>IF('Update Master Hospital List'!D104=0,0,'Update Master Hospital List'!D104)</f>
        <v>0</v>
      </c>
      <c r="C137" s="52">
        <f>IF('Update Master Hospital List'!E104=0,0,'Update Master Hospital List'!E104)</f>
        <v>0</v>
      </c>
      <c r="D137" s="53" t="str">
        <f ca="1">IF($B137=0," ",IF(LEFT(EDTC1151617181920[[#Headers],[EnterQ1]],6)="EnterQ","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"'!$A$9:$AD$120"),MATCH("7. Tests and/or Procedures Performed ",INDIRECT("'" &amp; $D$33 &amp; "'!$A$9:$AD$9"),0),FALSE)/VLOOKUP($B137,INDIRECT("'" &amp; $D$33 &amp; "'!$A$9:$AD$120"),MATCH("# of Records Reviewed (denominator):",INDIRECT("'" &amp; $D$33 &amp; "'!$A$9:$AD$9"),0),FALSE))))))</f>
        <v xml:space="preserve"> </v>
      </c>
      <c r="E137" s="53" t="str">
        <f ca="1">IF($B137=0," ",IF(LEFT(EDTC1151617181920[[#Headers],[EnterQ2]],6)="EnterQ","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"'!$A$9:$AD$120"),MATCH("7. Tests and/or Procedures Performed ",INDIRECT("'" &amp; $D$33 &amp; "'!$A$9:$AD$9"),0),FALSE)/VLOOKUP($B137,INDIRECT("'" &amp; $D$33 &amp; "'!$A$9:$AD$120"),MATCH("# of Records Reviewed (denominator):",INDIRECT("'" &amp; $D$33 &amp; "'!$A$9:$AD$9"),0),FALSE))))))</f>
        <v xml:space="preserve"> </v>
      </c>
      <c r="F137" s="53" t="str">
        <f ca="1">IF($B137=0," ",IF(LEFT(EDTC1151617181920[[#Headers],[EnterQ3]],6)="EnterQ","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"'!$A$9:$AD$120"),MATCH("7. Tests and/or Procedures Performed ",INDIRECT("'" &amp; $D$33 &amp; "'!$A$9:$AD$9"),0),FALSE)/VLOOKUP($B137,INDIRECT("'" &amp; $D$33 &amp; "'!$A$9:$AD$120"),MATCH("# of Records Reviewed (denominator):",INDIRECT("'" &amp; $D$33 &amp; "'!$A$9:$AD$9"),0),FALSE))))))</f>
        <v xml:space="preserve"> </v>
      </c>
      <c r="G137" s="53" t="str">
        <f ca="1">IF($B137=0," ",IF(LEFT(EDTC1151617181920[[#Headers],[EnterQ4]],6)="EnterQ","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"'!$A$9:$AD$120"),MATCH("7. Tests and/or Procedures Performed ",INDIRECT("'" &amp; $D$33 &amp; "'!$A$9:$AD$9"),0),FALSE)/VLOOKUP($B137,INDIRECT("'" &amp; $D$33 &amp; "'!$A$9:$AD$120"),MATCH("# of Records Reviewed (denominator):",INDIRECT("'" &amp; $D$33 &amp; "'!$A$9:$AD$9"),0),FALSE))))))</f>
        <v xml:space="preserve"> </v>
      </c>
      <c r="H137" s="53" t="str">
        <f ca="1">IF($B137=0," ",IF(LEFT(EDTC1151617181920[[#Headers],[EnterQ5]],6)="EnterQ","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"'!$A$9:$AD$120"),MATCH("7. Tests and/or Procedures Performed ",INDIRECT("'" &amp; $D$33 &amp; "'!$A$9:$AD$9"),0),FALSE)/VLOOKUP($B137,INDIRECT("'" &amp; $D$33 &amp; "'!$A$9:$AD$120"),MATCH("# of Records Reviewed (denominator):",INDIRECT("'" &amp; $D$33 &amp; "'!$A$9:$AD$9"),0),FALSE))))))</f>
        <v xml:space="preserve"> </v>
      </c>
      <c r="I137" s="53" t="str">
        <f ca="1">IF($B137=0," ",IF(LEFT(EDTC1151617181920[[#Headers],[EnterQ6]],6)="EnterQ","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"'!$A$9:$AD$120"),MATCH("7. Tests and/or Procedures Performed ",INDIRECT("'" &amp; $D$33 &amp; "'!$A$9:$AD$9"),0),FALSE)/VLOOKUP($B137,INDIRECT("'" &amp; $D$33 &amp; "'!$A$9:$AD$120"),MATCH("# of Records Reviewed (denominator):",INDIRECT("'" &amp; $D$33 &amp; "'!$A$9:$AD$9"),0),FALSE))))))</f>
        <v xml:space="preserve"> </v>
      </c>
      <c r="J137" s="53" t="str">
        <f ca="1">IF($B137=0," ",IF(LEFT(EDTC1151617181920[[#Headers],[EnterQ7]],6)="EnterQ","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"'!$A$9:$AD$120"),MATCH("7. Tests and/or Procedures Performed ",INDIRECT("'" &amp; $D$33 &amp; "'!$A$9:$AD$9"),0),FALSE)/VLOOKUP($B137,INDIRECT("'" &amp; $D$33 &amp; "'!$A$9:$AD$120"),MATCH("# of Records Reviewed (denominator):",INDIRECT("'" &amp; $D$33 &amp; "'!$A$9:$AD$9"),0),FALSE))))))</f>
        <v xml:space="preserve"> </v>
      </c>
      <c r="K137" s="53" t="str">
        <f ca="1">IF($B137=0," ",IF(LEFT(EDTC1151617181920[[#Headers],[EnterQ8]],6)="EnterQ"," ",
IF((VLOOKUP($B137,INDIRECT("'"&amp;$D$33&amp;"'!$A$9:$AD$120"),MATCH("# of Records Reviewed (denominator):",INDIRECT("'" &amp; $D$33 &amp; "'!$A$9:$AD$9"),0),FALSE))="","N/A",
IF(VLOOKUP($B137,INDIRECT("'" &amp; $D$33 &amp; "'!$A$9:$AD$120"),MATCH("# of Records Reviewed (denominator):",INDIRECT("'" &amp; $D$33 &amp; "'!$A$9:$AD$9"),0),FALSE)="0","0 cases",
(VLOOKUP($B137,INDIRECT("'" &amp; $D$33 &amp; "'!$A$9:$AD$120"),MATCH("7. Tests and/or Procedures Performed ",INDIRECT("'" &amp; $D$33 &amp; "'!$A$9:$AD$9"),0),FALSE)/VLOOKUP($B137,INDIRECT("'" &amp; $D$33 &amp; "'!$A$9:$AD$120"),MATCH("# of Records Reviewed (denominator):",INDIRECT("'" &amp; $D$33 &amp; "'!$A$9:$AD$9"),0),FALSE))))))</f>
        <v xml:space="preserve"> </v>
      </c>
    </row>
    <row r="138" spans="2:11" x14ac:dyDescent="0.25">
      <c r="B138" s="52">
        <f>IF('Update Master Hospital List'!D105=0,0,'Update Master Hospital List'!D105)</f>
        <v>0</v>
      </c>
      <c r="C138" s="52">
        <f>IF('Update Master Hospital List'!E105=0,0,'Update Master Hospital List'!E105)</f>
        <v>0</v>
      </c>
      <c r="D138" s="53" t="str">
        <f ca="1">IF($B138=0," ",IF(LEFT(EDTC1151617181920[[#Headers],[EnterQ1]],6)="EnterQ","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"'!$A$9:$AD$120"),MATCH("7. Tests and/or Procedures Performed ",INDIRECT("'" &amp; $D$33 &amp; "'!$A$9:$AD$9"),0),FALSE)/VLOOKUP($B138,INDIRECT("'" &amp; $D$33 &amp; "'!$A$9:$AD$120"),MATCH("# of Records Reviewed (denominator):",INDIRECT("'" &amp; $D$33 &amp; "'!$A$9:$AD$9"),0),FALSE))))))</f>
        <v xml:space="preserve"> </v>
      </c>
      <c r="E138" s="53" t="str">
        <f ca="1">IF($B138=0," ",IF(LEFT(EDTC1151617181920[[#Headers],[EnterQ2]],6)="EnterQ","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"'!$A$9:$AD$120"),MATCH("7. Tests and/or Procedures Performed ",INDIRECT("'" &amp; $D$33 &amp; "'!$A$9:$AD$9"),0),FALSE)/VLOOKUP($B138,INDIRECT("'" &amp; $D$33 &amp; "'!$A$9:$AD$120"),MATCH("# of Records Reviewed (denominator):",INDIRECT("'" &amp; $D$33 &amp; "'!$A$9:$AD$9"),0),FALSE))))))</f>
        <v xml:space="preserve"> </v>
      </c>
      <c r="F138" s="53" t="str">
        <f ca="1">IF($B138=0," ",IF(LEFT(EDTC1151617181920[[#Headers],[EnterQ3]],6)="EnterQ","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"'!$A$9:$AD$120"),MATCH("7. Tests and/or Procedures Performed ",INDIRECT("'" &amp; $D$33 &amp; "'!$A$9:$AD$9"),0),FALSE)/VLOOKUP($B138,INDIRECT("'" &amp; $D$33 &amp; "'!$A$9:$AD$120"),MATCH("# of Records Reviewed (denominator):",INDIRECT("'" &amp; $D$33 &amp; "'!$A$9:$AD$9"),0),FALSE))))))</f>
        <v xml:space="preserve"> </v>
      </c>
      <c r="G138" s="53" t="str">
        <f ca="1">IF($B138=0," ",IF(LEFT(EDTC1151617181920[[#Headers],[EnterQ4]],6)="EnterQ","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"'!$A$9:$AD$120"),MATCH("7. Tests and/or Procedures Performed ",INDIRECT("'" &amp; $D$33 &amp; "'!$A$9:$AD$9"),0),FALSE)/VLOOKUP($B138,INDIRECT("'" &amp; $D$33 &amp; "'!$A$9:$AD$120"),MATCH("# of Records Reviewed (denominator):",INDIRECT("'" &amp; $D$33 &amp; "'!$A$9:$AD$9"),0),FALSE))))))</f>
        <v xml:space="preserve"> </v>
      </c>
      <c r="H138" s="53" t="str">
        <f ca="1">IF($B138=0," ",IF(LEFT(EDTC1151617181920[[#Headers],[EnterQ5]],6)="EnterQ","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"'!$A$9:$AD$120"),MATCH("7. Tests and/or Procedures Performed ",INDIRECT("'" &amp; $D$33 &amp; "'!$A$9:$AD$9"),0),FALSE)/VLOOKUP($B138,INDIRECT("'" &amp; $D$33 &amp; "'!$A$9:$AD$120"),MATCH("# of Records Reviewed (denominator):",INDIRECT("'" &amp; $D$33 &amp; "'!$A$9:$AD$9"),0),FALSE))))))</f>
        <v xml:space="preserve"> </v>
      </c>
      <c r="I138" s="53" t="str">
        <f ca="1">IF($B138=0," ",IF(LEFT(EDTC1151617181920[[#Headers],[EnterQ6]],6)="EnterQ","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"'!$A$9:$AD$120"),MATCH("7. Tests and/or Procedures Performed ",INDIRECT("'" &amp; $D$33 &amp; "'!$A$9:$AD$9"),0),FALSE)/VLOOKUP($B138,INDIRECT("'" &amp; $D$33 &amp; "'!$A$9:$AD$120"),MATCH("# of Records Reviewed (denominator):",INDIRECT("'" &amp; $D$33 &amp; "'!$A$9:$AD$9"),0),FALSE))))))</f>
        <v xml:space="preserve"> </v>
      </c>
      <c r="J138" s="53" t="str">
        <f ca="1">IF($B138=0," ",IF(LEFT(EDTC1151617181920[[#Headers],[EnterQ7]],6)="EnterQ","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"'!$A$9:$AD$120"),MATCH("7. Tests and/or Procedures Performed ",INDIRECT("'" &amp; $D$33 &amp; "'!$A$9:$AD$9"),0),FALSE)/VLOOKUP($B138,INDIRECT("'" &amp; $D$33 &amp; "'!$A$9:$AD$120"),MATCH("# of Records Reviewed (denominator):",INDIRECT("'" &amp; $D$33 &amp; "'!$A$9:$AD$9"),0),FALSE))))))</f>
        <v xml:space="preserve"> </v>
      </c>
      <c r="K138" s="53" t="str">
        <f ca="1">IF($B138=0," ",IF(LEFT(EDTC1151617181920[[#Headers],[EnterQ8]],6)="EnterQ"," ",
IF((VLOOKUP($B138,INDIRECT("'"&amp;$D$33&amp;"'!$A$9:$AD$120"),MATCH("# of Records Reviewed (denominator):",INDIRECT("'" &amp; $D$33 &amp; "'!$A$9:$AD$9"),0),FALSE))="","N/A",
IF(VLOOKUP($B138,INDIRECT("'" &amp; $D$33 &amp; "'!$A$9:$AD$120"),MATCH("# of Records Reviewed (denominator):",INDIRECT("'" &amp; $D$33 &amp; "'!$A$9:$AD$9"),0),FALSE)="0","0 cases",
(VLOOKUP($B138,INDIRECT("'" &amp; $D$33 &amp; "'!$A$9:$AD$120"),MATCH("7. Tests and/or Procedures Performed ",INDIRECT("'" &amp; $D$33 &amp; "'!$A$9:$AD$9"),0),FALSE)/VLOOKUP($B138,INDIRECT("'" &amp; $D$33 &amp; "'!$A$9:$AD$120"),MATCH("# of Records Reviewed (denominator):",INDIRECT("'" &amp; $D$33 &amp; "'!$A$9:$AD$9"),0),FALSE))))))</f>
        <v xml:space="preserve"> </v>
      </c>
    </row>
    <row r="139" spans="2:11" x14ac:dyDescent="0.25">
      <c r="B139" s="52">
        <f>IF('Update Master Hospital List'!D106=0,0,'Update Master Hospital List'!D106)</f>
        <v>0</v>
      </c>
      <c r="C139" s="52">
        <f>IF('Update Master Hospital List'!E106=0,0,'Update Master Hospital List'!E106)</f>
        <v>0</v>
      </c>
      <c r="D139" s="53" t="str">
        <f ca="1">IF($B139=0," ",IF(LEFT(EDTC1151617181920[[#Headers],[EnterQ1]],6)="EnterQ","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"'!$A$9:$AD$120"),MATCH("7. Tests and/or Procedures Performed ",INDIRECT("'" &amp; $D$33 &amp; "'!$A$9:$AD$9"),0),FALSE)/VLOOKUP($B139,INDIRECT("'" &amp; $D$33 &amp; "'!$A$9:$AD$120"),MATCH("# of Records Reviewed (denominator):",INDIRECT("'" &amp; $D$33 &amp; "'!$A$9:$AD$9"),0),FALSE))))))</f>
        <v xml:space="preserve"> </v>
      </c>
      <c r="E139" s="53" t="str">
        <f ca="1">IF($B139=0," ",IF(LEFT(EDTC1151617181920[[#Headers],[EnterQ2]],6)="EnterQ","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"'!$A$9:$AD$120"),MATCH("7. Tests and/or Procedures Performed ",INDIRECT("'" &amp; $D$33 &amp; "'!$A$9:$AD$9"),0),FALSE)/VLOOKUP($B139,INDIRECT("'" &amp; $D$33 &amp; "'!$A$9:$AD$120"),MATCH("# of Records Reviewed (denominator):",INDIRECT("'" &amp; $D$33 &amp; "'!$A$9:$AD$9"),0),FALSE))))))</f>
        <v xml:space="preserve"> </v>
      </c>
      <c r="F139" s="53" t="str">
        <f ca="1">IF($B139=0," ",IF(LEFT(EDTC1151617181920[[#Headers],[EnterQ3]],6)="EnterQ","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"'!$A$9:$AD$120"),MATCH("7. Tests and/or Procedures Performed ",INDIRECT("'" &amp; $D$33 &amp; "'!$A$9:$AD$9"),0),FALSE)/VLOOKUP($B139,INDIRECT("'" &amp; $D$33 &amp; "'!$A$9:$AD$120"),MATCH("# of Records Reviewed (denominator):",INDIRECT("'" &amp; $D$33 &amp; "'!$A$9:$AD$9"),0),FALSE))))))</f>
        <v xml:space="preserve"> </v>
      </c>
      <c r="G139" s="53" t="str">
        <f ca="1">IF($B139=0," ",IF(LEFT(EDTC1151617181920[[#Headers],[EnterQ4]],6)="EnterQ","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"'!$A$9:$AD$120"),MATCH("7. Tests and/or Procedures Performed ",INDIRECT("'" &amp; $D$33 &amp; "'!$A$9:$AD$9"),0),FALSE)/VLOOKUP($B139,INDIRECT("'" &amp; $D$33 &amp; "'!$A$9:$AD$120"),MATCH("# of Records Reviewed (denominator):",INDIRECT("'" &amp; $D$33 &amp; "'!$A$9:$AD$9"),0),FALSE))))))</f>
        <v xml:space="preserve"> </v>
      </c>
      <c r="H139" s="53" t="str">
        <f ca="1">IF($B139=0," ",IF(LEFT(EDTC1151617181920[[#Headers],[EnterQ5]],6)="EnterQ","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"'!$A$9:$AD$120"),MATCH("7. Tests and/or Procedures Performed ",INDIRECT("'" &amp; $D$33 &amp; "'!$A$9:$AD$9"),0),FALSE)/VLOOKUP($B139,INDIRECT("'" &amp; $D$33 &amp; "'!$A$9:$AD$120"),MATCH("# of Records Reviewed (denominator):",INDIRECT("'" &amp; $D$33 &amp; "'!$A$9:$AD$9"),0),FALSE))))))</f>
        <v xml:space="preserve"> </v>
      </c>
      <c r="I139" s="53" t="str">
        <f ca="1">IF($B139=0," ",IF(LEFT(EDTC1151617181920[[#Headers],[EnterQ6]],6)="EnterQ","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"'!$A$9:$AD$120"),MATCH("7. Tests and/or Procedures Performed ",INDIRECT("'" &amp; $D$33 &amp; "'!$A$9:$AD$9"),0),FALSE)/VLOOKUP($B139,INDIRECT("'" &amp; $D$33 &amp; "'!$A$9:$AD$120"),MATCH("# of Records Reviewed (denominator):",INDIRECT("'" &amp; $D$33 &amp; "'!$A$9:$AD$9"),0),FALSE))))))</f>
        <v xml:space="preserve"> </v>
      </c>
      <c r="J139" s="53" t="str">
        <f ca="1">IF($B139=0," ",IF(LEFT(EDTC1151617181920[[#Headers],[EnterQ7]],6)="EnterQ","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"'!$A$9:$AD$120"),MATCH("7. Tests and/or Procedures Performed ",INDIRECT("'" &amp; $D$33 &amp; "'!$A$9:$AD$9"),0),FALSE)/VLOOKUP($B139,INDIRECT("'" &amp; $D$33 &amp; "'!$A$9:$AD$120"),MATCH("# of Records Reviewed (denominator):",INDIRECT("'" &amp; $D$33 &amp; "'!$A$9:$AD$9"),0),FALSE))))))</f>
        <v xml:space="preserve"> </v>
      </c>
      <c r="K139" s="53" t="str">
        <f ca="1">IF($B139=0," ",IF(LEFT(EDTC1151617181920[[#Headers],[EnterQ8]],6)="EnterQ"," ",
IF((VLOOKUP($B139,INDIRECT("'"&amp;$D$33&amp;"'!$A$9:$AD$120"),MATCH("# of Records Reviewed (denominator):",INDIRECT("'" &amp; $D$33 &amp; "'!$A$9:$AD$9"),0),FALSE))="","N/A",
IF(VLOOKUP($B139,INDIRECT("'" &amp; $D$33 &amp; "'!$A$9:$AD$120"),MATCH("# of Records Reviewed (denominator):",INDIRECT("'" &amp; $D$33 &amp; "'!$A$9:$AD$9"),0),FALSE)="0","0 cases",
(VLOOKUP($B139,INDIRECT("'" &amp; $D$33 &amp; "'!$A$9:$AD$120"),MATCH("7. Tests and/or Procedures Performed ",INDIRECT("'" &amp; $D$33 &amp; "'!$A$9:$AD$9"),0),FALSE)/VLOOKUP($B139,INDIRECT("'" &amp; $D$33 &amp; "'!$A$9:$AD$120"),MATCH("# of Records Reviewed (denominator):",INDIRECT("'" &amp; $D$33 &amp; "'!$A$9:$AD$9"),0),FALSE))))))</f>
        <v xml:space="preserve"> </v>
      </c>
    </row>
    <row r="140" spans="2:11" x14ac:dyDescent="0.25">
      <c r="B140" s="52">
        <f>IF('Update Master Hospital List'!D107=0,0,'Update Master Hospital List'!D107)</f>
        <v>0</v>
      </c>
      <c r="C140" s="52">
        <f>IF('Update Master Hospital List'!E107=0,0,'Update Master Hospital List'!E107)</f>
        <v>0</v>
      </c>
      <c r="D140" s="53" t="str">
        <f ca="1">IF($B140=0," ",IF(LEFT(EDTC1151617181920[[#Headers],[EnterQ1]],6)="EnterQ","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"'!$A$9:$AD$120"),MATCH("7. Tests and/or Procedures Performed ",INDIRECT("'" &amp; $D$33 &amp; "'!$A$9:$AD$9"),0),FALSE)/VLOOKUP($B140,INDIRECT("'" &amp; $D$33 &amp; "'!$A$9:$AD$120"),MATCH("# of Records Reviewed (denominator):",INDIRECT("'" &amp; $D$33 &amp; "'!$A$9:$AD$9"),0),FALSE))))))</f>
        <v xml:space="preserve"> </v>
      </c>
      <c r="E140" s="53" t="str">
        <f ca="1">IF($B140=0," ",IF(LEFT(EDTC1151617181920[[#Headers],[EnterQ2]],6)="EnterQ","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"'!$A$9:$AD$120"),MATCH("7. Tests and/or Procedures Performed ",INDIRECT("'" &amp; $D$33 &amp; "'!$A$9:$AD$9"),0),FALSE)/VLOOKUP($B140,INDIRECT("'" &amp; $D$33 &amp; "'!$A$9:$AD$120"),MATCH("# of Records Reviewed (denominator):",INDIRECT("'" &amp; $D$33 &amp; "'!$A$9:$AD$9"),0),FALSE))))))</f>
        <v xml:space="preserve"> </v>
      </c>
      <c r="F140" s="53" t="str">
        <f ca="1">IF($B140=0," ",IF(LEFT(EDTC1151617181920[[#Headers],[EnterQ3]],6)="EnterQ","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"'!$A$9:$AD$120"),MATCH("7. Tests and/or Procedures Performed ",INDIRECT("'" &amp; $D$33 &amp; "'!$A$9:$AD$9"),0),FALSE)/VLOOKUP($B140,INDIRECT("'" &amp; $D$33 &amp; "'!$A$9:$AD$120"),MATCH("# of Records Reviewed (denominator):",INDIRECT("'" &amp; $D$33 &amp; "'!$A$9:$AD$9"),0),FALSE))))))</f>
        <v xml:space="preserve"> </v>
      </c>
      <c r="G140" s="53" t="str">
        <f ca="1">IF($B140=0," ",IF(LEFT(EDTC1151617181920[[#Headers],[EnterQ4]],6)="EnterQ","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"'!$A$9:$AD$120"),MATCH("7. Tests and/or Procedures Performed ",INDIRECT("'" &amp; $D$33 &amp; "'!$A$9:$AD$9"),0),FALSE)/VLOOKUP($B140,INDIRECT("'" &amp; $D$33 &amp; "'!$A$9:$AD$120"),MATCH("# of Records Reviewed (denominator):",INDIRECT("'" &amp; $D$33 &amp; "'!$A$9:$AD$9"),0),FALSE))))))</f>
        <v xml:space="preserve"> </v>
      </c>
      <c r="H140" s="53" t="str">
        <f ca="1">IF($B140=0," ",IF(LEFT(EDTC1151617181920[[#Headers],[EnterQ5]],6)="EnterQ","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"'!$A$9:$AD$120"),MATCH("7. Tests and/or Procedures Performed ",INDIRECT("'" &amp; $D$33 &amp; "'!$A$9:$AD$9"),0),FALSE)/VLOOKUP($B140,INDIRECT("'" &amp; $D$33 &amp; "'!$A$9:$AD$120"),MATCH("# of Records Reviewed (denominator):",INDIRECT("'" &amp; $D$33 &amp; "'!$A$9:$AD$9"),0),FALSE))))))</f>
        <v xml:space="preserve"> </v>
      </c>
      <c r="I140" s="53" t="str">
        <f ca="1">IF($B140=0," ",IF(LEFT(EDTC1151617181920[[#Headers],[EnterQ6]],6)="EnterQ","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"'!$A$9:$AD$120"),MATCH("7. Tests and/or Procedures Performed ",INDIRECT("'" &amp; $D$33 &amp; "'!$A$9:$AD$9"),0),FALSE)/VLOOKUP($B140,INDIRECT("'" &amp; $D$33 &amp; "'!$A$9:$AD$120"),MATCH("# of Records Reviewed (denominator):",INDIRECT("'" &amp; $D$33 &amp; "'!$A$9:$AD$9"),0),FALSE))))))</f>
        <v xml:space="preserve"> </v>
      </c>
      <c r="J140" s="53" t="str">
        <f ca="1">IF($B140=0," ",IF(LEFT(EDTC1151617181920[[#Headers],[EnterQ7]],6)="EnterQ","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"'!$A$9:$AD$120"),MATCH("7. Tests and/or Procedures Performed ",INDIRECT("'" &amp; $D$33 &amp; "'!$A$9:$AD$9"),0),FALSE)/VLOOKUP($B140,INDIRECT("'" &amp; $D$33 &amp; "'!$A$9:$AD$120"),MATCH("# of Records Reviewed (denominator):",INDIRECT("'" &amp; $D$33 &amp; "'!$A$9:$AD$9"),0),FALSE))))))</f>
        <v xml:space="preserve"> </v>
      </c>
      <c r="K140" s="53" t="str">
        <f ca="1">IF($B140=0," ",IF(LEFT(EDTC1151617181920[[#Headers],[EnterQ8]],6)="EnterQ"," ",
IF((VLOOKUP($B140,INDIRECT("'"&amp;$D$33&amp;"'!$A$9:$AD$120"),MATCH("# of Records Reviewed (denominator):",INDIRECT("'" &amp; $D$33 &amp; "'!$A$9:$AD$9"),0),FALSE))="","N/A",
IF(VLOOKUP($B140,INDIRECT("'" &amp; $D$33 &amp; "'!$A$9:$AD$120"),MATCH("# of Records Reviewed (denominator):",INDIRECT("'" &amp; $D$33 &amp; "'!$A$9:$AD$9"),0),FALSE)="0","0 cases",
(VLOOKUP($B140,INDIRECT("'" &amp; $D$33 &amp; "'!$A$9:$AD$120"),MATCH("7. Tests and/or Procedures Performed ",INDIRECT("'" &amp; $D$33 &amp; "'!$A$9:$AD$9"),0),FALSE)/VLOOKUP($B140,INDIRECT("'" &amp; $D$33 &amp; "'!$A$9:$AD$120"),MATCH("# of Records Reviewed (denominator):",INDIRECT("'" &amp; $D$33 &amp; "'!$A$9:$AD$9"),0),FALSE))))))</f>
        <v xml:space="preserve"> </v>
      </c>
    </row>
    <row r="141" spans="2:11" x14ac:dyDescent="0.25">
      <c r="B141" s="52">
        <f>IF('Update Master Hospital List'!D108=0,0,'Update Master Hospital List'!D108)</f>
        <v>0</v>
      </c>
      <c r="C141" s="52">
        <f>IF('Update Master Hospital List'!E108=0,0,'Update Master Hospital List'!E108)</f>
        <v>0</v>
      </c>
      <c r="D141" s="53" t="str">
        <f ca="1">IF($B141=0," ",IF(LEFT(EDTC1151617181920[[#Headers],[EnterQ1]],6)="EnterQ","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"'!$A$9:$AD$120"),MATCH("7. Tests and/or Procedures Performed ",INDIRECT("'" &amp; $D$33 &amp; "'!$A$9:$AD$9"),0),FALSE)/VLOOKUP($B141,INDIRECT("'" &amp; $D$33 &amp; "'!$A$9:$AD$120"),MATCH("# of Records Reviewed (denominator):",INDIRECT("'" &amp; $D$33 &amp; "'!$A$9:$AD$9"),0),FALSE))))))</f>
        <v xml:space="preserve"> </v>
      </c>
      <c r="E141" s="53" t="str">
        <f ca="1">IF($B141=0," ",IF(LEFT(EDTC1151617181920[[#Headers],[EnterQ2]],6)="EnterQ","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"'!$A$9:$AD$120"),MATCH("7. Tests and/or Procedures Performed ",INDIRECT("'" &amp; $D$33 &amp; "'!$A$9:$AD$9"),0),FALSE)/VLOOKUP($B141,INDIRECT("'" &amp; $D$33 &amp; "'!$A$9:$AD$120"),MATCH("# of Records Reviewed (denominator):",INDIRECT("'" &amp; $D$33 &amp; "'!$A$9:$AD$9"),0),FALSE))))))</f>
        <v xml:space="preserve"> </v>
      </c>
      <c r="F141" s="53" t="str">
        <f ca="1">IF($B141=0," ",IF(LEFT(EDTC1151617181920[[#Headers],[EnterQ3]],6)="EnterQ","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"'!$A$9:$AD$120"),MATCH("7. Tests and/or Procedures Performed ",INDIRECT("'" &amp; $D$33 &amp; "'!$A$9:$AD$9"),0),FALSE)/VLOOKUP($B141,INDIRECT("'" &amp; $D$33 &amp; "'!$A$9:$AD$120"),MATCH("# of Records Reviewed (denominator):",INDIRECT("'" &amp; $D$33 &amp; "'!$A$9:$AD$9"),0),FALSE))))))</f>
        <v xml:space="preserve"> </v>
      </c>
      <c r="G141" s="53" t="str">
        <f ca="1">IF($B141=0," ",IF(LEFT(EDTC1151617181920[[#Headers],[EnterQ4]],6)="EnterQ","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"'!$A$9:$AD$120"),MATCH("7. Tests and/or Procedures Performed ",INDIRECT("'" &amp; $D$33 &amp; "'!$A$9:$AD$9"),0),FALSE)/VLOOKUP($B141,INDIRECT("'" &amp; $D$33 &amp; "'!$A$9:$AD$120"),MATCH("# of Records Reviewed (denominator):",INDIRECT("'" &amp; $D$33 &amp; "'!$A$9:$AD$9"),0),FALSE))))))</f>
        <v xml:space="preserve"> </v>
      </c>
      <c r="H141" s="53" t="str">
        <f ca="1">IF($B141=0," ",IF(LEFT(EDTC1151617181920[[#Headers],[EnterQ5]],6)="EnterQ","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"'!$A$9:$AD$120"),MATCH("7. Tests and/or Procedures Performed ",INDIRECT("'" &amp; $D$33 &amp; "'!$A$9:$AD$9"),0),FALSE)/VLOOKUP($B141,INDIRECT("'" &amp; $D$33 &amp; "'!$A$9:$AD$120"),MATCH("# of Records Reviewed (denominator):",INDIRECT("'" &amp; $D$33 &amp; "'!$A$9:$AD$9"),0),FALSE))))))</f>
        <v xml:space="preserve"> </v>
      </c>
      <c r="I141" s="53" t="str">
        <f ca="1">IF($B141=0," ",IF(LEFT(EDTC1151617181920[[#Headers],[EnterQ6]],6)="EnterQ","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"'!$A$9:$AD$120"),MATCH("7. Tests and/or Procedures Performed ",INDIRECT("'" &amp; $D$33 &amp; "'!$A$9:$AD$9"),0),FALSE)/VLOOKUP($B141,INDIRECT("'" &amp; $D$33 &amp; "'!$A$9:$AD$120"),MATCH("# of Records Reviewed (denominator):",INDIRECT("'" &amp; $D$33 &amp; "'!$A$9:$AD$9"),0),FALSE))))))</f>
        <v xml:space="preserve"> </v>
      </c>
      <c r="J141" s="53" t="str">
        <f ca="1">IF($B141=0," ",IF(LEFT(EDTC1151617181920[[#Headers],[EnterQ7]],6)="EnterQ","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"'!$A$9:$AD$120"),MATCH("7. Tests and/or Procedures Performed ",INDIRECT("'" &amp; $D$33 &amp; "'!$A$9:$AD$9"),0),FALSE)/VLOOKUP($B141,INDIRECT("'" &amp; $D$33 &amp; "'!$A$9:$AD$120"),MATCH("# of Records Reviewed (denominator):",INDIRECT("'" &amp; $D$33 &amp; "'!$A$9:$AD$9"),0),FALSE))))))</f>
        <v xml:space="preserve"> </v>
      </c>
      <c r="K141" s="53" t="str">
        <f ca="1">IF($B141=0," ",IF(LEFT(EDTC1151617181920[[#Headers],[EnterQ8]],6)="EnterQ"," ",
IF((VLOOKUP($B141,INDIRECT("'"&amp;$D$33&amp;"'!$A$9:$AD$120"),MATCH("# of Records Reviewed (denominator):",INDIRECT("'" &amp; $D$33 &amp; "'!$A$9:$AD$9"),0),FALSE))="","N/A",
IF(VLOOKUP($B141,INDIRECT("'" &amp; $D$33 &amp; "'!$A$9:$AD$120"),MATCH("# of Records Reviewed (denominator):",INDIRECT("'" &amp; $D$33 &amp; "'!$A$9:$AD$9"),0),FALSE)="0","0 cases",
(VLOOKUP($B141,INDIRECT("'" &amp; $D$33 &amp; "'!$A$9:$AD$120"),MATCH("7. Tests and/or Procedures Performed ",INDIRECT("'" &amp; $D$33 &amp; "'!$A$9:$AD$9"),0),FALSE)/VLOOKUP($B141,INDIRECT("'" &amp; $D$33 &amp; "'!$A$9:$AD$120"),MATCH("# of Records Reviewed (denominator):",INDIRECT("'" &amp; $D$33 &amp; "'!$A$9:$AD$9"),0),FALSE))))))</f>
        <v xml:space="preserve"> </v>
      </c>
    </row>
  </sheetData>
  <sheetProtection sheet="1" objects="1" scenarios="1"/>
  <protectedRanges>
    <protectedRange sqref="D33:K35" name="Range1"/>
  </protectedRanges>
  <mergeCells count="1">
    <mergeCell ref="B32:C32"/>
  </mergeCells>
  <pageMargins left="0.7" right="0.7" top="0.75" bottom="0.75" header="0.3" footer="0.3"/>
  <pageSetup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SH_Category xmlns="278ac7d7-82d7-475f-8505-75e8d5032f85">Data</SH_Category>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64FCAA407BA94DA87BA90BBB3D5FA2" ma:contentTypeVersion="24" ma:contentTypeDescription="Create a new document." ma:contentTypeScope="" ma:versionID="ee3b3c81d0e6e2c4f3ee5ce8bca7997d">
  <xsd:schema xmlns:xsd="http://www.w3.org/2001/XMLSchema" xmlns:xs="http://www.w3.org/2001/XMLSchema" xmlns:p="http://schemas.microsoft.com/office/2006/metadata/properties" xmlns:ns2="278ac7d7-82d7-475f-8505-75e8d5032f85" xmlns:ns3="51c3307e-5e2a-4454-a2e2-f5e6e28fd04f" targetNamespace="http://schemas.microsoft.com/office/2006/metadata/properties" ma:root="true" ma:fieldsID="12f7fdb7ca38c715df73b5c7d6e23af6" ns2:_="" ns3:_="">
    <xsd:import namespace="278ac7d7-82d7-475f-8505-75e8d5032f85"/>
    <xsd:import namespace="51c3307e-5e2a-4454-a2e2-f5e6e28fd04f"/>
    <xsd:element name="properties">
      <xsd:complexType>
        <xsd:sequence>
          <xsd:element name="documentManagement">
            <xsd:complexType>
              <xsd:all>
                <xsd:element ref="ns2:SH_Category"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8ac7d7-82d7-475f-8505-75e8d5032f85" elementFormDefault="qualified">
    <xsd:import namespace="http://schemas.microsoft.com/office/2006/documentManagement/types"/>
    <xsd:import namespace="http://schemas.microsoft.com/office/infopath/2007/PartnerControls"/>
    <xsd:element name="SH_Category" ma:index="8" nillable="true" ma:displayName="SH_Category" ma:format="Dropdown" ma:internalName="SH_Category" ma:readOnly="false">
      <xsd:simpleType>
        <xsd:restriction base="dms:Choice">
          <xsd:enumeration value="Budget"/>
          <xsd:enumeration value="Charter"/>
          <xsd:enumeration value="Contract"/>
          <xsd:enumeration value="Correspondence"/>
          <xsd:enumeration value="Data"/>
          <xsd:enumeration value="Event"/>
          <xsd:enumeration value="Meeting"/>
          <xsd:enumeration value="Project"/>
          <xsd:enumeration value="Proposal"/>
          <xsd:enumeration value="Publication"/>
          <xsd:enumeration value="Report"/>
          <xsd:enumeration value="Resource"/>
          <xsd:enumeration value="Template"/>
          <xsd:enumeration value="Work Plan"/>
        </xsd:restriction>
      </xsd:simpleType>
    </xsd:element>
  </xsd:schema>
  <xsd:schema xmlns:xsd="http://www.w3.org/2001/XMLSchema" xmlns:xs="http://www.w3.org/2001/XMLSchema" xmlns:dms="http://schemas.microsoft.com/office/2006/documentManagement/types" xmlns:pc="http://schemas.microsoft.com/office/infopath/2007/PartnerControls" targetNamespace="51c3307e-5e2a-4454-a2e2-f5e6e28fd04f"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FormTemplates xmlns="http://schemas.microsoft.com/sharepoint/v3/contenttype/forms"/>
</file>

<file path=customXml/itemProps1.xml><?xml version="1.0" encoding="utf-8"?>
<ds:datastoreItem xmlns:ds="http://schemas.openxmlformats.org/officeDocument/2006/customXml" ds:itemID="{045702A0-E735-4612-B0EC-E962E6F1812C}">
  <ds:schemaRefs>
    <ds:schemaRef ds:uri="http://schemas.microsoft.com/office/2006/metadata/properties"/>
    <ds:schemaRef ds:uri="http://schemas.openxmlformats.org/package/2006/metadata/core-properties"/>
    <ds:schemaRef ds:uri="http://purl.org/dc/terms/"/>
    <ds:schemaRef ds:uri="51c3307e-5e2a-4454-a2e2-f5e6e28fd04f"/>
    <ds:schemaRef ds:uri="278ac7d7-82d7-475f-8505-75e8d5032f85"/>
    <ds:schemaRef ds:uri="http://schemas.microsoft.com/office/2006/documentManagement/types"/>
    <ds:schemaRef ds:uri="http://www.w3.org/XML/1998/namespace"/>
    <ds:schemaRef ds:uri="http://schemas.microsoft.com/office/infopath/2007/PartnerControls"/>
    <ds:schemaRef ds:uri="http://purl.org/dc/dcmitype/"/>
    <ds:schemaRef ds:uri="http://purl.org/dc/elements/1.1/"/>
  </ds:schemaRefs>
</ds:datastoreItem>
</file>

<file path=customXml/itemProps2.xml><?xml version="1.0" encoding="utf-8"?>
<ds:datastoreItem xmlns:ds="http://schemas.openxmlformats.org/officeDocument/2006/customXml" ds:itemID="{9CFC10FE-C481-4FAC-AF41-29E8861054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8ac7d7-82d7-475f-8505-75e8d5032f85"/>
    <ds:schemaRef ds:uri="51c3307e-5e2a-4454-a2e2-f5e6e28fd0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36CBEA-C260-4961-B708-09138C89F8E3}">
  <ds:schemaRefs>
    <ds:schemaRef ds:uri="http://schemas.microsoft.com/office/2006/metadata/customXsn"/>
  </ds:schemaRefs>
</ds:datastoreItem>
</file>

<file path=customXml/itemProps4.xml><?xml version="1.0" encoding="utf-8"?>
<ds:datastoreItem xmlns:ds="http://schemas.openxmlformats.org/officeDocument/2006/customXml" ds:itemID="{D3B512AB-86DC-454A-9BD6-83EA5D971D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Instructions</vt:lpstr>
      <vt:lpstr>Update Master Hospital List</vt:lpstr>
      <vt:lpstr>1. Home Medications</vt:lpstr>
      <vt:lpstr>2. Allergies and or Reactions</vt:lpstr>
      <vt:lpstr>3. Medications Administered ED </vt:lpstr>
      <vt:lpstr>4. ED Provider Note</vt:lpstr>
      <vt:lpstr>5. Mental Status Orientation As</vt:lpstr>
      <vt:lpstr>6. Reason for Transfer Plan of </vt:lpstr>
      <vt:lpstr>7. Tests Procedures Performed</vt:lpstr>
      <vt:lpstr>8. Tests Procedures Results</vt:lpstr>
      <vt:lpstr>All EDTC Measure</vt:lpstr>
      <vt:lpstr>Instructions!Print_Area</vt:lpstr>
    </vt:vector>
  </TitlesOfParts>
  <Company>Stratis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lgrangaa</dc:creator>
  <cp:lastModifiedBy>Laura Grangaard</cp:lastModifiedBy>
  <cp:lastPrinted>2016-09-12T19:43:00Z</cp:lastPrinted>
  <dcterms:created xsi:type="dcterms:W3CDTF">2016-05-23T21:17:28Z</dcterms:created>
  <dcterms:modified xsi:type="dcterms:W3CDTF">2021-10-22T21:07:30Z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0x0101007B64FCAA407BA94DA87BA90BBB3D5FA2</vt:lpwstr>
  </property>
  <property fmtid="{D5CDD505-2E9C-101B-9397-08002B2CF9AE}" pid="3" name="Order">
    <vt:r8>24700</vt:r8>
  </property>
  <property fmtid="{D5CDD505-2E9C-101B-9397-08002B2CF9AE}" pid="4" name="xd_ProgID">
    <vt:lpwstr/>
  </property>
  <property fmtid="{D5CDD505-2E9C-101B-9397-08002B2CF9AE}" pid="5" name="TemplateUrl">
    <vt:lpwstr/>
  </property>
  <property fmtid="{D5CDD505-2E9C-101B-9397-08002B2CF9AE}" pid="6" name="_ExtendedDescription">
    <vt:lpwstr/>
  </property>
  <property fmtid="{D5CDD505-2E9C-101B-9397-08002B2CF9AE}" pid="7" name="_CopySource">
    <vt:lpwstr>https://stratishealth.sharepoint.com/rqita/mbqip/EDTC-Comparison-Template-2020-specs-change-by-measure.xlsx</vt:lpwstr>
  </property>
</Properties>
</file>