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tables/table1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tables/table11.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tables/table12.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stratishealth.sharepoint.com/rqita/pr/"/>
    </mc:Choice>
  </mc:AlternateContent>
  <xr:revisionPtr revIDLastSave="6" documentId="13_ncr:1_{4D848ADC-CA52-42CD-9545-D63EBDB3D1A1}" xr6:coauthVersionLast="47" xr6:coauthVersionMax="47" xr10:uidLastSave="{2AC7EE4B-6491-4BCC-BEB7-39098F56A638}"/>
  <bookViews>
    <workbookView xWindow="-120" yWindow="-120" windowWidth="29040" windowHeight="17640" tabRatio="778" xr2:uid="{00000000-000D-0000-FFFF-FFFF00000000}"/>
  </bookViews>
  <sheets>
    <sheet name="Instructions" sheetId="18" r:id="rId1"/>
    <sheet name="Update Master Hospital List" sheetId="6" r:id="rId2"/>
    <sheet name="Q1 2020" sheetId="71" r:id="rId3"/>
    <sheet name="Q2 2020" sheetId="72" r:id="rId4"/>
    <sheet name="Q3 2020" sheetId="73" r:id="rId5"/>
    <sheet name="Q4 2020" sheetId="65" r:id="rId6"/>
    <sheet name="Q1 2021" sheetId="74" r:id="rId7"/>
    <sheet name="Q2 2021" sheetId="75" r:id="rId8"/>
    <sheet name="Q3 2021" sheetId="76" r:id="rId9"/>
    <sheet name="Q4 2021" sheetId="77" r:id="rId10"/>
    <sheet name="Q1 2022" sheetId="78" r:id="rId11"/>
    <sheet name="Q2 2022" sheetId="79" r:id="rId12"/>
    <sheet name="Q3 2022" sheetId="80" r:id="rId13"/>
    <sheet name="Q4 2022" sheetId="81" r:id="rId14"/>
  </sheets>
  <definedNames>
    <definedName name="EDTC1_Series">"OFFSET('2015Q1'!$P$34,0,0,COUNTA('2015Q1'!$P$34:$P$132)-1)"</definedName>
    <definedName name="EDTC2_Series">"OFFSET('2015Q1'!$Q$34,0,0,COUNTA('2015Q1'!$Q$34:$Q$132)-1)"</definedName>
    <definedName name="HospitalNames" comment="OFFSET('2015Q1'!$N$33,0,0,COUNTA('2015Q1'!$N$33:$N$132))" localSheetId="2">OFFSET('Q1 2020'!$C$33,0,0,COUNTA('Q1 2020'!$C$33:$C$119))</definedName>
    <definedName name="HospitalNames" comment="OFFSET('2015Q1'!$N$33,0,0,COUNTA('2015Q1'!$N$33:$N$132))" localSheetId="6">OFFSET('Q1 2021'!$C$33,0,0,COUNTA('Q1 2021'!$C$33:$C$119))</definedName>
    <definedName name="HospitalNames" comment="OFFSET('2015Q1'!$N$33,0,0,COUNTA('2015Q1'!$N$33:$N$132))" localSheetId="10">OFFSET('Q1 2022'!$C$33,0,0,COUNTA('Q1 2022'!$C$33:$C$119))</definedName>
    <definedName name="HospitalNames" comment="OFFSET('2015Q1'!$N$33,0,0,COUNTA('2015Q1'!$N$33:$N$132))" localSheetId="3">OFFSET('Q2 2020'!$C$33,0,0,COUNTA('Q2 2020'!$C$33:$C$119))</definedName>
    <definedName name="HospitalNames" comment="OFFSET('2015Q1'!$N$33,0,0,COUNTA('2015Q1'!$N$33:$N$132))" localSheetId="7">OFFSET('Q2 2021'!$C$33,0,0,COUNTA('Q2 2021'!$C$33:$C$119))</definedName>
    <definedName name="HospitalNames" comment="OFFSET('2015Q1'!$N$33,0,0,COUNTA('2015Q1'!$N$33:$N$132))" localSheetId="11">OFFSET('Q2 2022'!$C$33,0,0,COUNTA('Q2 2022'!$C$33:$C$119))</definedName>
    <definedName name="HospitalNames" comment="OFFSET('2015Q1'!$N$33,0,0,COUNTA('2015Q1'!$N$33:$N$132))" localSheetId="4">OFFSET('Q3 2020'!$C$33,0,0,COUNTA('Q3 2020'!$C$33:$C$119))</definedName>
    <definedName name="HospitalNames" comment="OFFSET('2015Q1'!$N$33,0,0,COUNTA('2015Q1'!$N$33:$N$132))" localSheetId="8">OFFSET('Q3 2021'!$C$33,0,0,COUNTA('Q3 2021'!$C$33:$C$119))</definedName>
    <definedName name="HospitalNames" comment="OFFSET('2015Q1'!$N$33,0,0,COUNTA('2015Q1'!$N$33:$N$132))" localSheetId="12">OFFSET('Q3 2022'!$C$33,0,0,COUNTA('Q3 2022'!$C$33:$C$119))</definedName>
    <definedName name="HospitalNames" comment="OFFSET('2015Q1'!$N$33,0,0,COUNTA('2015Q1'!$N$33:$N$132))" localSheetId="5">OFFSET('Q4 2020'!$C$33,0,0,COUNTA('Q4 2020'!$C$33:$C$119))</definedName>
    <definedName name="HospitalNames" comment="OFFSET('2015Q1'!$N$33,0,0,COUNTA('2015Q1'!$N$33:$N$132))" localSheetId="9">OFFSET('Q4 2021'!$C$33,0,0,COUNTA('Q4 2021'!$C$33:$C$119))</definedName>
    <definedName name="HospitalNames" comment="OFFSET('2015Q1'!$N$33,0,0,COUNTA('2015Q1'!$N$33:$N$132))" localSheetId="13">OFFSET('Q4 2022'!$C$33,0,0,COUNTA('Q4 2022'!$C$33:$C$119))</definedName>
    <definedName name="HospitalNames" comment="OFFSET('2015Q1'!$N$33,0,0,COUNTA('2015Q1'!$N$33:$N$132))">OFFSET(#REF!,0,0,COUNTA(#REF!))</definedName>
    <definedName name="_xlnm.Print_Area" localSheetId="0">Instructions!$A$1:$C$68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0" i="81" l="1"/>
  <c r="C140" i="81"/>
  <c r="B140" i="81"/>
  <c r="D139" i="81"/>
  <c r="C139" i="81"/>
  <c r="B139" i="81"/>
  <c r="D138" i="81"/>
  <c r="C138" i="81"/>
  <c r="B138" i="81"/>
  <c r="D137" i="81"/>
  <c r="C137" i="81"/>
  <c r="B137" i="81"/>
  <c r="D136" i="81"/>
  <c r="C136" i="81"/>
  <c r="B136" i="81"/>
  <c r="D135" i="81"/>
  <c r="C135" i="81"/>
  <c r="B135" i="81"/>
  <c r="D134" i="81"/>
  <c r="C134" i="81"/>
  <c r="B134" i="81"/>
  <c r="D133" i="81"/>
  <c r="C133" i="81"/>
  <c r="B133" i="81"/>
  <c r="D132" i="81"/>
  <c r="C132" i="81"/>
  <c r="B132" i="81"/>
  <c r="D131" i="81"/>
  <c r="C131" i="81"/>
  <c r="B131" i="81"/>
  <c r="D130" i="81"/>
  <c r="C130" i="81"/>
  <c r="B130" i="81"/>
  <c r="D129" i="81"/>
  <c r="C129" i="81"/>
  <c r="B129" i="81"/>
  <c r="D128" i="81"/>
  <c r="C128" i="81"/>
  <c r="B128" i="81"/>
  <c r="D127" i="81"/>
  <c r="C127" i="81"/>
  <c r="B127" i="81"/>
  <c r="D126" i="81"/>
  <c r="C126" i="81"/>
  <c r="B126" i="81"/>
  <c r="D125" i="81"/>
  <c r="C125" i="81"/>
  <c r="B125" i="81"/>
  <c r="D124" i="81"/>
  <c r="C124" i="81"/>
  <c r="B124" i="81"/>
  <c r="D123" i="81"/>
  <c r="C123" i="81"/>
  <c r="B123" i="81"/>
  <c r="D122" i="81"/>
  <c r="C122" i="81"/>
  <c r="B122" i="81"/>
  <c r="D121" i="81"/>
  <c r="C121" i="81"/>
  <c r="B121" i="81"/>
  <c r="D120" i="81"/>
  <c r="C120" i="81"/>
  <c r="B120" i="81"/>
  <c r="D119" i="81"/>
  <c r="C119" i="81"/>
  <c r="B119" i="81"/>
  <c r="D118" i="81"/>
  <c r="C118" i="81"/>
  <c r="B118" i="81"/>
  <c r="D117" i="81"/>
  <c r="C117" i="81"/>
  <c r="B117" i="81"/>
  <c r="D116" i="81"/>
  <c r="C116" i="81"/>
  <c r="B116" i="81"/>
  <c r="D115" i="81"/>
  <c r="C115" i="81"/>
  <c r="B115" i="81"/>
  <c r="D114" i="81"/>
  <c r="C114" i="81"/>
  <c r="B114" i="81"/>
  <c r="D113" i="81"/>
  <c r="C113" i="81"/>
  <c r="B113" i="81"/>
  <c r="D112" i="81"/>
  <c r="C112" i="81"/>
  <c r="B112" i="81"/>
  <c r="D111" i="81"/>
  <c r="C111" i="81"/>
  <c r="B111" i="81"/>
  <c r="D110" i="81"/>
  <c r="C110" i="81"/>
  <c r="B110" i="81"/>
  <c r="D109" i="81"/>
  <c r="C109" i="81"/>
  <c r="B109" i="81"/>
  <c r="D108" i="81"/>
  <c r="C108" i="81"/>
  <c r="B108" i="81"/>
  <c r="D107" i="81"/>
  <c r="C107" i="81"/>
  <c r="B107" i="81"/>
  <c r="D106" i="81"/>
  <c r="C106" i="81"/>
  <c r="B106" i="81"/>
  <c r="D105" i="81"/>
  <c r="C105" i="81"/>
  <c r="B105" i="81"/>
  <c r="D104" i="81"/>
  <c r="C104" i="81"/>
  <c r="B104" i="81"/>
  <c r="D103" i="81"/>
  <c r="C103" i="81"/>
  <c r="B103" i="81"/>
  <c r="D102" i="81"/>
  <c r="C102" i="81"/>
  <c r="B102" i="81"/>
  <c r="D101" i="81"/>
  <c r="C101" i="81"/>
  <c r="B101" i="81"/>
  <c r="D100" i="81"/>
  <c r="C100" i="81"/>
  <c r="B100" i="81"/>
  <c r="D99" i="81"/>
  <c r="C99" i="81"/>
  <c r="B99" i="81"/>
  <c r="D98" i="81"/>
  <c r="C98" i="81"/>
  <c r="B98" i="81"/>
  <c r="D97" i="81"/>
  <c r="C97" i="81"/>
  <c r="B97" i="81"/>
  <c r="D96" i="81"/>
  <c r="C96" i="81"/>
  <c r="B96" i="81"/>
  <c r="D95" i="81"/>
  <c r="C95" i="81"/>
  <c r="B95" i="81"/>
  <c r="D94" i="81"/>
  <c r="C94" i="81"/>
  <c r="B94" i="81"/>
  <c r="D93" i="81"/>
  <c r="C93" i="81"/>
  <c r="B93" i="81"/>
  <c r="D92" i="81"/>
  <c r="C92" i="81"/>
  <c r="B92" i="81"/>
  <c r="D91" i="81"/>
  <c r="C91" i="81"/>
  <c r="B91" i="81"/>
  <c r="D90" i="81"/>
  <c r="C90" i="81"/>
  <c r="B90" i="81"/>
  <c r="D89" i="81"/>
  <c r="C89" i="81"/>
  <c r="B89" i="81"/>
  <c r="D88" i="81"/>
  <c r="C88" i="81"/>
  <c r="B88" i="81"/>
  <c r="D87" i="81"/>
  <c r="C87" i="81"/>
  <c r="B87" i="81"/>
  <c r="D86" i="81"/>
  <c r="C86" i="81"/>
  <c r="B86" i="81"/>
  <c r="D85" i="81"/>
  <c r="C85" i="81"/>
  <c r="B85" i="81"/>
  <c r="D84" i="81"/>
  <c r="C84" i="81"/>
  <c r="B84" i="81"/>
  <c r="D83" i="81"/>
  <c r="C83" i="81"/>
  <c r="B83" i="81"/>
  <c r="D82" i="81"/>
  <c r="C82" i="81"/>
  <c r="B82" i="81"/>
  <c r="D81" i="81"/>
  <c r="C81" i="81"/>
  <c r="B81" i="81"/>
  <c r="D80" i="81"/>
  <c r="C80" i="81"/>
  <c r="B80" i="81"/>
  <c r="D79" i="81"/>
  <c r="C79" i="81"/>
  <c r="B79" i="81"/>
  <c r="D78" i="81"/>
  <c r="C78" i="81"/>
  <c r="B78" i="81"/>
  <c r="D77" i="81"/>
  <c r="C77" i="81"/>
  <c r="B77" i="81"/>
  <c r="D76" i="81"/>
  <c r="C76" i="81"/>
  <c r="B76" i="81"/>
  <c r="D75" i="81"/>
  <c r="C75" i="81"/>
  <c r="B75" i="81"/>
  <c r="D74" i="81"/>
  <c r="C74" i="81"/>
  <c r="B74" i="81"/>
  <c r="D73" i="81"/>
  <c r="C73" i="81"/>
  <c r="B73" i="81"/>
  <c r="D72" i="81"/>
  <c r="C72" i="81"/>
  <c r="B72" i="81"/>
  <c r="D71" i="81"/>
  <c r="C71" i="81"/>
  <c r="B71" i="81"/>
  <c r="D70" i="81"/>
  <c r="C70" i="81"/>
  <c r="B70" i="81"/>
  <c r="D69" i="81"/>
  <c r="C69" i="81"/>
  <c r="B69" i="81"/>
  <c r="D68" i="81"/>
  <c r="C68" i="81"/>
  <c r="B68" i="81"/>
  <c r="D67" i="81"/>
  <c r="C67" i="81"/>
  <c r="B67" i="81"/>
  <c r="D66" i="81"/>
  <c r="C66" i="81"/>
  <c r="B66" i="81"/>
  <c r="D65" i="81"/>
  <c r="C65" i="81"/>
  <c r="B65" i="81"/>
  <c r="D64" i="81"/>
  <c r="C64" i="81"/>
  <c r="B64" i="81"/>
  <c r="D63" i="81"/>
  <c r="C63" i="81"/>
  <c r="B63" i="81"/>
  <c r="D62" i="81"/>
  <c r="C62" i="81"/>
  <c r="B62" i="81"/>
  <c r="D61" i="81"/>
  <c r="C61" i="81"/>
  <c r="B61" i="81"/>
  <c r="D60" i="81"/>
  <c r="C60" i="81"/>
  <c r="B60" i="81"/>
  <c r="D59" i="81"/>
  <c r="C59" i="81"/>
  <c r="B59" i="81"/>
  <c r="D58" i="81"/>
  <c r="C58" i="81"/>
  <c r="B58" i="81"/>
  <c r="D57" i="81"/>
  <c r="C57" i="81"/>
  <c r="B57" i="81"/>
  <c r="D56" i="81"/>
  <c r="C56" i="81"/>
  <c r="B56" i="81"/>
  <c r="D55" i="81"/>
  <c r="C55" i="81"/>
  <c r="B55" i="81"/>
  <c r="D54" i="81"/>
  <c r="C54" i="81"/>
  <c r="B54" i="81"/>
  <c r="D53" i="81"/>
  <c r="C53" i="81"/>
  <c r="B53" i="81"/>
  <c r="D52" i="81"/>
  <c r="C52" i="81"/>
  <c r="B52" i="81"/>
  <c r="D51" i="81"/>
  <c r="C51" i="81"/>
  <c r="B51" i="81"/>
  <c r="D50" i="81"/>
  <c r="C50" i="81"/>
  <c r="B50" i="81"/>
  <c r="D49" i="81"/>
  <c r="C49" i="81"/>
  <c r="B49" i="81"/>
  <c r="D48" i="81"/>
  <c r="C48" i="81"/>
  <c r="B48" i="81"/>
  <c r="D47" i="81"/>
  <c r="C47" i="81"/>
  <c r="B47" i="81"/>
  <c r="D46" i="81"/>
  <c r="C46" i="81"/>
  <c r="B46" i="81"/>
  <c r="D45" i="81"/>
  <c r="C45" i="81"/>
  <c r="B45" i="81"/>
  <c r="D44" i="81"/>
  <c r="C44" i="81"/>
  <c r="B44" i="81"/>
  <c r="D43" i="81"/>
  <c r="C43" i="81"/>
  <c r="B43" i="81"/>
  <c r="D42" i="81"/>
  <c r="C42" i="81"/>
  <c r="B42" i="81"/>
  <c r="D41" i="81"/>
  <c r="C41" i="81"/>
  <c r="B41" i="81"/>
  <c r="D40" i="81"/>
  <c r="C40" i="81"/>
  <c r="B40" i="81"/>
  <c r="D39" i="81"/>
  <c r="C39" i="81"/>
  <c r="B39" i="81"/>
  <c r="D38" i="81"/>
  <c r="C38" i="81"/>
  <c r="B38" i="81"/>
  <c r="D37" i="81"/>
  <c r="C37" i="81"/>
  <c r="B37" i="81"/>
  <c r="D36" i="81"/>
  <c r="C36" i="81"/>
  <c r="B36" i="81"/>
  <c r="D35" i="81"/>
  <c r="C35" i="81"/>
  <c r="B35" i="81"/>
  <c r="D34" i="81"/>
  <c r="B34" i="81"/>
  <c r="D140" i="80"/>
  <c r="C140" i="80"/>
  <c r="B140" i="80"/>
  <c r="D139" i="80"/>
  <c r="C139" i="80"/>
  <c r="B139" i="80"/>
  <c r="D138" i="80"/>
  <c r="C138" i="80"/>
  <c r="B138" i="80"/>
  <c r="D137" i="80"/>
  <c r="C137" i="80"/>
  <c r="B137" i="80"/>
  <c r="D136" i="80"/>
  <c r="C136" i="80"/>
  <c r="B136" i="80"/>
  <c r="D135" i="80"/>
  <c r="C135" i="80"/>
  <c r="B135" i="80"/>
  <c r="D134" i="80"/>
  <c r="C134" i="80"/>
  <c r="B134" i="80"/>
  <c r="D133" i="80"/>
  <c r="C133" i="80"/>
  <c r="B133" i="80"/>
  <c r="D132" i="80"/>
  <c r="C132" i="80"/>
  <c r="B132" i="80"/>
  <c r="D131" i="80"/>
  <c r="C131" i="80"/>
  <c r="B131" i="80"/>
  <c r="D130" i="80"/>
  <c r="C130" i="80"/>
  <c r="B130" i="80"/>
  <c r="D129" i="80"/>
  <c r="C129" i="80"/>
  <c r="B129" i="80"/>
  <c r="D128" i="80"/>
  <c r="C128" i="80"/>
  <c r="B128" i="80"/>
  <c r="D127" i="80"/>
  <c r="C127" i="80"/>
  <c r="B127" i="80"/>
  <c r="D126" i="80"/>
  <c r="C126" i="80"/>
  <c r="B126" i="80"/>
  <c r="D125" i="80"/>
  <c r="C125" i="80"/>
  <c r="B125" i="80"/>
  <c r="D124" i="80"/>
  <c r="C124" i="80"/>
  <c r="B124" i="80"/>
  <c r="D123" i="80"/>
  <c r="C123" i="80"/>
  <c r="B123" i="80"/>
  <c r="D122" i="80"/>
  <c r="C122" i="80"/>
  <c r="B122" i="80"/>
  <c r="D121" i="80"/>
  <c r="C121" i="80"/>
  <c r="B121" i="80"/>
  <c r="D120" i="80"/>
  <c r="C120" i="80"/>
  <c r="B120" i="80"/>
  <c r="D119" i="80"/>
  <c r="C119" i="80"/>
  <c r="B119" i="80"/>
  <c r="D118" i="80"/>
  <c r="C118" i="80"/>
  <c r="B118" i="80"/>
  <c r="D117" i="80"/>
  <c r="C117" i="80"/>
  <c r="B117" i="80"/>
  <c r="D116" i="80"/>
  <c r="C116" i="80"/>
  <c r="B116" i="80"/>
  <c r="D115" i="80"/>
  <c r="C115" i="80"/>
  <c r="B115" i="80"/>
  <c r="D114" i="80"/>
  <c r="C114" i="80"/>
  <c r="B114" i="80"/>
  <c r="D113" i="80"/>
  <c r="C113" i="80"/>
  <c r="B113" i="80"/>
  <c r="D112" i="80"/>
  <c r="C112" i="80"/>
  <c r="B112" i="80"/>
  <c r="D111" i="80"/>
  <c r="C111" i="80"/>
  <c r="B111" i="80"/>
  <c r="D110" i="80"/>
  <c r="C110" i="80"/>
  <c r="B110" i="80"/>
  <c r="D109" i="80"/>
  <c r="C109" i="80"/>
  <c r="B109" i="80"/>
  <c r="D108" i="80"/>
  <c r="C108" i="80"/>
  <c r="B108" i="80"/>
  <c r="D107" i="80"/>
  <c r="C107" i="80"/>
  <c r="B107" i="80"/>
  <c r="D106" i="80"/>
  <c r="C106" i="80"/>
  <c r="B106" i="80"/>
  <c r="D105" i="80"/>
  <c r="C105" i="80"/>
  <c r="B105" i="80"/>
  <c r="D104" i="80"/>
  <c r="C104" i="80"/>
  <c r="B104" i="80"/>
  <c r="D103" i="80"/>
  <c r="C103" i="80"/>
  <c r="B103" i="80"/>
  <c r="D102" i="80"/>
  <c r="C102" i="80"/>
  <c r="B102" i="80"/>
  <c r="D101" i="80"/>
  <c r="C101" i="80"/>
  <c r="B101" i="80"/>
  <c r="D100" i="80"/>
  <c r="C100" i="80"/>
  <c r="B100" i="80"/>
  <c r="D99" i="80"/>
  <c r="C99" i="80"/>
  <c r="B99" i="80"/>
  <c r="D98" i="80"/>
  <c r="C98" i="80"/>
  <c r="B98" i="80"/>
  <c r="D97" i="80"/>
  <c r="C97" i="80"/>
  <c r="B97" i="80"/>
  <c r="D96" i="80"/>
  <c r="C96" i="80"/>
  <c r="B96" i="80"/>
  <c r="D95" i="80"/>
  <c r="C95" i="80"/>
  <c r="B95" i="80"/>
  <c r="D94" i="80"/>
  <c r="C94" i="80"/>
  <c r="B94" i="80"/>
  <c r="D93" i="80"/>
  <c r="C93" i="80"/>
  <c r="B93" i="80"/>
  <c r="D92" i="80"/>
  <c r="C92" i="80"/>
  <c r="B92" i="80"/>
  <c r="D91" i="80"/>
  <c r="C91" i="80"/>
  <c r="B91" i="80"/>
  <c r="D90" i="80"/>
  <c r="C90" i="80"/>
  <c r="B90" i="80"/>
  <c r="D89" i="80"/>
  <c r="C89" i="80"/>
  <c r="B89" i="80"/>
  <c r="D88" i="80"/>
  <c r="C88" i="80"/>
  <c r="B88" i="80"/>
  <c r="D87" i="80"/>
  <c r="C87" i="80"/>
  <c r="B87" i="80"/>
  <c r="D86" i="80"/>
  <c r="C86" i="80"/>
  <c r="B86" i="80"/>
  <c r="D85" i="80"/>
  <c r="C85" i="80"/>
  <c r="B85" i="80"/>
  <c r="D84" i="80"/>
  <c r="C84" i="80"/>
  <c r="B84" i="80"/>
  <c r="D83" i="80"/>
  <c r="C83" i="80"/>
  <c r="B83" i="80"/>
  <c r="D82" i="80"/>
  <c r="C82" i="80"/>
  <c r="B82" i="80"/>
  <c r="D81" i="80"/>
  <c r="C81" i="80"/>
  <c r="B81" i="80"/>
  <c r="D80" i="80"/>
  <c r="C80" i="80"/>
  <c r="B80" i="80"/>
  <c r="D79" i="80"/>
  <c r="C79" i="80"/>
  <c r="B79" i="80"/>
  <c r="D78" i="80"/>
  <c r="C78" i="80"/>
  <c r="B78" i="80"/>
  <c r="D77" i="80"/>
  <c r="C77" i="80"/>
  <c r="B77" i="80"/>
  <c r="D76" i="80"/>
  <c r="C76" i="80"/>
  <c r="B76" i="80"/>
  <c r="D75" i="80"/>
  <c r="C75" i="80"/>
  <c r="B75" i="80"/>
  <c r="D74" i="80"/>
  <c r="C74" i="80"/>
  <c r="B74" i="80"/>
  <c r="D73" i="80"/>
  <c r="C73" i="80"/>
  <c r="B73" i="80"/>
  <c r="D72" i="80"/>
  <c r="C72" i="80"/>
  <c r="B72" i="80"/>
  <c r="D71" i="80"/>
  <c r="C71" i="80"/>
  <c r="B71" i="80"/>
  <c r="D70" i="80"/>
  <c r="C70" i="80"/>
  <c r="B70" i="80"/>
  <c r="D69" i="80"/>
  <c r="C69" i="80"/>
  <c r="B69" i="80"/>
  <c r="D68" i="80"/>
  <c r="C68" i="80"/>
  <c r="B68" i="80"/>
  <c r="D67" i="80"/>
  <c r="C67" i="80"/>
  <c r="B67" i="80"/>
  <c r="D66" i="80"/>
  <c r="C66" i="80"/>
  <c r="B66" i="80"/>
  <c r="D65" i="80"/>
  <c r="C65" i="80"/>
  <c r="B65" i="80"/>
  <c r="D64" i="80"/>
  <c r="C64" i="80"/>
  <c r="B64" i="80"/>
  <c r="D63" i="80"/>
  <c r="C63" i="80"/>
  <c r="B63" i="80"/>
  <c r="D62" i="80"/>
  <c r="C62" i="80"/>
  <c r="B62" i="80"/>
  <c r="D61" i="80"/>
  <c r="C61" i="80"/>
  <c r="B61" i="80"/>
  <c r="D60" i="80"/>
  <c r="C60" i="80"/>
  <c r="B60" i="80"/>
  <c r="D59" i="80"/>
  <c r="C59" i="80"/>
  <c r="B59" i="80"/>
  <c r="D58" i="80"/>
  <c r="C58" i="80"/>
  <c r="B58" i="80"/>
  <c r="D57" i="80"/>
  <c r="C57" i="80"/>
  <c r="B57" i="80"/>
  <c r="D56" i="80"/>
  <c r="C56" i="80"/>
  <c r="B56" i="80"/>
  <c r="D55" i="80"/>
  <c r="C55" i="80"/>
  <c r="B55" i="80"/>
  <c r="D54" i="80"/>
  <c r="C54" i="80"/>
  <c r="B54" i="80"/>
  <c r="D53" i="80"/>
  <c r="C53" i="80"/>
  <c r="B53" i="80"/>
  <c r="D52" i="80"/>
  <c r="C52" i="80"/>
  <c r="B52" i="80"/>
  <c r="D51" i="80"/>
  <c r="C51" i="80"/>
  <c r="B51" i="80"/>
  <c r="D50" i="80"/>
  <c r="C50" i="80"/>
  <c r="B50" i="80"/>
  <c r="D49" i="80"/>
  <c r="C49" i="80"/>
  <c r="B49" i="80"/>
  <c r="D48" i="80"/>
  <c r="C48" i="80"/>
  <c r="B48" i="80"/>
  <c r="D47" i="80"/>
  <c r="C47" i="80"/>
  <c r="B47" i="80"/>
  <c r="D46" i="80"/>
  <c r="C46" i="80"/>
  <c r="B46" i="80"/>
  <c r="D45" i="80"/>
  <c r="C45" i="80"/>
  <c r="B45" i="80"/>
  <c r="D44" i="80"/>
  <c r="C44" i="80"/>
  <c r="B44" i="80"/>
  <c r="D43" i="80"/>
  <c r="C43" i="80"/>
  <c r="B43" i="80"/>
  <c r="D42" i="80"/>
  <c r="C42" i="80"/>
  <c r="B42" i="80"/>
  <c r="D41" i="80"/>
  <c r="C41" i="80"/>
  <c r="B41" i="80"/>
  <c r="D40" i="80"/>
  <c r="C40" i="80"/>
  <c r="B40" i="80"/>
  <c r="D39" i="80"/>
  <c r="C39" i="80"/>
  <c r="B39" i="80"/>
  <c r="D38" i="80"/>
  <c r="C38" i="80"/>
  <c r="B38" i="80"/>
  <c r="D37" i="80"/>
  <c r="C37" i="80"/>
  <c r="B37" i="80"/>
  <c r="D36" i="80"/>
  <c r="C36" i="80"/>
  <c r="B36" i="80"/>
  <c r="D35" i="80"/>
  <c r="C35" i="80"/>
  <c r="B35" i="80"/>
  <c r="D34" i="80"/>
  <c r="B34" i="80"/>
  <c r="D140" i="79"/>
  <c r="C140" i="79"/>
  <c r="B140" i="79"/>
  <c r="D139" i="79"/>
  <c r="C139" i="79"/>
  <c r="B139" i="79"/>
  <c r="D138" i="79"/>
  <c r="C138" i="79"/>
  <c r="B138" i="79"/>
  <c r="D137" i="79"/>
  <c r="C137" i="79"/>
  <c r="B137" i="79"/>
  <c r="D136" i="79"/>
  <c r="C136" i="79"/>
  <c r="B136" i="79"/>
  <c r="D135" i="79"/>
  <c r="C135" i="79"/>
  <c r="B135" i="79"/>
  <c r="D134" i="79"/>
  <c r="C134" i="79"/>
  <c r="B134" i="79"/>
  <c r="D133" i="79"/>
  <c r="C133" i="79"/>
  <c r="B133" i="79"/>
  <c r="D132" i="79"/>
  <c r="C132" i="79"/>
  <c r="B132" i="79"/>
  <c r="D131" i="79"/>
  <c r="C131" i="79"/>
  <c r="B131" i="79"/>
  <c r="D130" i="79"/>
  <c r="C130" i="79"/>
  <c r="B130" i="79"/>
  <c r="D129" i="79"/>
  <c r="C129" i="79"/>
  <c r="B129" i="79"/>
  <c r="D128" i="79"/>
  <c r="C128" i="79"/>
  <c r="B128" i="79"/>
  <c r="D127" i="79"/>
  <c r="C127" i="79"/>
  <c r="B127" i="79"/>
  <c r="D126" i="79"/>
  <c r="C126" i="79"/>
  <c r="B126" i="79"/>
  <c r="D125" i="79"/>
  <c r="C125" i="79"/>
  <c r="B125" i="79"/>
  <c r="D124" i="79"/>
  <c r="C124" i="79"/>
  <c r="B124" i="79"/>
  <c r="D123" i="79"/>
  <c r="C123" i="79"/>
  <c r="B123" i="79"/>
  <c r="D122" i="79"/>
  <c r="C122" i="79"/>
  <c r="B122" i="79"/>
  <c r="D121" i="79"/>
  <c r="C121" i="79"/>
  <c r="B121" i="79"/>
  <c r="D120" i="79"/>
  <c r="C120" i="79"/>
  <c r="B120" i="79"/>
  <c r="D119" i="79"/>
  <c r="C119" i="79"/>
  <c r="B119" i="79"/>
  <c r="D118" i="79"/>
  <c r="C118" i="79"/>
  <c r="B118" i="79"/>
  <c r="D117" i="79"/>
  <c r="C117" i="79"/>
  <c r="B117" i="79"/>
  <c r="D116" i="79"/>
  <c r="C116" i="79"/>
  <c r="B116" i="79"/>
  <c r="D115" i="79"/>
  <c r="C115" i="79"/>
  <c r="B115" i="79"/>
  <c r="D114" i="79"/>
  <c r="C114" i="79"/>
  <c r="B114" i="79"/>
  <c r="D113" i="79"/>
  <c r="C113" i="79"/>
  <c r="B113" i="79"/>
  <c r="D112" i="79"/>
  <c r="C112" i="79"/>
  <c r="B112" i="79"/>
  <c r="D111" i="79"/>
  <c r="C111" i="79"/>
  <c r="B111" i="79"/>
  <c r="D110" i="79"/>
  <c r="C110" i="79"/>
  <c r="B110" i="79"/>
  <c r="D109" i="79"/>
  <c r="C109" i="79"/>
  <c r="B109" i="79"/>
  <c r="D108" i="79"/>
  <c r="C108" i="79"/>
  <c r="B108" i="79"/>
  <c r="D107" i="79"/>
  <c r="C107" i="79"/>
  <c r="B107" i="79"/>
  <c r="D106" i="79"/>
  <c r="C106" i="79"/>
  <c r="B106" i="79"/>
  <c r="D105" i="79"/>
  <c r="C105" i="79"/>
  <c r="B105" i="79"/>
  <c r="D104" i="79"/>
  <c r="C104" i="79"/>
  <c r="B104" i="79"/>
  <c r="D103" i="79"/>
  <c r="C103" i="79"/>
  <c r="B103" i="79"/>
  <c r="D102" i="79"/>
  <c r="C102" i="79"/>
  <c r="B102" i="79"/>
  <c r="D101" i="79"/>
  <c r="C101" i="79"/>
  <c r="B101" i="79"/>
  <c r="D100" i="79"/>
  <c r="C100" i="79"/>
  <c r="B100" i="79"/>
  <c r="D99" i="79"/>
  <c r="C99" i="79"/>
  <c r="B99" i="79"/>
  <c r="D98" i="79"/>
  <c r="C98" i="79"/>
  <c r="B98" i="79"/>
  <c r="D97" i="79"/>
  <c r="C97" i="79"/>
  <c r="B97" i="79"/>
  <c r="D96" i="79"/>
  <c r="C96" i="79"/>
  <c r="B96" i="79"/>
  <c r="D95" i="79"/>
  <c r="C95" i="79"/>
  <c r="B95" i="79"/>
  <c r="D94" i="79"/>
  <c r="C94" i="79"/>
  <c r="B94" i="79"/>
  <c r="D93" i="79"/>
  <c r="C93" i="79"/>
  <c r="B93" i="79"/>
  <c r="D92" i="79"/>
  <c r="C92" i="79"/>
  <c r="B92" i="79"/>
  <c r="D91" i="79"/>
  <c r="C91" i="79"/>
  <c r="B91" i="79"/>
  <c r="D90" i="79"/>
  <c r="C90" i="79"/>
  <c r="B90" i="79"/>
  <c r="D89" i="79"/>
  <c r="C89" i="79"/>
  <c r="B89" i="79"/>
  <c r="D88" i="79"/>
  <c r="C88" i="79"/>
  <c r="B88" i="79"/>
  <c r="D87" i="79"/>
  <c r="C87" i="79"/>
  <c r="B87" i="79"/>
  <c r="D86" i="79"/>
  <c r="C86" i="79"/>
  <c r="B86" i="79"/>
  <c r="D85" i="79"/>
  <c r="C85" i="79"/>
  <c r="B85" i="79"/>
  <c r="D84" i="79"/>
  <c r="C84" i="79"/>
  <c r="B84" i="79"/>
  <c r="D83" i="79"/>
  <c r="C83" i="79"/>
  <c r="B83" i="79"/>
  <c r="D82" i="79"/>
  <c r="C82" i="79"/>
  <c r="B82" i="79"/>
  <c r="D81" i="79"/>
  <c r="C81" i="79"/>
  <c r="B81" i="79"/>
  <c r="D80" i="79"/>
  <c r="C80" i="79"/>
  <c r="B80" i="79"/>
  <c r="D79" i="79"/>
  <c r="C79" i="79"/>
  <c r="B79" i="79"/>
  <c r="D78" i="79"/>
  <c r="C78" i="79"/>
  <c r="B78" i="79"/>
  <c r="D77" i="79"/>
  <c r="C77" i="79"/>
  <c r="B77" i="79"/>
  <c r="D76" i="79"/>
  <c r="C76" i="79"/>
  <c r="B76" i="79"/>
  <c r="D75" i="79"/>
  <c r="C75" i="79"/>
  <c r="B75" i="79"/>
  <c r="D74" i="79"/>
  <c r="C74" i="79"/>
  <c r="B74" i="79"/>
  <c r="D73" i="79"/>
  <c r="C73" i="79"/>
  <c r="B73" i="79"/>
  <c r="D72" i="79"/>
  <c r="C72" i="79"/>
  <c r="B72" i="79"/>
  <c r="D71" i="79"/>
  <c r="C71" i="79"/>
  <c r="B71" i="79"/>
  <c r="D70" i="79"/>
  <c r="C70" i="79"/>
  <c r="B70" i="79"/>
  <c r="D69" i="79"/>
  <c r="C69" i="79"/>
  <c r="B69" i="79"/>
  <c r="D68" i="79"/>
  <c r="C68" i="79"/>
  <c r="B68" i="79"/>
  <c r="D67" i="79"/>
  <c r="C67" i="79"/>
  <c r="B67" i="79"/>
  <c r="D66" i="79"/>
  <c r="C66" i="79"/>
  <c r="B66" i="79"/>
  <c r="D65" i="79"/>
  <c r="C65" i="79"/>
  <c r="B65" i="79"/>
  <c r="D64" i="79"/>
  <c r="C64" i="79"/>
  <c r="B64" i="79"/>
  <c r="D63" i="79"/>
  <c r="C63" i="79"/>
  <c r="B63" i="79"/>
  <c r="D62" i="79"/>
  <c r="C62" i="79"/>
  <c r="B62" i="79"/>
  <c r="D61" i="79"/>
  <c r="C61" i="79"/>
  <c r="B61" i="79"/>
  <c r="D60" i="79"/>
  <c r="C60" i="79"/>
  <c r="B60" i="79"/>
  <c r="D59" i="79"/>
  <c r="C59" i="79"/>
  <c r="B59" i="79"/>
  <c r="D58" i="79"/>
  <c r="C58" i="79"/>
  <c r="B58" i="79"/>
  <c r="D57" i="79"/>
  <c r="C57" i="79"/>
  <c r="B57" i="79"/>
  <c r="D56" i="79"/>
  <c r="C56" i="79"/>
  <c r="B56" i="79"/>
  <c r="D55" i="79"/>
  <c r="C55" i="79"/>
  <c r="B55" i="79"/>
  <c r="D54" i="79"/>
  <c r="C54" i="79"/>
  <c r="B54" i="79"/>
  <c r="D53" i="79"/>
  <c r="C53" i="79"/>
  <c r="B53" i="79"/>
  <c r="D52" i="79"/>
  <c r="C52" i="79"/>
  <c r="B52" i="79"/>
  <c r="D51" i="79"/>
  <c r="C51" i="79"/>
  <c r="B51" i="79"/>
  <c r="D50" i="79"/>
  <c r="C50" i="79"/>
  <c r="B50" i="79"/>
  <c r="D49" i="79"/>
  <c r="C49" i="79"/>
  <c r="B49" i="79"/>
  <c r="D48" i="79"/>
  <c r="C48" i="79"/>
  <c r="B48" i="79"/>
  <c r="D47" i="79"/>
  <c r="C47" i="79"/>
  <c r="B47" i="79"/>
  <c r="D46" i="79"/>
  <c r="C46" i="79"/>
  <c r="B46" i="79"/>
  <c r="D45" i="79"/>
  <c r="C45" i="79"/>
  <c r="B45" i="79"/>
  <c r="D44" i="79"/>
  <c r="C44" i="79"/>
  <c r="B44" i="79"/>
  <c r="D43" i="79"/>
  <c r="C43" i="79"/>
  <c r="B43" i="79"/>
  <c r="D42" i="79"/>
  <c r="C42" i="79"/>
  <c r="B42" i="79"/>
  <c r="D41" i="79"/>
  <c r="C41" i="79"/>
  <c r="B41" i="79"/>
  <c r="D40" i="79"/>
  <c r="C40" i="79"/>
  <c r="B40" i="79"/>
  <c r="D39" i="79"/>
  <c r="C39" i="79"/>
  <c r="B39" i="79"/>
  <c r="D38" i="79"/>
  <c r="C38" i="79"/>
  <c r="B38" i="79"/>
  <c r="D37" i="79"/>
  <c r="C37" i="79"/>
  <c r="B37" i="79"/>
  <c r="D36" i="79"/>
  <c r="C36" i="79"/>
  <c r="B36" i="79"/>
  <c r="D35" i="79"/>
  <c r="C35" i="79"/>
  <c r="B35" i="79"/>
  <c r="D34" i="79"/>
  <c r="B34" i="79"/>
  <c r="D140" i="78"/>
  <c r="C140" i="78"/>
  <c r="B140" i="78"/>
  <c r="D139" i="78"/>
  <c r="C139" i="78"/>
  <c r="B139" i="78"/>
  <c r="D138" i="78"/>
  <c r="C138" i="78"/>
  <c r="B138" i="78"/>
  <c r="D137" i="78"/>
  <c r="C137" i="78"/>
  <c r="B137" i="78"/>
  <c r="D136" i="78"/>
  <c r="C136" i="78"/>
  <c r="B136" i="78"/>
  <c r="D135" i="78"/>
  <c r="C135" i="78"/>
  <c r="B135" i="78"/>
  <c r="D134" i="78"/>
  <c r="C134" i="78"/>
  <c r="B134" i="78"/>
  <c r="D133" i="78"/>
  <c r="C133" i="78"/>
  <c r="B133" i="78"/>
  <c r="D132" i="78"/>
  <c r="C132" i="78"/>
  <c r="B132" i="78"/>
  <c r="D131" i="78"/>
  <c r="C131" i="78"/>
  <c r="B131" i="78"/>
  <c r="D130" i="78"/>
  <c r="C130" i="78"/>
  <c r="B130" i="78"/>
  <c r="D129" i="78"/>
  <c r="C129" i="78"/>
  <c r="B129" i="78"/>
  <c r="D128" i="78"/>
  <c r="C128" i="78"/>
  <c r="B128" i="78"/>
  <c r="D127" i="78"/>
  <c r="C127" i="78"/>
  <c r="B127" i="78"/>
  <c r="D126" i="78"/>
  <c r="C126" i="78"/>
  <c r="B126" i="78"/>
  <c r="D125" i="78"/>
  <c r="C125" i="78"/>
  <c r="B125" i="78"/>
  <c r="D124" i="78"/>
  <c r="C124" i="78"/>
  <c r="B124" i="78"/>
  <c r="D123" i="78"/>
  <c r="C123" i="78"/>
  <c r="B123" i="78"/>
  <c r="D122" i="78"/>
  <c r="C122" i="78"/>
  <c r="B122" i="78"/>
  <c r="D121" i="78"/>
  <c r="C121" i="78"/>
  <c r="B121" i="78"/>
  <c r="D120" i="78"/>
  <c r="C120" i="78"/>
  <c r="B120" i="78"/>
  <c r="D119" i="78"/>
  <c r="C119" i="78"/>
  <c r="B119" i="78"/>
  <c r="D118" i="78"/>
  <c r="C118" i="78"/>
  <c r="B118" i="78"/>
  <c r="D117" i="78"/>
  <c r="C117" i="78"/>
  <c r="B117" i="78"/>
  <c r="D116" i="78"/>
  <c r="C116" i="78"/>
  <c r="B116" i="78"/>
  <c r="D115" i="78"/>
  <c r="C115" i="78"/>
  <c r="B115" i="78"/>
  <c r="D114" i="78"/>
  <c r="C114" i="78"/>
  <c r="B114" i="78"/>
  <c r="D113" i="78"/>
  <c r="C113" i="78"/>
  <c r="B113" i="78"/>
  <c r="D112" i="78"/>
  <c r="C112" i="78"/>
  <c r="B112" i="78"/>
  <c r="D111" i="78"/>
  <c r="C111" i="78"/>
  <c r="B111" i="78"/>
  <c r="D110" i="78"/>
  <c r="C110" i="78"/>
  <c r="B110" i="78"/>
  <c r="D109" i="78"/>
  <c r="C109" i="78"/>
  <c r="B109" i="78"/>
  <c r="D108" i="78"/>
  <c r="C108" i="78"/>
  <c r="B108" i="78"/>
  <c r="D107" i="78"/>
  <c r="C107" i="78"/>
  <c r="B107" i="78"/>
  <c r="D106" i="78"/>
  <c r="C106" i="78"/>
  <c r="B106" i="78"/>
  <c r="D105" i="78"/>
  <c r="C105" i="78"/>
  <c r="B105" i="78"/>
  <c r="D104" i="78"/>
  <c r="C104" i="78"/>
  <c r="B104" i="78"/>
  <c r="D103" i="78"/>
  <c r="C103" i="78"/>
  <c r="B103" i="78"/>
  <c r="D102" i="78"/>
  <c r="C102" i="78"/>
  <c r="B102" i="78"/>
  <c r="D101" i="78"/>
  <c r="C101" i="78"/>
  <c r="B101" i="78"/>
  <c r="D100" i="78"/>
  <c r="C100" i="78"/>
  <c r="B100" i="78"/>
  <c r="D99" i="78"/>
  <c r="C99" i="78"/>
  <c r="B99" i="78"/>
  <c r="D98" i="78"/>
  <c r="C98" i="78"/>
  <c r="B98" i="78"/>
  <c r="D97" i="78"/>
  <c r="C97" i="78"/>
  <c r="B97" i="78"/>
  <c r="D96" i="78"/>
  <c r="C96" i="78"/>
  <c r="B96" i="78"/>
  <c r="D95" i="78"/>
  <c r="C95" i="78"/>
  <c r="B95" i="78"/>
  <c r="D94" i="78"/>
  <c r="C94" i="78"/>
  <c r="B94" i="78"/>
  <c r="D93" i="78"/>
  <c r="C93" i="78"/>
  <c r="B93" i="78"/>
  <c r="D92" i="78"/>
  <c r="C92" i="78"/>
  <c r="B92" i="78"/>
  <c r="D91" i="78"/>
  <c r="C91" i="78"/>
  <c r="B91" i="78"/>
  <c r="D90" i="78"/>
  <c r="C90" i="78"/>
  <c r="B90" i="78"/>
  <c r="D89" i="78"/>
  <c r="C89" i="78"/>
  <c r="B89" i="78"/>
  <c r="D88" i="78"/>
  <c r="C88" i="78"/>
  <c r="B88" i="78"/>
  <c r="D87" i="78"/>
  <c r="C87" i="78"/>
  <c r="B87" i="78"/>
  <c r="D86" i="78"/>
  <c r="C86" i="78"/>
  <c r="B86" i="78"/>
  <c r="D85" i="78"/>
  <c r="C85" i="78"/>
  <c r="B85" i="78"/>
  <c r="D84" i="78"/>
  <c r="C84" i="78"/>
  <c r="B84" i="78"/>
  <c r="D83" i="78"/>
  <c r="C83" i="78"/>
  <c r="B83" i="78"/>
  <c r="D82" i="78"/>
  <c r="C82" i="78"/>
  <c r="B82" i="78"/>
  <c r="D81" i="78"/>
  <c r="C81" i="78"/>
  <c r="B81" i="78"/>
  <c r="D80" i="78"/>
  <c r="C80" i="78"/>
  <c r="B80" i="78"/>
  <c r="D79" i="78"/>
  <c r="C79" i="78"/>
  <c r="B79" i="78"/>
  <c r="D78" i="78"/>
  <c r="C78" i="78"/>
  <c r="B78" i="78"/>
  <c r="D77" i="78"/>
  <c r="C77" i="78"/>
  <c r="B77" i="78"/>
  <c r="D76" i="78"/>
  <c r="C76" i="78"/>
  <c r="B76" i="78"/>
  <c r="D75" i="78"/>
  <c r="C75" i="78"/>
  <c r="B75" i="78"/>
  <c r="D74" i="78"/>
  <c r="C74" i="78"/>
  <c r="B74" i="78"/>
  <c r="D73" i="78"/>
  <c r="C73" i="78"/>
  <c r="B73" i="78"/>
  <c r="D72" i="78"/>
  <c r="C72" i="78"/>
  <c r="B72" i="78"/>
  <c r="D71" i="78"/>
  <c r="C71" i="78"/>
  <c r="B71" i="78"/>
  <c r="D70" i="78"/>
  <c r="C70" i="78"/>
  <c r="B70" i="78"/>
  <c r="D69" i="78"/>
  <c r="C69" i="78"/>
  <c r="B69" i="78"/>
  <c r="D68" i="78"/>
  <c r="C68" i="78"/>
  <c r="B68" i="78"/>
  <c r="D67" i="78"/>
  <c r="C67" i="78"/>
  <c r="B67" i="78"/>
  <c r="D66" i="78"/>
  <c r="C66" i="78"/>
  <c r="B66" i="78"/>
  <c r="D65" i="78"/>
  <c r="C65" i="78"/>
  <c r="B65" i="78"/>
  <c r="D64" i="78"/>
  <c r="C64" i="78"/>
  <c r="B64" i="78"/>
  <c r="D63" i="78"/>
  <c r="C63" i="78"/>
  <c r="B63" i="78"/>
  <c r="D62" i="78"/>
  <c r="C62" i="78"/>
  <c r="B62" i="78"/>
  <c r="D61" i="78"/>
  <c r="C61" i="78"/>
  <c r="B61" i="78"/>
  <c r="D60" i="78"/>
  <c r="C60" i="78"/>
  <c r="B60" i="78"/>
  <c r="D59" i="78"/>
  <c r="C59" i="78"/>
  <c r="B59" i="78"/>
  <c r="D58" i="78"/>
  <c r="C58" i="78"/>
  <c r="B58" i="78"/>
  <c r="D57" i="78"/>
  <c r="C57" i="78"/>
  <c r="B57" i="78"/>
  <c r="D56" i="78"/>
  <c r="C56" i="78"/>
  <c r="B56" i="78"/>
  <c r="D55" i="78"/>
  <c r="C55" i="78"/>
  <c r="B55" i="78"/>
  <c r="D54" i="78"/>
  <c r="C54" i="78"/>
  <c r="B54" i="78"/>
  <c r="D53" i="78"/>
  <c r="C53" i="78"/>
  <c r="B53" i="78"/>
  <c r="D52" i="78"/>
  <c r="C52" i="78"/>
  <c r="B52" i="78"/>
  <c r="D51" i="78"/>
  <c r="C51" i="78"/>
  <c r="B51" i="78"/>
  <c r="D50" i="78"/>
  <c r="C50" i="78"/>
  <c r="B50" i="78"/>
  <c r="D49" i="78"/>
  <c r="C49" i="78"/>
  <c r="B49" i="78"/>
  <c r="D48" i="78"/>
  <c r="C48" i="78"/>
  <c r="B48" i="78"/>
  <c r="D47" i="78"/>
  <c r="C47" i="78"/>
  <c r="B47" i="78"/>
  <c r="D46" i="78"/>
  <c r="C46" i="78"/>
  <c r="B46" i="78"/>
  <c r="D45" i="78"/>
  <c r="C45" i="78"/>
  <c r="B45" i="78"/>
  <c r="D44" i="78"/>
  <c r="C44" i="78"/>
  <c r="B44" i="78"/>
  <c r="D43" i="78"/>
  <c r="C43" i="78"/>
  <c r="B43" i="78"/>
  <c r="D42" i="78"/>
  <c r="C42" i="78"/>
  <c r="B42" i="78"/>
  <c r="D41" i="78"/>
  <c r="C41" i="78"/>
  <c r="B41" i="78"/>
  <c r="D40" i="78"/>
  <c r="C40" i="78"/>
  <c r="B40" i="78"/>
  <c r="D39" i="78"/>
  <c r="C39" i="78"/>
  <c r="B39" i="78"/>
  <c r="D38" i="78"/>
  <c r="C38" i="78"/>
  <c r="B38" i="78"/>
  <c r="D37" i="78"/>
  <c r="C37" i="78"/>
  <c r="B37" i="78"/>
  <c r="D36" i="78"/>
  <c r="C36" i="78"/>
  <c r="B36" i="78"/>
  <c r="D35" i="78"/>
  <c r="C35" i="78"/>
  <c r="B35" i="78"/>
  <c r="D34" i="78"/>
  <c r="B34" i="78"/>
  <c r="D140" i="77"/>
  <c r="C140" i="77"/>
  <c r="B140" i="77"/>
  <c r="D139" i="77"/>
  <c r="C139" i="77"/>
  <c r="B139" i="77"/>
  <c r="D138" i="77"/>
  <c r="C138" i="77"/>
  <c r="B138" i="77"/>
  <c r="D137" i="77"/>
  <c r="C137" i="77"/>
  <c r="B137" i="77"/>
  <c r="D136" i="77"/>
  <c r="C136" i="77"/>
  <c r="B136" i="77"/>
  <c r="D135" i="77"/>
  <c r="C135" i="77"/>
  <c r="B135" i="77"/>
  <c r="D134" i="77"/>
  <c r="C134" i="77"/>
  <c r="B134" i="77"/>
  <c r="D133" i="77"/>
  <c r="C133" i="77"/>
  <c r="B133" i="77"/>
  <c r="D132" i="77"/>
  <c r="C132" i="77"/>
  <c r="B132" i="77"/>
  <c r="D131" i="77"/>
  <c r="C131" i="77"/>
  <c r="B131" i="77"/>
  <c r="D130" i="77"/>
  <c r="C130" i="77"/>
  <c r="B130" i="77"/>
  <c r="D129" i="77"/>
  <c r="C129" i="77"/>
  <c r="B129" i="77"/>
  <c r="D128" i="77"/>
  <c r="C128" i="77"/>
  <c r="B128" i="77"/>
  <c r="D127" i="77"/>
  <c r="C127" i="77"/>
  <c r="B127" i="77"/>
  <c r="D126" i="77"/>
  <c r="C126" i="77"/>
  <c r="B126" i="77"/>
  <c r="D125" i="77"/>
  <c r="C125" i="77"/>
  <c r="B125" i="77"/>
  <c r="D124" i="77"/>
  <c r="C124" i="77"/>
  <c r="B124" i="77"/>
  <c r="D123" i="77"/>
  <c r="C123" i="77"/>
  <c r="B123" i="77"/>
  <c r="D122" i="77"/>
  <c r="C122" i="77"/>
  <c r="B122" i="77"/>
  <c r="D121" i="77"/>
  <c r="C121" i="77"/>
  <c r="B121" i="77"/>
  <c r="D120" i="77"/>
  <c r="C120" i="77"/>
  <c r="B120" i="77"/>
  <c r="D119" i="77"/>
  <c r="C119" i="77"/>
  <c r="B119" i="77"/>
  <c r="D118" i="77"/>
  <c r="C118" i="77"/>
  <c r="B118" i="77"/>
  <c r="D117" i="77"/>
  <c r="C117" i="77"/>
  <c r="B117" i="77"/>
  <c r="D116" i="77"/>
  <c r="C116" i="77"/>
  <c r="B116" i="77"/>
  <c r="D115" i="77"/>
  <c r="C115" i="77"/>
  <c r="B115" i="77"/>
  <c r="D114" i="77"/>
  <c r="C114" i="77"/>
  <c r="B114" i="77"/>
  <c r="D113" i="77"/>
  <c r="C113" i="77"/>
  <c r="B113" i="77"/>
  <c r="D112" i="77"/>
  <c r="C112" i="77"/>
  <c r="B112" i="77"/>
  <c r="D111" i="77"/>
  <c r="C111" i="77"/>
  <c r="B111" i="77"/>
  <c r="D110" i="77"/>
  <c r="C110" i="77"/>
  <c r="B110" i="77"/>
  <c r="D109" i="77"/>
  <c r="C109" i="77"/>
  <c r="B109" i="77"/>
  <c r="D108" i="77"/>
  <c r="C108" i="77"/>
  <c r="B108" i="77"/>
  <c r="D107" i="77"/>
  <c r="C107" i="77"/>
  <c r="B107" i="77"/>
  <c r="D106" i="77"/>
  <c r="C106" i="77"/>
  <c r="B106" i="77"/>
  <c r="D105" i="77"/>
  <c r="C105" i="77"/>
  <c r="B105" i="77"/>
  <c r="D104" i="77"/>
  <c r="C104" i="77"/>
  <c r="B104" i="77"/>
  <c r="D103" i="77"/>
  <c r="C103" i="77"/>
  <c r="B103" i="77"/>
  <c r="D102" i="77"/>
  <c r="C102" i="77"/>
  <c r="B102" i="77"/>
  <c r="D101" i="77"/>
  <c r="C101" i="77"/>
  <c r="B101" i="77"/>
  <c r="D100" i="77"/>
  <c r="C100" i="77"/>
  <c r="B100" i="77"/>
  <c r="D99" i="77"/>
  <c r="C99" i="77"/>
  <c r="B99" i="77"/>
  <c r="D98" i="77"/>
  <c r="C98" i="77"/>
  <c r="B98" i="77"/>
  <c r="D97" i="77"/>
  <c r="C97" i="77"/>
  <c r="B97" i="77"/>
  <c r="D96" i="77"/>
  <c r="C96" i="77"/>
  <c r="B96" i="77"/>
  <c r="D95" i="77"/>
  <c r="C95" i="77"/>
  <c r="B95" i="77"/>
  <c r="D94" i="77"/>
  <c r="C94" i="77"/>
  <c r="B94" i="77"/>
  <c r="D93" i="77"/>
  <c r="C93" i="77"/>
  <c r="B93" i="77"/>
  <c r="D92" i="77"/>
  <c r="C92" i="77"/>
  <c r="B92" i="77"/>
  <c r="D91" i="77"/>
  <c r="C91" i="77"/>
  <c r="B91" i="77"/>
  <c r="D90" i="77"/>
  <c r="C90" i="77"/>
  <c r="B90" i="77"/>
  <c r="D89" i="77"/>
  <c r="C89" i="77"/>
  <c r="B89" i="77"/>
  <c r="D88" i="77"/>
  <c r="C88" i="77"/>
  <c r="B88" i="77"/>
  <c r="D87" i="77"/>
  <c r="C87" i="77"/>
  <c r="B87" i="77"/>
  <c r="D86" i="77"/>
  <c r="C86" i="77"/>
  <c r="B86" i="77"/>
  <c r="D85" i="77"/>
  <c r="C85" i="77"/>
  <c r="B85" i="77"/>
  <c r="D84" i="77"/>
  <c r="C84" i="77"/>
  <c r="B84" i="77"/>
  <c r="D83" i="77"/>
  <c r="C83" i="77"/>
  <c r="B83" i="77"/>
  <c r="D82" i="77"/>
  <c r="C82" i="77"/>
  <c r="B82" i="77"/>
  <c r="D81" i="77"/>
  <c r="C81" i="77"/>
  <c r="B81" i="77"/>
  <c r="D80" i="77"/>
  <c r="C80" i="77"/>
  <c r="B80" i="77"/>
  <c r="D79" i="77"/>
  <c r="C79" i="77"/>
  <c r="B79" i="77"/>
  <c r="D78" i="77"/>
  <c r="C78" i="77"/>
  <c r="B78" i="77"/>
  <c r="D77" i="77"/>
  <c r="C77" i="77"/>
  <c r="B77" i="77"/>
  <c r="D76" i="77"/>
  <c r="C76" i="77"/>
  <c r="B76" i="77"/>
  <c r="D75" i="77"/>
  <c r="C75" i="77"/>
  <c r="B75" i="77"/>
  <c r="D74" i="77"/>
  <c r="C74" i="77"/>
  <c r="B74" i="77"/>
  <c r="D73" i="77"/>
  <c r="C73" i="77"/>
  <c r="B73" i="77"/>
  <c r="D72" i="77"/>
  <c r="C72" i="77"/>
  <c r="B72" i="77"/>
  <c r="D71" i="77"/>
  <c r="C71" i="77"/>
  <c r="B71" i="77"/>
  <c r="D70" i="77"/>
  <c r="C70" i="77"/>
  <c r="B70" i="77"/>
  <c r="D69" i="77"/>
  <c r="C69" i="77"/>
  <c r="B69" i="77"/>
  <c r="D68" i="77"/>
  <c r="C68" i="77"/>
  <c r="B68" i="77"/>
  <c r="D67" i="77"/>
  <c r="C67" i="77"/>
  <c r="B67" i="77"/>
  <c r="D66" i="77"/>
  <c r="C66" i="77"/>
  <c r="B66" i="77"/>
  <c r="D65" i="77"/>
  <c r="C65" i="77"/>
  <c r="B65" i="77"/>
  <c r="D64" i="77"/>
  <c r="C64" i="77"/>
  <c r="B64" i="77"/>
  <c r="D63" i="77"/>
  <c r="C63" i="77"/>
  <c r="B63" i="77"/>
  <c r="D62" i="77"/>
  <c r="C62" i="77"/>
  <c r="B62" i="77"/>
  <c r="D61" i="77"/>
  <c r="C61" i="77"/>
  <c r="B61" i="77"/>
  <c r="D60" i="77"/>
  <c r="C60" i="77"/>
  <c r="B60" i="77"/>
  <c r="D59" i="77"/>
  <c r="C59" i="77"/>
  <c r="B59" i="77"/>
  <c r="D58" i="77"/>
  <c r="C58" i="77"/>
  <c r="B58" i="77"/>
  <c r="D57" i="77"/>
  <c r="C57" i="77"/>
  <c r="B57" i="77"/>
  <c r="D56" i="77"/>
  <c r="C56" i="77"/>
  <c r="B56" i="77"/>
  <c r="D55" i="77"/>
  <c r="C55" i="77"/>
  <c r="B55" i="77"/>
  <c r="D54" i="77"/>
  <c r="C54" i="77"/>
  <c r="B54" i="77"/>
  <c r="D53" i="77"/>
  <c r="C53" i="77"/>
  <c r="B53" i="77"/>
  <c r="D52" i="77"/>
  <c r="C52" i="77"/>
  <c r="B52" i="77"/>
  <c r="D51" i="77"/>
  <c r="C51" i="77"/>
  <c r="B51" i="77"/>
  <c r="D50" i="77"/>
  <c r="C50" i="77"/>
  <c r="B50" i="77"/>
  <c r="D49" i="77"/>
  <c r="C49" i="77"/>
  <c r="B49" i="77"/>
  <c r="D48" i="77"/>
  <c r="C48" i="77"/>
  <c r="B48" i="77"/>
  <c r="D47" i="77"/>
  <c r="C47" i="77"/>
  <c r="B47" i="77"/>
  <c r="D46" i="77"/>
  <c r="C46" i="77"/>
  <c r="B46" i="77"/>
  <c r="D45" i="77"/>
  <c r="C45" i="77"/>
  <c r="B45" i="77"/>
  <c r="D44" i="77"/>
  <c r="C44" i="77"/>
  <c r="B44" i="77"/>
  <c r="D43" i="77"/>
  <c r="C43" i="77"/>
  <c r="B43" i="77"/>
  <c r="D42" i="77"/>
  <c r="C42" i="77"/>
  <c r="B42" i="77"/>
  <c r="D41" i="77"/>
  <c r="C41" i="77"/>
  <c r="B41" i="77"/>
  <c r="D40" i="77"/>
  <c r="C40" i="77"/>
  <c r="B40" i="77"/>
  <c r="D39" i="77"/>
  <c r="C39" i="77"/>
  <c r="B39" i="77"/>
  <c r="D38" i="77"/>
  <c r="C38" i="77"/>
  <c r="B38" i="77"/>
  <c r="D37" i="77"/>
  <c r="C37" i="77"/>
  <c r="B37" i="77"/>
  <c r="D36" i="77"/>
  <c r="C36" i="77"/>
  <c r="B36" i="77"/>
  <c r="D35" i="77"/>
  <c r="C35" i="77"/>
  <c r="B35" i="77"/>
  <c r="D34" i="77"/>
  <c r="B34" i="77"/>
  <c r="D140" i="76"/>
  <c r="C140" i="76"/>
  <c r="B140" i="76"/>
  <c r="D139" i="76"/>
  <c r="C139" i="76"/>
  <c r="B139" i="76"/>
  <c r="D138" i="76"/>
  <c r="C138" i="76"/>
  <c r="B138" i="76"/>
  <c r="D137" i="76"/>
  <c r="C137" i="76"/>
  <c r="B137" i="76"/>
  <c r="D136" i="76"/>
  <c r="C136" i="76"/>
  <c r="B136" i="76"/>
  <c r="D135" i="76"/>
  <c r="C135" i="76"/>
  <c r="B135" i="76"/>
  <c r="D134" i="76"/>
  <c r="C134" i="76"/>
  <c r="B134" i="76"/>
  <c r="D133" i="76"/>
  <c r="C133" i="76"/>
  <c r="B133" i="76"/>
  <c r="D132" i="76"/>
  <c r="C132" i="76"/>
  <c r="B132" i="76"/>
  <c r="D131" i="76"/>
  <c r="C131" i="76"/>
  <c r="B131" i="76"/>
  <c r="D130" i="76"/>
  <c r="C130" i="76"/>
  <c r="B130" i="76"/>
  <c r="D129" i="76"/>
  <c r="C129" i="76"/>
  <c r="B129" i="76"/>
  <c r="D128" i="76"/>
  <c r="C128" i="76"/>
  <c r="B128" i="76"/>
  <c r="D127" i="76"/>
  <c r="C127" i="76"/>
  <c r="B127" i="76"/>
  <c r="D126" i="76"/>
  <c r="C126" i="76"/>
  <c r="B126" i="76"/>
  <c r="D125" i="76"/>
  <c r="C125" i="76"/>
  <c r="B125" i="76"/>
  <c r="D124" i="76"/>
  <c r="C124" i="76"/>
  <c r="B124" i="76"/>
  <c r="D123" i="76"/>
  <c r="C123" i="76"/>
  <c r="B123" i="76"/>
  <c r="D122" i="76"/>
  <c r="C122" i="76"/>
  <c r="B122" i="76"/>
  <c r="D121" i="76"/>
  <c r="C121" i="76"/>
  <c r="B121" i="76"/>
  <c r="D120" i="76"/>
  <c r="C120" i="76"/>
  <c r="B120" i="76"/>
  <c r="D119" i="76"/>
  <c r="C119" i="76"/>
  <c r="B119" i="76"/>
  <c r="D118" i="76"/>
  <c r="C118" i="76"/>
  <c r="B118" i="76"/>
  <c r="D117" i="76"/>
  <c r="C117" i="76"/>
  <c r="B117" i="76"/>
  <c r="D116" i="76"/>
  <c r="C116" i="76"/>
  <c r="B116" i="76"/>
  <c r="D115" i="76"/>
  <c r="C115" i="76"/>
  <c r="B115" i="76"/>
  <c r="D114" i="76"/>
  <c r="C114" i="76"/>
  <c r="B114" i="76"/>
  <c r="D113" i="76"/>
  <c r="C113" i="76"/>
  <c r="B113" i="76"/>
  <c r="D112" i="76"/>
  <c r="C112" i="76"/>
  <c r="B112" i="76"/>
  <c r="D111" i="76"/>
  <c r="C111" i="76"/>
  <c r="B111" i="76"/>
  <c r="D110" i="76"/>
  <c r="C110" i="76"/>
  <c r="B110" i="76"/>
  <c r="D109" i="76"/>
  <c r="C109" i="76"/>
  <c r="B109" i="76"/>
  <c r="D108" i="76"/>
  <c r="C108" i="76"/>
  <c r="B108" i="76"/>
  <c r="D107" i="76"/>
  <c r="C107" i="76"/>
  <c r="B107" i="76"/>
  <c r="D106" i="76"/>
  <c r="C106" i="76"/>
  <c r="B106" i="76"/>
  <c r="D105" i="76"/>
  <c r="C105" i="76"/>
  <c r="B105" i="76"/>
  <c r="D104" i="76"/>
  <c r="C104" i="76"/>
  <c r="B104" i="76"/>
  <c r="D103" i="76"/>
  <c r="C103" i="76"/>
  <c r="B103" i="76"/>
  <c r="D102" i="76"/>
  <c r="C102" i="76"/>
  <c r="B102" i="76"/>
  <c r="D101" i="76"/>
  <c r="C101" i="76"/>
  <c r="B101" i="76"/>
  <c r="D100" i="76"/>
  <c r="C100" i="76"/>
  <c r="B100" i="76"/>
  <c r="D99" i="76"/>
  <c r="C99" i="76"/>
  <c r="B99" i="76"/>
  <c r="D98" i="76"/>
  <c r="C98" i="76"/>
  <c r="B98" i="76"/>
  <c r="D97" i="76"/>
  <c r="C97" i="76"/>
  <c r="B97" i="76"/>
  <c r="D96" i="76"/>
  <c r="C96" i="76"/>
  <c r="B96" i="76"/>
  <c r="D95" i="76"/>
  <c r="C95" i="76"/>
  <c r="B95" i="76"/>
  <c r="D94" i="76"/>
  <c r="C94" i="76"/>
  <c r="B94" i="76"/>
  <c r="D93" i="76"/>
  <c r="C93" i="76"/>
  <c r="B93" i="76"/>
  <c r="D92" i="76"/>
  <c r="C92" i="76"/>
  <c r="B92" i="76"/>
  <c r="D91" i="76"/>
  <c r="C91" i="76"/>
  <c r="B91" i="76"/>
  <c r="D90" i="76"/>
  <c r="C90" i="76"/>
  <c r="B90" i="76"/>
  <c r="D89" i="76"/>
  <c r="C89" i="76"/>
  <c r="B89" i="76"/>
  <c r="D88" i="76"/>
  <c r="C88" i="76"/>
  <c r="B88" i="76"/>
  <c r="D87" i="76"/>
  <c r="C87" i="76"/>
  <c r="B87" i="76"/>
  <c r="D86" i="76"/>
  <c r="C86" i="76"/>
  <c r="B86" i="76"/>
  <c r="D85" i="76"/>
  <c r="C85" i="76"/>
  <c r="B85" i="76"/>
  <c r="D84" i="76"/>
  <c r="C84" i="76"/>
  <c r="B84" i="76"/>
  <c r="D83" i="76"/>
  <c r="C83" i="76"/>
  <c r="B83" i="76"/>
  <c r="D82" i="76"/>
  <c r="C82" i="76"/>
  <c r="B82" i="76"/>
  <c r="D81" i="76"/>
  <c r="C81" i="76"/>
  <c r="B81" i="76"/>
  <c r="D80" i="76"/>
  <c r="C80" i="76"/>
  <c r="B80" i="76"/>
  <c r="D79" i="76"/>
  <c r="C79" i="76"/>
  <c r="B79" i="76"/>
  <c r="D78" i="76"/>
  <c r="C78" i="76"/>
  <c r="B78" i="76"/>
  <c r="D77" i="76"/>
  <c r="C77" i="76"/>
  <c r="B77" i="76"/>
  <c r="D76" i="76"/>
  <c r="C76" i="76"/>
  <c r="B76" i="76"/>
  <c r="D75" i="76"/>
  <c r="C75" i="76"/>
  <c r="B75" i="76"/>
  <c r="D74" i="76"/>
  <c r="C74" i="76"/>
  <c r="B74" i="76"/>
  <c r="D73" i="76"/>
  <c r="C73" i="76"/>
  <c r="B73" i="76"/>
  <c r="D72" i="76"/>
  <c r="C72" i="76"/>
  <c r="B72" i="76"/>
  <c r="D71" i="76"/>
  <c r="C71" i="76"/>
  <c r="B71" i="76"/>
  <c r="D70" i="76"/>
  <c r="C70" i="76"/>
  <c r="B70" i="76"/>
  <c r="D69" i="76"/>
  <c r="C69" i="76"/>
  <c r="B69" i="76"/>
  <c r="D68" i="76"/>
  <c r="C68" i="76"/>
  <c r="B68" i="76"/>
  <c r="D67" i="76"/>
  <c r="C67" i="76"/>
  <c r="B67" i="76"/>
  <c r="D66" i="76"/>
  <c r="C66" i="76"/>
  <c r="B66" i="76"/>
  <c r="D65" i="76"/>
  <c r="C65" i="76"/>
  <c r="B65" i="76"/>
  <c r="D64" i="76"/>
  <c r="C64" i="76"/>
  <c r="B64" i="76"/>
  <c r="D63" i="76"/>
  <c r="C63" i="76"/>
  <c r="B63" i="76"/>
  <c r="D62" i="76"/>
  <c r="C62" i="76"/>
  <c r="B62" i="76"/>
  <c r="D61" i="76"/>
  <c r="C61" i="76"/>
  <c r="B61" i="76"/>
  <c r="D60" i="76"/>
  <c r="C60" i="76"/>
  <c r="B60" i="76"/>
  <c r="D59" i="76"/>
  <c r="C59" i="76"/>
  <c r="B59" i="76"/>
  <c r="D58" i="76"/>
  <c r="C58" i="76"/>
  <c r="B58" i="76"/>
  <c r="D57" i="76"/>
  <c r="C57" i="76"/>
  <c r="B57" i="76"/>
  <c r="D56" i="76"/>
  <c r="C56" i="76"/>
  <c r="B56" i="76"/>
  <c r="D55" i="76"/>
  <c r="C55" i="76"/>
  <c r="B55" i="76"/>
  <c r="D54" i="76"/>
  <c r="C54" i="76"/>
  <c r="B54" i="76"/>
  <c r="D53" i="76"/>
  <c r="C53" i="76"/>
  <c r="B53" i="76"/>
  <c r="D52" i="76"/>
  <c r="C52" i="76"/>
  <c r="B52" i="76"/>
  <c r="D51" i="76"/>
  <c r="C51" i="76"/>
  <c r="B51" i="76"/>
  <c r="D50" i="76"/>
  <c r="C50" i="76"/>
  <c r="B50" i="76"/>
  <c r="D49" i="76"/>
  <c r="C49" i="76"/>
  <c r="B49" i="76"/>
  <c r="D48" i="76"/>
  <c r="C48" i="76"/>
  <c r="B48" i="76"/>
  <c r="D47" i="76"/>
  <c r="C47" i="76"/>
  <c r="B47" i="76"/>
  <c r="D46" i="76"/>
  <c r="C46" i="76"/>
  <c r="B46" i="76"/>
  <c r="D45" i="76"/>
  <c r="C45" i="76"/>
  <c r="B45" i="76"/>
  <c r="D44" i="76"/>
  <c r="C44" i="76"/>
  <c r="B44" i="76"/>
  <c r="D43" i="76"/>
  <c r="C43" i="76"/>
  <c r="B43" i="76"/>
  <c r="D42" i="76"/>
  <c r="C42" i="76"/>
  <c r="B42" i="76"/>
  <c r="D41" i="76"/>
  <c r="C41" i="76"/>
  <c r="B41" i="76"/>
  <c r="D40" i="76"/>
  <c r="C40" i="76"/>
  <c r="B40" i="76"/>
  <c r="D39" i="76"/>
  <c r="C39" i="76"/>
  <c r="B39" i="76"/>
  <c r="D38" i="76"/>
  <c r="C38" i="76"/>
  <c r="B38" i="76"/>
  <c r="D37" i="76"/>
  <c r="C37" i="76"/>
  <c r="B37" i="76"/>
  <c r="D36" i="76"/>
  <c r="C36" i="76"/>
  <c r="B36" i="76"/>
  <c r="D35" i="76"/>
  <c r="C35" i="76"/>
  <c r="B35" i="76"/>
  <c r="D34" i="76"/>
  <c r="B34" i="76"/>
  <c r="D140" i="75"/>
  <c r="C140" i="75"/>
  <c r="B140" i="75"/>
  <c r="D139" i="75"/>
  <c r="C139" i="75"/>
  <c r="B139" i="75"/>
  <c r="D138" i="75"/>
  <c r="C138" i="75"/>
  <c r="B138" i="75"/>
  <c r="D137" i="75"/>
  <c r="C137" i="75"/>
  <c r="B137" i="75"/>
  <c r="D136" i="75"/>
  <c r="C136" i="75"/>
  <c r="B136" i="75"/>
  <c r="D135" i="75"/>
  <c r="C135" i="75"/>
  <c r="B135" i="75"/>
  <c r="D134" i="75"/>
  <c r="C134" i="75"/>
  <c r="B134" i="75"/>
  <c r="D133" i="75"/>
  <c r="C133" i="75"/>
  <c r="B133" i="75"/>
  <c r="D132" i="75"/>
  <c r="C132" i="75"/>
  <c r="B132" i="75"/>
  <c r="D131" i="75"/>
  <c r="C131" i="75"/>
  <c r="B131" i="75"/>
  <c r="D130" i="75"/>
  <c r="C130" i="75"/>
  <c r="B130" i="75"/>
  <c r="D129" i="75"/>
  <c r="C129" i="75"/>
  <c r="B129" i="75"/>
  <c r="D128" i="75"/>
  <c r="C128" i="75"/>
  <c r="B128" i="75"/>
  <c r="D127" i="75"/>
  <c r="C127" i="75"/>
  <c r="B127" i="75"/>
  <c r="D126" i="75"/>
  <c r="C126" i="75"/>
  <c r="B126" i="75"/>
  <c r="D125" i="75"/>
  <c r="C125" i="75"/>
  <c r="B125" i="75"/>
  <c r="D124" i="75"/>
  <c r="C124" i="75"/>
  <c r="B124" i="75"/>
  <c r="D123" i="75"/>
  <c r="C123" i="75"/>
  <c r="B123" i="75"/>
  <c r="D122" i="75"/>
  <c r="C122" i="75"/>
  <c r="B122" i="75"/>
  <c r="D121" i="75"/>
  <c r="C121" i="75"/>
  <c r="B121" i="75"/>
  <c r="D120" i="75"/>
  <c r="C120" i="75"/>
  <c r="B120" i="75"/>
  <c r="D119" i="75"/>
  <c r="C119" i="75"/>
  <c r="B119" i="75"/>
  <c r="D118" i="75"/>
  <c r="C118" i="75"/>
  <c r="B118" i="75"/>
  <c r="D117" i="75"/>
  <c r="C117" i="75"/>
  <c r="B117" i="75"/>
  <c r="D116" i="75"/>
  <c r="C116" i="75"/>
  <c r="B116" i="75"/>
  <c r="D115" i="75"/>
  <c r="C115" i="75"/>
  <c r="B115" i="75"/>
  <c r="D114" i="75"/>
  <c r="C114" i="75"/>
  <c r="B114" i="75"/>
  <c r="D113" i="75"/>
  <c r="C113" i="75"/>
  <c r="B113" i="75"/>
  <c r="D112" i="75"/>
  <c r="C112" i="75"/>
  <c r="B112" i="75"/>
  <c r="D111" i="75"/>
  <c r="C111" i="75"/>
  <c r="B111" i="75"/>
  <c r="D110" i="75"/>
  <c r="C110" i="75"/>
  <c r="B110" i="75"/>
  <c r="D109" i="75"/>
  <c r="C109" i="75"/>
  <c r="B109" i="75"/>
  <c r="D108" i="75"/>
  <c r="C108" i="75"/>
  <c r="B108" i="75"/>
  <c r="D107" i="75"/>
  <c r="C107" i="75"/>
  <c r="B107" i="75"/>
  <c r="D106" i="75"/>
  <c r="C106" i="75"/>
  <c r="B106" i="75"/>
  <c r="D105" i="75"/>
  <c r="C105" i="75"/>
  <c r="B105" i="75"/>
  <c r="D104" i="75"/>
  <c r="C104" i="75"/>
  <c r="B104" i="75"/>
  <c r="D103" i="75"/>
  <c r="C103" i="75"/>
  <c r="B103" i="75"/>
  <c r="D102" i="75"/>
  <c r="C102" i="75"/>
  <c r="B102" i="75"/>
  <c r="D101" i="75"/>
  <c r="C101" i="75"/>
  <c r="B101" i="75"/>
  <c r="D100" i="75"/>
  <c r="C100" i="75"/>
  <c r="B100" i="75"/>
  <c r="D99" i="75"/>
  <c r="C99" i="75"/>
  <c r="B99" i="75"/>
  <c r="D98" i="75"/>
  <c r="C98" i="75"/>
  <c r="B98" i="75"/>
  <c r="D97" i="75"/>
  <c r="C97" i="75"/>
  <c r="B97" i="75"/>
  <c r="D96" i="75"/>
  <c r="C96" i="75"/>
  <c r="B96" i="75"/>
  <c r="D95" i="75"/>
  <c r="C95" i="75"/>
  <c r="B95" i="75"/>
  <c r="D94" i="75"/>
  <c r="C94" i="75"/>
  <c r="B94" i="75"/>
  <c r="D93" i="75"/>
  <c r="C93" i="75"/>
  <c r="B93" i="75"/>
  <c r="D92" i="75"/>
  <c r="C92" i="75"/>
  <c r="B92" i="75"/>
  <c r="D91" i="75"/>
  <c r="C91" i="75"/>
  <c r="B91" i="75"/>
  <c r="D90" i="75"/>
  <c r="C90" i="75"/>
  <c r="B90" i="75"/>
  <c r="D89" i="75"/>
  <c r="C89" i="75"/>
  <c r="B89" i="75"/>
  <c r="D88" i="75"/>
  <c r="C88" i="75"/>
  <c r="B88" i="75"/>
  <c r="D87" i="75"/>
  <c r="C87" i="75"/>
  <c r="B87" i="75"/>
  <c r="D86" i="75"/>
  <c r="C86" i="75"/>
  <c r="B86" i="75"/>
  <c r="D85" i="75"/>
  <c r="C85" i="75"/>
  <c r="B85" i="75"/>
  <c r="D84" i="75"/>
  <c r="C84" i="75"/>
  <c r="B84" i="75"/>
  <c r="D83" i="75"/>
  <c r="C83" i="75"/>
  <c r="B83" i="75"/>
  <c r="D82" i="75"/>
  <c r="C82" i="75"/>
  <c r="B82" i="75"/>
  <c r="D81" i="75"/>
  <c r="C81" i="75"/>
  <c r="B81" i="75"/>
  <c r="D80" i="75"/>
  <c r="C80" i="75"/>
  <c r="B80" i="75"/>
  <c r="D79" i="75"/>
  <c r="C79" i="75"/>
  <c r="B79" i="75"/>
  <c r="D78" i="75"/>
  <c r="C78" i="75"/>
  <c r="B78" i="75"/>
  <c r="D77" i="75"/>
  <c r="C77" i="75"/>
  <c r="B77" i="75"/>
  <c r="D76" i="75"/>
  <c r="C76" i="75"/>
  <c r="B76" i="75"/>
  <c r="D75" i="75"/>
  <c r="C75" i="75"/>
  <c r="B75" i="75"/>
  <c r="D74" i="75"/>
  <c r="C74" i="75"/>
  <c r="B74" i="75"/>
  <c r="D73" i="75"/>
  <c r="C73" i="75"/>
  <c r="B73" i="75"/>
  <c r="D72" i="75"/>
  <c r="C72" i="75"/>
  <c r="B72" i="75"/>
  <c r="D71" i="75"/>
  <c r="C71" i="75"/>
  <c r="B71" i="75"/>
  <c r="D70" i="75"/>
  <c r="C70" i="75"/>
  <c r="B70" i="75"/>
  <c r="D69" i="75"/>
  <c r="C69" i="75"/>
  <c r="B69" i="75"/>
  <c r="D68" i="75"/>
  <c r="C68" i="75"/>
  <c r="B68" i="75"/>
  <c r="D67" i="75"/>
  <c r="C67" i="75"/>
  <c r="B67" i="75"/>
  <c r="D66" i="75"/>
  <c r="C66" i="75"/>
  <c r="B66" i="75"/>
  <c r="D65" i="75"/>
  <c r="C65" i="75"/>
  <c r="B65" i="75"/>
  <c r="D64" i="75"/>
  <c r="C64" i="75"/>
  <c r="B64" i="75"/>
  <c r="D63" i="75"/>
  <c r="C63" i="75"/>
  <c r="B63" i="75"/>
  <c r="D62" i="75"/>
  <c r="C62" i="75"/>
  <c r="B62" i="75"/>
  <c r="D61" i="75"/>
  <c r="C61" i="75"/>
  <c r="B61" i="75"/>
  <c r="D60" i="75"/>
  <c r="C60" i="75"/>
  <c r="B60" i="75"/>
  <c r="D59" i="75"/>
  <c r="C59" i="75"/>
  <c r="B59" i="75"/>
  <c r="D58" i="75"/>
  <c r="C58" i="75"/>
  <c r="B58" i="75"/>
  <c r="D57" i="75"/>
  <c r="C57" i="75"/>
  <c r="B57" i="75"/>
  <c r="D56" i="75"/>
  <c r="C56" i="75"/>
  <c r="B56" i="75"/>
  <c r="D55" i="75"/>
  <c r="C55" i="75"/>
  <c r="B55" i="75"/>
  <c r="D54" i="75"/>
  <c r="C54" i="75"/>
  <c r="B54" i="75"/>
  <c r="D53" i="75"/>
  <c r="C53" i="75"/>
  <c r="B53" i="75"/>
  <c r="D52" i="75"/>
  <c r="C52" i="75"/>
  <c r="B52" i="75"/>
  <c r="D51" i="75"/>
  <c r="C51" i="75"/>
  <c r="B51" i="75"/>
  <c r="D50" i="75"/>
  <c r="C50" i="75"/>
  <c r="B50" i="75"/>
  <c r="D49" i="75"/>
  <c r="C49" i="75"/>
  <c r="B49" i="75"/>
  <c r="D48" i="75"/>
  <c r="C48" i="75"/>
  <c r="B48" i="75"/>
  <c r="D47" i="75"/>
  <c r="C47" i="75"/>
  <c r="B47" i="75"/>
  <c r="D46" i="75"/>
  <c r="C46" i="75"/>
  <c r="B46" i="75"/>
  <c r="D45" i="75"/>
  <c r="C45" i="75"/>
  <c r="B45" i="75"/>
  <c r="D44" i="75"/>
  <c r="C44" i="75"/>
  <c r="B44" i="75"/>
  <c r="D43" i="75"/>
  <c r="C43" i="75"/>
  <c r="B43" i="75"/>
  <c r="D42" i="75"/>
  <c r="C42" i="75"/>
  <c r="B42" i="75"/>
  <c r="D41" i="75"/>
  <c r="C41" i="75"/>
  <c r="B41" i="75"/>
  <c r="D40" i="75"/>
  <c r="C40" i="75"/>
  <c r="B40" i="75"/>
  <c r="D39" i="75"/>
  <c r="C39" i="75"/>
  <c r="B39" i="75"/>
  <c r="D38" i="75"/>
  <c r="C38" i="75"/>
  <c r="B38" i="75"/>
  <c r="D37" i="75"/>
  <c r="C37" i="75"/>
  <c r="B37" i="75"/>
  <c r="D36" i="75"/>
  <c r="C36" i="75"/>
  <c r="B36" i="75"/>
  <c r="D35" i="75"/>
  <c r="C35" i="75"/>
  <c r="B35" i="75"/>
  <c r="D34" i="75"/>
  <c r="B34" i="75"/>
  <c r="D140" i="74"/>
  <c r="C140" i="74"/>
  <c r="B140" i="74"/>
  <c r="D139" i="74"/>
  <c r="C139" i="74"/>
  <c r="B139" i="74"/>
  <c r="D138" i="74"/>
  <c r="C138" i="74"/>
  <c r="B138" i="74"/>
  <c r="D137" i="74"/>
  <c r="C137" i="74"/>
  <c r="B137" i="74"/>
  <c r="D136" i="74"/>
  <c r="C136" i="74"/>
  <c r="B136" i="74"/>
  <c r="D135" i="74"/>
  <c r="C135" i="74"/>
  <c r="B135" i="74"/>
  <c r="D134" i="74"/>
  <c r="C134" i="74"/>
  <c r="B134" i="74"/>
  <c r="D133" i="74"/>
  <c r="C133" i="74"/>
  <c r="B133" i="74"/>
  <c r="D132" i="74"/>
  <c r="C132" i="74"/>
  <c r="B132" i="74"/>
  <c r="D131" i="74"/>
  <c r="C131" i="74"/>
  <c r="B131" i="74"/>
  <c r="D130" i="74"/>
  <c r="C130" i="74"/>
  <c r="B130" i="74"/>
  <c r="D129" i="74"/>
  <c r="C129" i="74"/>
  <c r="B129" i="74"/>
  <c r="D128" i="74"/>
  <c r="C128" i="74"/>
  <c r="B128" i="74"/>
  <c r="D127" i="74"/>
  <c r="C127" i="74"/>
  <c r="B127" i="74"/>
  <c r="D126" i="74"/>
  <c r="C126" i="74"/>
  <c r="B126" i="74"/>
  <c r="D125" i="74"/>
  <c r="C125" i="74"/>
  <c r="B125" i="74"/>
  <c r="D124" i="74"/>
  <c r="C124" i="74"/>
  <c r="B124" i="74"/>
  <c r="D123" i="74"/>
  <c r="C123" i="74"/>
  <c r="B123" i="74"/>
  <c r="D122" i="74"/>
  <c r="C122" i="74"/>
  <c r="B122" i="74"/>
  <c r="D121" i="74"/>
  <c r="C121" i="74"/>
  <c r="B121" i="74"/>
  <c r="D120" i="74"/>
  <c r="C120" i="74"/>
  <c r="B120" i="74"/>
  <c r="D119" i="74"/>
  <c r="C119" i="74"/>
  <c r="B119" i="74"/>
  <c r="D118" i="74"/>
  <c r="C118" i="74"/>
  <c r="B118" i="74"/>
  <c r="D117" i="74"/>
  <c r="C117" i="74"/>
  <c r="B117" i="74"/>
  <c r="D116" i="74"/>
  <c r="C116" i="74"/>
  <c r="B116" i="74"/>
  <c r="D115" i="74"/>
  <c r="C115" i="74"/>
  <c r="B115" i="74"/>
  <c r="D114" i="74"/>
  <c r="C114" i="74"/>
  <c r="B114" i="74"/>
  <c r="D113" i="74"/>
  <c r="C113" i="74"/>
  <c r="B113" i="74"/>
  <c r="D112" i="74"/>
  <c r="C112" i="74"/>
  <c r="B112" i="74"/>
  <c r="D111" i="74"/>
  <c r="C111" i="74"/>
  <c r="B111" i="74"/>
  <c r="D110" i="74"/>
  <c r="C110" i="74"/>
  <c r="B110" i="74"/>
  <c r="D109" i="74"/>
  <c r="C109" i="74"/>
  <c r="B109" i="74"/>
  <c r="D108" i="74"/>
  <c r="C108" i="74"/>
  <c r="B108" i="74"/>
  <c r="D107" i="74"/>
  <c r="C107" i="74"/>
  <c r="B107" i="74"/>
  <c r="D106" i="74"/>
  <c r="C106" i="74"/>
  <c r="B106" i="74"/>
  <c r="D105" i="74"/>
  <c r="C105" i="74"/>
  <c r="B105" i="74"/>
  <c r="D104" i="74"/>
  <c r="C104" i="74"/>
  <c r="B104" i="74"/>
  <c r="D103" i="74"/>
  <c r="C103" i="74"/>
  <c r="B103" i="74"/>
  <c r="D102" i="74"/>
  <c r="C102" i="74"/>
  <c r="B102" i="74"/>
  <c r="D101" i="74"/>
  <c r="C101" i="74"/>
  <c r="B101" i="74"/>
  <c r="D100" i="74"/>
  <c r="C100" i="74"/>
  <c r="B100" i="74"/>
  <c r="D99" i="74"/>
  <c r="C99" i="74"/>
  <c r="B99" i="74"/>
  <c r="D98" i="74"/>
  <c r="C98" i="74"/>
  <c r="B98" i="74"/>
  <c r="D97" i="74"/>
  <c r="C97" i="74"/>
  <c r="B97" i="74"/>
  <c r="D96" i="74"/>
  <c r="C96" i="74"/>
  <c r="B96" i="74"/>
  <c r="D95" i="74"/>
  <c r="C95" i="74"/>
  <c r="B95" i="74"/>
  <c r="D94" i="74"/>
  <c r="C94" i="74"/>
  <c r="B94" i="74"/>
  <c r="D93" i="74"/>
  <c r="C93" i="74"/>
  <c r="B93" i="74"/>
  <c r="D92" i="74"/>
  <c r="C92" i="74"/>
  <c r="B92" i="74"/>
  <c r="D91" i="74"/>
  <c r="C91" i="74"/>
  <c r="B91" i="74"/>
  <c r="D90" i="74"/>
  <c r="C90" i="74"/>
  <c r="B90" i="74"/>
  <c r="D89" i="74"/>
  <c r="C89" i="74"/>
  <c r="B89" i="74"/>
  <c r="D88" i="74"/>
  <c r="C88" i="74"/>
  <c r="B88" i="74"/>
  <c r="D87" i="74"/>
  <c r="C87" i="74"/>
  <c r="B87" i="74"/>
  <c r="D86" i="74"/>
  <c r="C86" i="74"/>
  <c r="B86" i="74"/>
  <c r="D85" i="74"/>
  <c r="C85" i="74"/>
  <c r="B85" i="74"/>
  <c r="D84" i="74"/>
  <c r="C84" i="74"/>
  <c r="B84" i="74"/>
  <c r="D83" i="74"/>
  <c r="C83" i="74"/>
  <c r="B83" i="74"/>
  <c r="D82" i="74"/>
  <c r="C82" i="74"/>
  <c r="B82" i="74"/>
  <c r="D81" i="74"/>
  <c r="C81" i="74"/>
  <c r="B81" i="74"/>
  <c r="D80" i="74"/>
  <c r="C80" i="74"/>
  <c r="B80" i="74"/>
  <c r="D79" i="74"/>
  <c r="C79" i="74"/>
  <c r="B79" i="74"/>
  <c r="D78" i="74"/>
  <c r="C78" i="74"/>
  <c r="B78" i="74"/>
  <c r="D77" i="74"/>
  <c r="C77" i="74"/>
  <c r="B77" i="74"/>
  <c r="D76" i="74"/>
  <c r="C76" i="74"/>
  <c r="B76" i="74"/>
  <c r="D75" i="74"/>
  <c r="C75" i="74"/>
  <c r="B75" i="74"/>
  <c r="D74" i="74"/>
  <c r="C74" i="74"/>
  <c r="B74" i="74"/>
  <c r="D73" i="74"/>
  <c r="C73" i="74"/>
  <c r="B73" i="74"/>
  <c r="D72" i="74"/>
  <c r="C72" i="74"/>
  <c r="B72" i="74"/>
  <c r="D71" i="74"/>
  <c r="C71" i="74"/>
  <c r="B71" i="74"/>
  <c r="D70" i="74"/>
  <c r="C70" i="74"/>
  <c r="B70" i="74"/>
  <c r="D69" i="74"/>
  <c r="C69" i="74"/>
  <c r="B69" i="74"/>
  <c r="D68" i="74"/>
  <c r="C68" i="74"/>
  <c r="B68" i="74"/>
  <c r="D67" i="74"/>
  <c r="C67" i="74"/>
  <c r="B67" i="74"/>
  <c r="D66" i="74"/>
  <c r="C66" i="74"/>
  <c r="B66" i="74"/>
  <c r="D65" i="74"/>
  <c r="C65" i="74"/>
  <c r="B65" i="74"/>
  <c r="D64" i="74"/>
  <c r="C64" i="74"/>
  <c r="B64" i="74"/>
  <c r="D63" i="74"/>
  <c r="C63" i="74"/>
  <c r="B63" i="74"/>
  <c r="D62" i="74"/>
  <c r="C62" i="74"/>
  <c r="B62" i="74"/>
  <c r="D61" i="74"/>
  <c r="C61" i="74"/>
  <c r="B61" i="74"/>
  <c r="D60" i="74"/>
  <c r="C60" i="74"/>
  <c r="B60" i="74"/>
  <c r="D59" i="74"/>
  <c r="C59" i="74"/>
  <c r="B59" i="74"/>
  <c r="D58" i="74"/>
  <c r="C58" i="74"/>
  <c r="B58" i="74"/>
  <c r="D57" i="74"/>
  <c r="C57" i="74"/>
  <c r="B57" i="74"/>
  <c r="D56" i="74"/>
  <c r="C56" i="74"/>
  <c r="B56" i="74"/>
  <c r="D55" i="74"/>
  <c r="C55" i="74"/>
  <c r="B55" i="74"/>
  <c r="D54" i="74"/>
  <c r="C54" i="74"/>
  <c r="B54" i="74"/>
  <c r="D53" i="74"/>
  <c r="C53" i="74"/>
  <c r="B53" i="74"/>
  <c r="D52" i="74"/>
  <c r="C52" i="74"/>
  <c r="B52" i="74"/>
  <c r="D51" i="74"/>
  <c r="C51" i="74"/>
  <c r="B51" i="74"/>
  <c r="D50" i="74"/>
  <c r="C50" i="74"/>
  <c r="B50" i="74"/>
  <c r="D49" i="74"/>
  <c r="C49" i="74"/>
  <c r="B49" i="74"/>
  <c r="D48" i="74"/>
  <c r="C48" i="74"/>
  <c r="B48" i="74"/>
  <c r="D47" i="74"/>
  <c r="C47" i="74"/>
  <c r="B47" i="74"/>
  <c r="D46" i="74"/>
  <c r="C46" i="74"/>
  <c r="B46" i="74"/>
  <c r="D45" i="74"/>
  <c r="C45" i="74"/>
  <c r="B45" i="74"/>
  <c r="D44" i="74"/>
  <c r="C44" i="74"/>
  <c r="B44" i="74"/>
  <c r="D43" i="74"/>
  <c r="C43" i="74"/>
  <c r="B43" i="74"/>
  <c r="D42" i="74"/>
  <c r="C42" i="74"/>
  <c r="B42" i="74"/>
  <c r="D41" i="74"/>
  <c r="C41" i="74"/>
  <c r="B41" i="74"/>
  <c r="D40" i="74"/>
  <c r="C40" i="74"/>
  <c r="B40" i="74"/>
  <c r="D39" i="74"/>
  <c r="C39" i="74"/>
  <c r="B39" i="74"/>
  <c r="D38" i="74"/>
  <c r="C38" i="74"/>
  <c r="B38" i="74"/>
  <c r="D37" i="74"/>
  <c r="C37" i="74"/>
  <c r="B37" i="74"/>
  <c r="D36" i="74"/>
  <c r="C36" i="74"/>
  <c r="B36" i="74"/>
  <c r="D35" i="74"/>
  <c r="C35" i="74"/>
  <c r="B35" i="74"/>
  <c r="D34" i="74"/>
  <c r="B34" i="74"/>
  <c r="D140" i="73"/>
  <c r="C140" i="73"/>
  <c r="B140" i="73"/>
  <c r="D139" i="73"/>
  <c r="C139" i="73"/>
  <c r="B139" i="73"/>
  <c r="D138" i="73"/>
  <c r="C138" i="73"/>
  <c r="B138" i="73"/>
  <c r="D137" i="73"/>
  <c r="C137" i="73"/>
  <c r="B137" i="73"/>
  <c r="D136" i="73"/>
  <c r="C136" i="73"/>
  <c r="B136" i="73"/>
  <c r="D135" i="73"/>
  <c r="C135" i="73"/>
  <c r="B135" i="73"/>
  <c r="D134" i="73"/>
  <c r="C134" i="73"/>
  <c r="B134" i="73"/>
  <c r="D133" i="73"/>
  <c r="C133" i="73"/>
  <c r="B133" i="73"/>
  <c r="D132" i="73"/>
  <c r="C132" i="73"/>
  <c r="B132" i="73"/>
  <c r="D131" i="73"/>
  <c r="C131" i="73"/>
  <c r="B131" i="73"/>
  <c r="D130" i="73"/>
  <c r="C130" i="73"/>
  <c r="B130" i="73"/>
  <c r="D129" i="73"/>
  <c r="C129" i="73"/>
  <c r="B129" i="73"/>
  <c r="D128" i="73"/>
  <c r="C128" i="73"/>
  <c r="B128" i="73"/>
  <c r="D127" i="73"/>
  <c r="C127" i="73"/>
  <c r="B127" i="73"/>
  <c r="D126" i="73"/>
  <c r="C126" i="73"/>
  <c r="B126" i="73"/>
  <c r="D125" i="73"/>
  <c r="C125" i="73"/>
  <c r="B125" i="73"/>
  <c r="D124" i="73"/>
  <c r="C124" i="73"/>
  <c r="B124" i="73"/>
  <c r="D123" i="73"/>
  <c r="C123" i="73"/>
  <c r="B123" i="73"/>
  <c r="D122" i="73"/>
  <c r="C122" i="73"/>
  <c r="B122" i="73"/>
  <c r="D121" i="73"/>
  <c r="C121" i="73"/>
  <c r="B121" i="73"/>
  <c r="D120" i="73"/>
  <c r="C120" i="73"/>
  <c r="B120" i="73"/>
  <c r="D119" i="73"/>
  <c r="C119" i="73"/>
  <c r="B119" i="73"/>
  <c r="D118" i="73"/>
  <c r="C118" i="73"/>
  <c r="B118" i="73"/>
  <c r="D117" i="73"/>
  <c r="C117" i="73"/>
  <c r="B117" i="73"/>
  <c r="D116" i="73"/>
  <c r="C116" i="73"/>
  <c r="B116" i="73"/>
  <c r="D115" i="73"/>
  <c r="C115" i="73"/>
  <c r="B115" i="73"/>
  <c r="D114" i="73"/>
  <c r="C114" i="73"/>
  <c r="B114" i="73"/>
  <c r="D113" i="73"/>
  <c r="C113" i="73"/>
  <c r="B113" i="73"/>
  <c r="D112" i="73"/>
  <c r="C112" i="73"/>
  <c r="B112" i="73"/>
  <c r="D111" i="73"/>
  <c r="C111" i="73"/>
  <c r="B111" i="73"/>
  <c r="D110" i="73"/>
  <c r="C110" i="73"/>
  <c r="B110" i="73"/>
  <c r="D109" i="73"/>
  <c r="C109" i="73"/>
  <c r="B109" i="73"/>
  <c r="D108" i="73"/>
  <c r="C108" i="73"/>
  <c r="B108" i="73"/>
  <c r="D107" i="73"/>
  <c r="C107" i="73"/>
  <c r="B107" i="73"/>
  <c r="D106" i="73"/>
  <c r="C106" i="73"/>
  <c r="B106" i="73"/>
  <c r="D105" i="73"/>
  <c r="C105" i="73"/>
  <c r="B105" i="73"/>
  <c r="D104" i="73"/>
  <c r="C104" i="73"/>
  <c r="B104" i="73"/>
  <c r="D103" i="73"/>
  <c r="C103" i="73"/>
  <c r="B103" i="73"/>
  <c r="D102" i="73"/>
  <c r="C102" i="73"/>
  <c r="B102" i="73"/>
  <c r="D101" i="73"/>
  <c r="C101" i="73"/>
  <c r="B101" i="73"/>
  <c r="D100" i="73"/>
  <c r="C100" i="73"/>
  <c r="B100" i="73"/>
  <c r="D99" i="73"/>
  <c r="C99" i="73"/>
  <c r="B99" i="73"/>
  <c r="D98" i="73"/>
  <c r="C98" i="73"/>
  <c r="B98" i="73"/>
  <c r="D97" i="73"/>
  <c r="C97" i="73"/>
  <c r="B97" i="73"/>
  <c r="D96" i="73"/>
  <c r="C96" i="73"/>
  <c r="B96" i="73"/>
  <c r="D95" i="73"/>
  <c r="C95" i="73"/>
  <c r="B95" i="73"/>
  <c r="D94" i="73"/>
  <c r="C94" i="73"/>
  <c r="B94" i="73"/>
  <c r="D93" i="73"/>
  <c r="C93" i="73"/>
  <c r="B93" i="73"/>
  <c r="D92" i="73"/>
  <c r="C92" i="73"/>
  <c r="B92" i="73"/>
  <c r="D91" i="73"/>
  <c r="C91" i="73"/>
  <c r="B91" i="73"/>
  <c r="D90" i="73"/>
  <c r="C90" i="73"/>
  <c r="B90" i="73"/>
  <c r="D89" i="73"/>
  <c r="C89" i="73"/>
  <c r="B89" i="73"/>
  <c r="D88" i="73"/>
  <c r="C88" i="73"/>
  <c r="B88" i="73"/>
  <c r="D87" i="73"/>
  <c r="C87" i="73"/>
  <c r="B87" i="73"/>
  <c r="D86" i="73"/>
  <c r="C86" i="73"/>
  <c r="B86" i="73"/>
  <c r="D85" i="73"/>
  <c r="C85" i="73"/>
  <c r="B85" i="73"/>
  <c r="D84" i="73"/>
  <c r="C84" i="73"/>
  <c r="B84" i="73"/>
  <c r="D83" i="73"/>
  <c r="C83" i="73"/>
  <c r="B83" i="73"/>
  <c r="D82" i="73"/>
  <c r="C82" i="73"/>
  <c r="B82" i="73"/>
  <c r="D81" i="73"/>
  <c r="C81" i="73"/>
  <c r="B81" i="73"/>
  <c r="D80" i="73"/>
  <c r="C80" i="73"/>
  <c r="B80" i="73"/>
  <c r="D79" i="73"/>
  <c r="C79" i="73"/>
  <c r="B79" i="73"/>
  <c r="D78" i="73"/>
  <c r="C78" i="73"/>
  <c r="B78" i="73"/>
  <c r="D77" i="73"/>
  <c r="C77" i="73"/>
  <c r="B77" i="73"/>
  <c r="D76" i="73"/>
  <c r="C76" i="73"/>
  <c r="B76" i="73"/>
  <c r="D75" i="73"/>
  <c r="C75" i="73"/>
  <c r="B75" i="73"/>
  <c r="D74" i="73"/>
  <c r="C74" i="73"/>
  <c r="B74" i="73"/>
  <c r="D73" i="73"/>
  <c r="C73" i="73"/>
  <c r="B73" i="73"/>
  <c r="D72" i="73"/>
  <c r="C72" i="73"/>
  <c r="B72" i="73"/>
  <c r="D71" i="73"/>
  <c r="C71" i="73"/>
  <c r="B71" i="73"/>
  <c r="D70" i="73"/>
  <c r="C70" i="73"/>
  <c r="B70" i="73"/>
  <c r="D69" i="73"/>
  <c r="C69" i="73"/>
  <c r="B69" i="73"/>
  <c r="D68" i="73"/>
  <c r="C68" i="73"/>
  <c r="B68" i="73"/>
  <c r="D67" i="73"/>
  <c r="C67" i="73"/>
  <c r="B67" i="73"/>
  <c r="D66" i="73"/>
  <c r="C66" i="73"/>
  <c r="B66" i="73"/>
  <c r="D65" i="73"/>
  <c r="C65" i="73"/>
  <c r="B65" i="73"/>
  <c r="D64" i="73"/>
  <c r="C64" i="73"/>
  <c r="B64" i="73"/>
  <c r="D63" i="73"/>
  <c r="C63" i="73"/>
  <c r="B63" i="73"/>
  <c r="D62" i="73"/>
  <c r="C62" i="73"/>
  <c r="B62" i="73"/>
  <c r="D61" i="73"/>
  <c r="C61" i="73"/>
  <c r="B61" i="73"/>
  <c r="D60" i="73"/>
  <c r="C60" i="73"/>
  <c r="B60" i="73"/>
  <c r="D59" i="73"/>
  <c r="C59" i="73"/>
  <c r="B59" i="73"/>
  <c r="D58" i="73"/>
  <c r="C58" i="73"/>
  <c r="B58" i="73"/>
  <c r="D57" i="73"/>
  <c r="C57" i="73"/>
  <c r="B57" i="73"/>
  <c r="D56" i="73"/>
  <c r="C56" i="73"/>
  <c r="B56" i="73"/>
  <c r="D55" i="73"/>
  <c r="C55" i="73"/>
  <c r="B55" i="73"/>
  <c r="D54" i="73"/>
  <c r="C54" i="73"/>
  <c r="B54" i="73"/>
  <c r="D53" i="73"/>
  <c r="C53" i="73"/>
  <c r="B53" i="73"/>
  <c r="D52" i="73"/>
  <c r="C52" i="73"/>
  <c r="B52" i="73"/>
  <c r="D51" i="73"/>
  <c r="C51" i="73"/>
  <c r="B51" i="73"/>
  <c r="D50" i="73"/>
  <c r="C50" i="73"/>
  <c r="B50" i="73"/>
  <c r="D49" i="73"/>
  <c r="C49" i="73"/>
  <c r="B49" i="73"/>
  <c r="D48" i="73"/>
  <c r="C48" i="73"/>
  <c r="B48" i="73"/>
  <c r="D47" i="73"/>
  <c r="C47" i="73"/>
  <c r="B47" i="73"/>
  <c r="D46" i="73"/>
  <c r="C46" i="73"/>
  <c r="B46" i="73"/>
  <c r="D45" i="73"/>
  <c r="C45" i="73"/>
  <c r="B45" i="73"/>
  <c r="D44" i="73"/>
  <c r="C44" i="73"/>
  <c r="B44" i="73"/>
  <c r="D43" i="73"/>
  <c r="C43" i="73"/>
  <c r="B43" i="73"/>
  <c r="D42" i="73"/>
  <c r="C42" i="73"/>
  <c r="B42" i="73"/>
  <c r="D41" i="73"/>
  <c r="C41" i="73"/>
  <c r="B41" i="73"/>
  <c r="D40" i="73"/>
  <c r="C40" i="73"/>
  <c r="B40" i="73"/>
  <c r="D39" i="73"/>
  <c r="C39" i="73"/>
  <c r="B39" i="73"/>
  <c r="D38" i="73"/>
  <c r="C38" i="73"/>
  <c r="B38" i="73"/>
  <c r="D37" i="73"/>
  <c r="C37" i="73"/>
  <c r="B37" i="73"/>
  <c r="D36" i="73"/>
  <c r="C36" i="73"/>
  <c r="B36" i="73"/>
  <c r="D35" i="73"/>
  <c r="C35" i="73"/>
  <c r="B35" i="73"/>
  <c r="D34" i="73"/>
  <c r="B34" i="73"/>
  <c r="D140" i="72"/>
  <c r="C140" i="72"/>
  <c r="B140" i="72"/>
  <c r="D139" i="72"/>
  <c r="C139" i="72"/>
  <c r="B139" i="72"/>
  <c r="D138" i="72"/>
  <c r="C138" i="72"/>
  <c r="B138" i="72"/>
  <c r="D137" i="72"/>
  <c r="C137" i="72"/>
  <c r="B137" i="72"/>
  <c r="D136" i="72"/>
  <c r="C136" i="72"/>
  <c r="B136" i="72"/>
  <c r="D135" i="72"/>
  <c r="C135" i="72"/>
  <c r="B135" i="72"/>
  <c r="D134" i="72"/>
  <c r="C134" i="72"/>
  <c r="B134" i="72"/>
  <c r="D133" i="72"/>
  <c r="C133" i="72"/>
  <c r="B133" i="72"/>
  <c r="D132" i="72"/>
  <c r="C132" i="72"/>
  <c r="B132" i="72"/>
  <c r="D131" i="72"/>
  <c r="C131" i="72"/>
  <c r="B131" i="72"/>
  <c r="D130" i="72"/>
  <c r="C130" i="72"/>
  <c r="B130" i="72"/>
  <c r="D129" i="72"/>
  <c r="C129" i="72"/>
  <c r="B129" i="72"/>
  <c r="D128" i="72"/>
  <c r="C128" i="72"/>
  <c r="B128" i="72"/>
  <c r="D127" i="72"/>
  <c r="C127" i="72"/>
  <c r="B127" i="72"/>
  <c r="D126" i="72"/>
  <c r="C126" i="72"/>
  <c r="B126" i="72"/>
  <c r="D125" i="72"/>
  <c r="C125" i="72"/>
  <c r="B125" i="72"/>
  <c r="D124" i="72"/>
  <c r="C124" i="72"/>
  <c r="B124" i="72"/>
  <c r="D123" i="72"/>
  <c r="C123" i="72"/>
  <c r="B123" i="72"/>
  <c r="D122" i="72"/>
  <c r="C122" i="72"/>
  <c r="B122" i="72"/>
  <c r="D121" i="72"/>
  <c r="C121" i="72"/>
  <c r="B121" i="72"/>
  <c r="D120" i="72"/>
  <c r="C120" i="72"/>
  <c r="B120" i="72"/>
  <c r="D119" i="72"/>
  <c r="C119" i="72"/>
  <c r="B119" i="72"/>
  <c r="D118" i="72"/>
  <c r="C118" i="72"/>
  <c r="B118" i="72"/>
  <c r="D117" i="72"/>
  <c r="C117" i="72"/>
  <c r="B117" i="72"/>
  <c r="D116" i="72"/>
  <c r="C116" i="72"/>
  <c r="B116" i="72"/>
  <c r="D115" i="72"/>
  <c r="C115" i="72"/>
  <c r="B115" i="72"/>
  <c r="D114" i="72"/>
  <c r="C114" i="72"/>
  <c r="B114" i="72"/>
  <c r="D113" i="72"/>
  <c r="C113" i="72"/>
  <c r="B113" i="72"/>
  <c r="D112" i="72"/>
  <c r="C112" i="72"/>
  <c r="B112" i="72"/>
  <c r="D111" i="72"/>
  <c r="C111" i="72"/>
  <c r="B111" i="72"/>
  <c r="D110" i="72"/>
  <c r="C110" i="72"/>
  <c r="B110" i="72"/>
  <c r="D109" i="72"/>
  <c r="C109" i="72"/>
  <c r="B109" i="72"/>
  <c r="D108" i="72"/>
  <c r="C108" i="72"/>
  <c r="B108" i="72"/>
  <c r="D107" i="72"/>
  <c r="C107" i="72"/>
  <c r="B107" i="72"/>
  <c r="D106" i="72"/>
  <c r="C106" i="72"/>
  <c r="B106" i="72"/>
  <c r="D105" i="72"/>
  <c r="C105" i="72"/>
  <c r="B105" i="72"/>
  <c r="D104" i="72"/>
  <c r="C104" i="72"/>
  <c r="B104" i="72"/>
  <c r="D103" i="72"/>
  <c r="C103" i="72"/>
  <c r="B103" i="72"/>
  <c r="D102" i="72"/>
  <c r="C102" i="72"/>
  <c r="B102" i="72"/>
  <c r="D101" i="72"/>
  <c r="C101" i="72"/>
  <c r="B101" i="72"/>
  <c r="D100" i="72"/>
  <c r="C100" i="72"/>
  <c r="B100" i="72"/>
  <c r="D99" i="72"/>
  <c r="C99" i="72"/>
  <c r="B99" i="72"/>
  <c r="D98" i="72"/>
  <c r="C98" i="72"/>
  <c r="B98" i="72"/>
  <c r="D97" i="72"/>
  <c r="C97" i="72"/>
  <c r="B97" i="72"/>
  <c r="D96" i="72"/>
  <c r="C96" i="72"/>
  <c r="B96" i="72"/>
  <c r="D95" i="72"/>
  <c r="C95" i="72"/>
  <c r="B95" i="72"/>
  <c r="D94" i="72"/>
  <c r="C94" i="72"/>
  <c r="B94" i="72"/>
  <c r="D93" i="72"/>
  <c r="C93" i="72"/>
  <c r="B93" i="72"/>
  <c r="D92" i="72"/>
  <c r="C92" i="72"/>
  <c r="B92" i="72"/>
  <c r="D91" i="72"/>
  <c r="C91" i="72"/>
  <c r="B91" i="72"/>
  <c r="D90" i="72"/>
  <c r="C90" i="72"/>
  <c r="B90" i="72"/>
  <c r="D89" i="72"/>
  <c r="C89" i="72"/>
  <c r="B89" i="72"/>
  <c r="D88" i="72"/>
  <c r="C88" i="72"/>
  <c r="B88" i="72"/>
  <c r="D87" i="72"/>
  <c r="C87" i="72"/>
  <c r="B87" i="72"/>
  <c r="D86" i="72"/>
  <c r="C86" i="72"/>
  <c r="B86" i="72"/>
  <c r="D85" i="72"/>
  <c r="C85" i="72"/>
  <c r="B85" i="72"/>
  <c r="D84" i="72"/>
  <c r="C84" i="72"/>
  <c r="B84" i="72"/>
  <c r="D83" i="72"/>
  <c r="C83" i="72"/>
  <c r="B83" i="72"/>
  <c r="D82" i="72"/>
  <c r="C82" i="72"/>
  <c r="B82" i="72"/>
  <c r="D81" i="72"/>
  <c r="C81" i="72"/>
  <c r="B81" i="72"/>
  <c r="D80" i="72"/>
  <c r="C80" i="72"/>
  <c r="B80" i="72"/>
  <c r="D79" i="72"/>
  <c r="C79" i="72"/>
  <c r="B79" i="72"/>
  <c r="D78" i="72"/>
  <c r="C78" i="72"/>
  <c r="B78" i="72"/>
  <c r="D77" i="72"/>
  <c r="C77" i="72"/>
  <c r="B77" i="72"/>
  <c r="D76" i="72"/>
  <c r="C76" i="72"/>
  <c r="B76" i="72"/>
  <c r="D75" i="72"/>
  <c r="C75" i="72"/>
  <c r="B75" i="72"/>
  <c r="D74" i="72"/>
  <c r="C74" i="72"/>
  <c r="B74" i="72"/>
  <c r="D73" i="72"/>
  <c r="C73" i="72"/>
  <c r="B73" i="72"/>
  <c r="D72" i="72"/>
  <c r="C72" i="72"/>
  <c r="B72" i="72"/>
  <c r="D71" i="72"/>
  <c r="C71" i="72"/>
  <c r="B71" i="72"/>
  <c r="D70" i="72"/>
  <c r="C70" i="72"/>
  <c r="B70" i="72"/>
  <c r="D69" i="72"/>
  <c r="C69" i="72"/>
  <c r="B69" i="72"/>
  <c r="D68" i="72"/>
  <c r="C68" i="72"/>
  <c r="B68" i="72"/>
  <c r="D67" i="72"/>
  <c r="C67" i="72"/>
  <c r="B67" i="72"/>
  <c r="D66" i="72"/>
  <c r="C66" i="72"/>
  <c r="B66" i="72"/>
  <c r="D65" i="72"/>
  <c r="C65" i="72"/>
  <c r="B65" i="72"/>
  <c r="D64" i="72"/>
  <c r="C64" i="72"/>
  <c r="B64" i="72"/>
  <c r="D63" i="72"/>
  <c r="C63" i="72"/>
  <c r="B63" i="72"/>
  <c r="D62" i="72"/>
  <c r="C62" i="72"/>
  <c r="B62" i="72"/>
  <c r="D61" i="72"/>
  <c r="C61" i="72"/>
  <c r="B61" i="72"/>
  <c r="D60" i="72"/>
  <c r="C60" i="72"/>
  <c r="B60" i="72"/>
  <c r="D59" i="72"/>
  <c r="C59" i="72"/>
  <c r="B59" i="72"/>
  <c r="D58" i="72"/>
  <c r="C58" i="72"/>
  <c r="B58" i="72"/>
  <c r="D57" i="72"/>
  <c r="C57" i="72"/>
  <c r="B57" i="72"/>
  <c r="D56" i="72"/>
  <c r="C56" i="72"/>
  <c r="B56" i="72"/>
  <c r="D55" i="72"/>
  <c r="C55" i="72"/>
  <c r="B55" i="72"/>
  <c r="D54" i="72"/>
  <c r="C54" i="72"/>
  <c r="B54" i="72"/>
  <c r="D53" i="72"/>
  <c r="C53" i="72"/>
  <c r="B53" i="72"/>
  <c r="D52" i="72"/>
  <c r="C52" i="72"/>
  <c r="B52" i="72"/>
  <c r="D51" i="72"/>
  <c r="C51" i="72"/>
  <c r="B51" i="72"/>
  <c r="D50" i="72"/>
  <c r="C50" i="72"/>
  <c r="B50" i="72"/>
  <c r="D49" i="72"/>
  <c r="C49" i="72"/>
  <c r="B49" i="72"/>
  <c r="D48" i="72"/>
  <c r="C48" i="72"/>
  <c r="B48" i="72"/>
  <c r="D47" i="72"/>
  <c r="C47" i="72"/>
  <c r="B47" i="72"/>
  <c r="D46" i="72"/>
  <c r="C46" i="72"/>
  <c r="B46" i="72"/>
  <c r="D45" i="72"/>
  <c r="C45" i="72"/>
  <c r="B45" i="72"/>
  <c r="D44" i="72"/>
  <c r="C44" i="72"/>
  <c r="B44" i="72"/>
  <c r="D43" i="72"/>
  <c r="C43" i="72"/>
  <c r="B43" i="72"/>
  <c r="D42" i="72"/>
  <c r="C42" i="72"/>
  <c r="B42" i="72"/>
  <c r="D41" i="72"/>
  <c r="C41" i="72"/>
  <c r="B41" i="72"/>
  <c r="D40" i="72"/>
  <c r="C40" i="72"/>
  <c r="B40" i="72"/>
  <c r="D39" i="72"/>
  <c r="C39" i="72"/>
  <c r="B39" i="72"/>
  <c r="D38" i="72"/>
  <c r="C38" i="72"/>
  <c r="B38" i="72"/>
  <c r="D37" i="72"/>
  <c r="C37" i="72"/>
  <c r="B37" i="72"/>
  <c r="D36" i="72"/>
  <c r="C36" i="72"/>
  <c r="B36" i="72"/>
  <c r="D35" i="72"/>
  <c r="C35" i="72"/>
  <c r="B35" i="72"/>
  <c r="D34" i="72"/>
  <c r="B34" i="72"/>
  <c r="D140" i="71"/>
  <c r="C140" i="71"/>
  <c r="B140" i="71"/>
  <c r="D139" i="71"/>
  <c r="C139" i="71"/>
  <c r="B139" i="71"/>
  <c r="D138" i="71"/>
  <c r="C138" i="71"/>
  <c r="B138" i="71"/>
  <c r="D137" i="71"/>
  <c r="C137" i="71"/>
  <c r="B137" i="71"/>
  <c r="D136" i="71"/>
  <c r="C136" i="71"/>
  <c r="B136" i="71"/>
  <c r="D135" i="71"/>
  <c r="C135" i="71"/>
  <c r="B135" i="71"/>
  <c r="D134" i="71"/>
  <c r="C134" i="71"/>
  <c r="B134" i="71"/>
  <c r="D133" i="71"/>
  <c r="C133" i="71"/>
  <c r="B133" i="71"/>
  <c r="D132" i="71"/>
  <c r="C132" i="71"/>
  <c r="B132" i="71"/>
  <c r="D131" i="71"/>
  <c r="C131" i="71"/>
  <c r="B131" i="71"/>
  <c r="D130" i="71"/>
  <c r="C130" i="71"/>
  <c r="B130" i="71"/>
  <c r="D129" i="71"/>
  <c r="C129" i="71"/>
  <c r="B129" i="71"/>
  <c r="D128" i="71"/>
  <c r="C128" i="71"/>
  <c r="B128" i="71"/>
  <c r="D127" i="71"/>
  <c r="C127" i="71"/>
  <c r="B127" i="71"/>
  <c r="D126" i="71"/>
  <c r="C126" i="71"/>
  <c r="B126" i="71"/>
  <c r="D125" i="71"/>
  <c r="C125" i="71"/>
  <c r="B125" i="71"/>
  <c r="D124" i="71"/>
  <c r="C124" i="71"/>
  <c r="B124" i="71"/>
  <c r="D123" i="71"/>
  <c r="C123" i="71"/>
  <c r="B123" i="71"/>
  <c r="D122" i="71"/>
  <c r="C122" i="71"/>
  <c r="B122" i="71"/>
  <c r="D121" i="71"/>
  <c r="C121" i="71"/>
  <c r="B121" i="71"/>
  <c r="D120" i="71"/>
  <c r="C120" i="71"/>
  <c r="B120" i="71"/>
  <c r="D119" i="71"/>
  <c r="C119" i="71"/>
  <c r="B119" i="71"/>
  <c r="D118" i="71"/>
  <c r="C118" i="71"/>
  <c r="B118" i="71"/>
  <c r="D117" i="71"/>
  <c r="C117" i="71"/>
  <c r="B117" i="71"/>
  <c r="D116" i="71"/>
  <c r="C116" i="71"/>
  <c r="B116" i="71"/>
  <c r="D115" i="71"/>
  <c r="C115" i="71"/>
  <c r="B115" i="71"/>
  <c r="D114" i="71"/>
  <c r="C114" i="71"/>
  <c r="B114" i="71"/>
  <c r="D113" i="71"/>
  <c r="C113" i="71"/>
  <c r="B113" i="71"/>
  <c r="D112" i="71"/>
  <c r="C112" i="71"/>
  <c r="B112" i="71"/>
  <c r="D111" i="71"/>
  <c r="C111" i="71"/>
  <c r="B111" i="71"/>
  <c r="D110" i="71"/>
  <c r="C110" i="71"/>
  <c r="B110" i="71"/>
  <c r="D109" i="71"/>
  <c r="C109" i="71"/>
  <c r="B109" i="71"/>
  <c r="D108" i="71"/>
  <c r="C108" i="71"/>
  <c r="B108" i="71"/>
  <c r="D107" i="71"/>
  <c r="C107" i="71"/>
  <c r="B107" i="71"/>
  <c r="D106" i="71"/>
  <c r="C106" i="71"/>
  <c r="B106" i="71"/>
  <c r="D105" i="71"/>
  <c r="C105" i="71"/>
  <c r="B105" i="71"/>
  <c r="D104" i="71"/>
  <c r="C104" i="71"/>
  <c r="B104" i="71"/>
  <c r="D103" i="71"/>
  <c r="C103" i="71"/>
  <c r="B103" i="71"/>
  <c r="D102" i="71"/>
  <c r="C102" i="71"/>
  <c r="B102" i="71"/>
  <c r="D101" i="71"/>
  <c r="C101" i="71"/>
  <c r="B101" i="71"/>
  <c r="D100" i="71"/>
  <c r="C100" i="71"/>
  <c r="B100" i="71"/>
  <c r="D99" i="71"/>
  <c r="C99" i="71"/>
  <c r="B99" i="71"/>
  <c r="D98" i="71"/>
  <c r="C98" i="71"/>
  <c r="B98" i="71"/>
  <c r="D97" i="71"/>
  <c r="C97" i="71"/>
  <c r="B97" i="71"/>
  <c r="D96" i="71"/>
  <c r="C96" i="71"/>
  <c r="B96" i="71"/>
  <c r="D95" i="71"/>
  <c r="C95" i="71"/>
  <c r="B95" i="71"/>
  <c r="D94" i="71"/>
  <c r="C94" i="71"/>
  <c r="B94" i="71"/>
  <c r="D93" i="71"/>
  <c r="C93" i="71"/>
  <c r="B93" i="71"/>
  <c r="D92" i="71"/>
  <c r="C92" i="71"/>
  <c r="B92" i="71"/>
  <c r="D91" i="71"/>
  <c r="C91" i="71"/>
  <c r="B91" i="71"/>
  <c r="D90" i="71"/>
  <c r="C90" i="71"/>
  <c r="B90" i="71"/>
  <c r="D89" i="71"/>
  <c r="C89" i="71"/>
  <c r="B89" i="71"/>
  <c r="D88" i="71"/>
  <c r="C88" i="71"/>
  <c r="B88" i="71"/>
  <c r="D87" i="71"/>
  <c r="C87" i="71"/>
  <c r="B87" i="71"/>
  <c r="D86" i="71"/>
  <c r="C86" i="71"/>
  <c r="B86" i="71"/>
  <c r="D85" i="71"/>
  <c r="C85" i="71"/>
  <c r="B85" i="71"/>
  <c r="D84" i="71"/>
  <c r="C84" i="71"/>
  <c r="B84" i="71"/>
  <c r="D83" i="71"/>
  <c r="C83" i="71"/>
  <c r="B83" i="71"/>
  <c r="D82" i="71"/>
  <c r="C82" i="71"/>
  <c r="B82" i="71"/>
  <c r="D81" i="71"/>
  <c r="C81" i="71"/>
  <c r="B81" i="71"/>
  <c r="D80" i="71"/>
  <c r="C80" i="71"/>
  <c r="B80" i="71"/>
  <c r="D79" i="71"/>
  <c r="C79" i="71"/>
  <c r="B79" i="71"/>
  <c r="D78" i="71"/>
  <c r="C78" i="71"/>
  <c r="B78" i="71"/>
  <c r="D77" i="71"/>
  <c r="C77" i="71"/>
  <c r="B77" i="71"/>
  <c r="D76" i="71"/>
  <c r="C76" i="71"/>
  <c r="B76" i="71"/>
  <c r="D75" i="71"/>
  <c r="C75" i="71"/>
  <c r="B75" i="71"/>
  <c r="D74" i="71"/>
  <c r="C74" i="71"/>
  <c r="B74" i="71"/>
  <c r="D73" i="71"/>
  <c r="C73" i="71"/>
  <c r="B73" i="71"/>
  <c r="D72" i="71"/>
  <c r="C72" i="71"/>
  <c r="B72" i="71"/>
  <c r="D71" i="71"/>
  <c r="C71" i="71"/>
  <c r="B71" i="71"/>
  <c r="D70" i="71"/>
  <c r="C70" i="71"/>
  <c r="B70" i="71"/>
  <c r="D69" i="71"/>
  <c r="C69" i="71"/>
  <c r="B69" i="71"/>
  <c r="D68" i="71"/>
  <c r="C68" i="71"/>
  <c r="B68" i="71"/>
  <c r="D67" i="71"/>
  <c r="C67" i="71"/>
  <c r="B67" i="71"/>
  <c r="D66" i="71"/>
  <c r="C66" i="71"/>
  <c r="B66" i="71"/>
  <c r="D65" i="71"/>
  <c r="C65" i="71"/>
  <c r="B65" i="71"/>
  <c r="D64" i="71"/>
  <c r="C64" i="71"/>
  <c r="B64" i="71"/>
  <c r="D63" i="71"/>
  <c r="C63" i="71"/>
  <c r="B63" i="71"/>
  <c r="D62" i="71"/>
  <c r="C62" i="71"/>
  <c r="B62" i="71"/>
  <c r="D61" i="71"/>
  <c r="C61" i="71"/>
  <c r="B61" i="71"/>
  <c r="D60" i="71"/>
  <c r="C60" i="71"/>
  <c r="B60" i="71"/>
  <c r="D59" i="71"/>
  <c r="C59" i="71"/>
  <c r="B59" i="71"/>
  <c r="D58" i="71"/>
  <c r="C58" i="71"/>
  <c r="B58" i="71"/>
  <c r="D57" i="71"/>
  <c r="C57" i="71"/>
  <c r="B57" i="71"/>
  <c r="D56" i="71"/>
  <c r="C56" i="71"/>
  <c r="B56" i="71"/>
  <c r="D55" i="71"/>
  <c r="C55" i="71"/>
  <c r="B55" i="71"/>
  <c r="D54" i="71"/>
  <c r="C54" i="71"/>
  <c r="B54" i="71"/>
  <c r="D53" i="71"/>
  <c r="C53" i="71"/>
  <c r="B53" i="71"/>
  <c r="D52" i="71"/>
  <c r="C52" i="71"/>
  <c r="B52" i="71"/>
  <c r="D51" i="71"/>
  <c r="C51" i="71"/>
  <c r="B51" i="71"/>
  <c r="D50" i="71"/>
  <c r="C50" i="71"/>
  <c r="B50" i="71"/>
  <c r="D49" i="71"/>
  <c r="C49" i="71"/>
  <c r="B49" i="71"/>
  <c r="D48" i="71"/>
  <c r="C48" i="71"/>
  <c r="B48" i="71"/>
  <c r="D47" i="71"/>
  <c r="C47" i="71"/>
  <c r="B47" i="71"/>
  <c r="D46" i="71"/>
  <c r="C46" i="71"/>
  <c r="B46" i="71"/>
  <c r="D45" i="71"/>
  <c r="C45" i="71"/>
  <c r="B45" i="71"/>
  <c r="D44" i="71"/>
  <c r="C44" i="71"/>
  <c r="B44" i="71"/>
  <c r="D43" i="71"/>
  <c r="C43" i="71"/>
  <c r="B43" i="71"/>
  <c r="D42" i="71"/>
  <c r="C42" i="71"/>
  <c r="B42" i="71"/>
  <c r="D41" i="71"/>
  <c r="C41" i="71"/>
  <c r="B41" i="71"/>
  <c r="D40" i="71"/>
  <c r="C40" i="71"/>
  <c r="B40" i="71"/>
  <c r="D39" i="71"/>
  <c r="C39" i="71"/>
  <c r="B39" i="71"/>
  <c r="D38" i="71"/>
  <c r="C38" i="71"/>
  <c r="B38" i="71"/>
  <c r="D37" i="71"/>
  <c r="C37" i="71"/>
  <c r="B37" i="71"/>
  <c r="D36" i="71"/>
  <c r="C36" i="71"/>
  <c r="B36" i="71"/>
  <c r="D35" i="71"/>
  <c r="C35" i="71"/>
  <c r="B35" i="71"/>
  <c r="D34" i="71"/>
  <c r="B34" i="71"/>
  <c r="B34" i="65"/>
  <c r="D36" i="65"/>
  <c r="D37" i="65"/>
  <c r="D38" i="65"/>
  <c r="D39" i="65"/>
  <c r="D40" i="65"/>
  <c r="D41" i="65"/>
  <c r="D42" i="65"/>
  <c r="D43" i="65"/>
  <c r="D44" i="65"/>
  <c r="D45" i="65"/>
  <c r="D46" i="65"/>
  <c r="D47" i="65"/>
  <c r="D48" i="65"/>
  <c r="D49" i="65"/>
  <c r="D50" i="65"/>
  <c r="D51" i="65"/>
  <c r="D52" i="65"/>
  <c r="D53" i="65"/>
  <c r="D54" i="65"/>
  <c r="D55" i="65"/>
  <c r="D56" i="65"/>
  <c r="D57" i="65"/>
  <c r="D58" i="65"/>
  <c r="D59" i="65"/>
  <c r="D60" i="65"/>
  <c r="D61" i="65"/>
  <c r="D62" i="65"/>
  <c r="D63" i="65"/>
  <c r="D64" i="65"/>
  <c r="D65" i="65"/>
  <c r="D66" i="65"/>
  <c r="D67" i="65"/>
  <c r="D68" i="65"/>
  <c r="D69" i="65"/>
  <c r="D70" i="65"/>
  <c r="D71" i="65"/>
  <c r="D72" i="65"/>
  <c r="D73" i="65"/>
  <c r="D74" i="65"/>
  <c r="D75" i="65"/>
  <c r="D76" i="65"/>
  <c r="D77" i="65"/>
  <c r="D78" i="65"/>
  <c r="D79" i="65"/>
  <c r="D80" i="65"/>
  <c r="D81" i="65"/>
  <c r="D82" i="65"/>
  <c r="D83" i="65"/>
  <c r="D84" i="65"/>
  <c r="D85" i="65"/>
  <c r="D86" i="65"/>
  <c r="D87" i="65"/>
  <c r="D88" i="65"/>
  <c r="D89" i="65"/>
  <c r="D90" i="65"/>
  <c r="D91" i="65"/>
  <c r="D92" i="65"/>
  <c r="D93" i="65"/>
  <c r="D94" i="65"/>
  <c r="D95" i="65"/>
  <c r="D96" i="65"/>
  <c r="D97" i="65"/>
  <c r="D98" i="65"/>
  <c r="D99" i="65"/>
  <c r="D100" i="65"/>
  <c r="D101" i="65"/>
  <c r="D102" i="65"/>
  <c r="D103" i="65"/>
  <c r="D104" i="65"/>
  <c r="D105" i="65"/>
  <c r="D106" i="65"/>
  <c r="D107" i="65"/>
  <c r="D108" i="65"/>
  <c r="D109" i="65"/>
  <c r="D110" i="65"/>
  <c r="D111" i="65"/>
  <c r="D112" i="65"/>
  <c r="D113" i="65"/>
  <c r="D114" i="65"/>
  <c r="D115" i="65"/>
  <c r="D116" i="65"/>
  <c r="D117" i="65"/>
  <c r="D118" i="65"/>
  <c r="D119" i="65"/>
  <c r="D120" i="65"/>
  <c r="D121" i="65"/>
  <c r="D122" i="65"/>
  <c r="D123" i="65"/>
  <c r="D124" i="65"/>
  <c r="D125" i="65"/>
  <c r="D126" i="65"/>
  <c r="D127" i="65"/>
  <c r="D128" i="65"/>
  <c r="D129" i="65"/>
  <c r="D130" i="65"/>
  <c r="D131" i="65"/>
  <c r="D132" i="65"/>
  <c r="D133" i="65"/>
  <c r="D134" i="65"/>
  <c r="D135" i="65"/>
  <c r="D136" i="65"/>
  <c r="D137" i="65"/>
  <c r="D138" i="65"/>
  <c r="D139" i="65"/>
  <c r="D140" i="65"/>
  <c r="D35" i="65"/>
  <c r="D34" i="65"/>
  <c r="C36" i="65"/>
  <c r="C37" i="65"/>
  <c r="C38" i="65"/>
  <c r="C39" i="65"/>
  <c r="C40" i="65"/>
  <c r="C41" i="65"/>
  <c r="C42" i="65"/>
  <c r="C43" i="65"/>
  <c r="C44" i="65"/>
  <c r="C45" i="65"/>
  <c r="C46" i="65"/>
  <c r="C47" i="65"/>
  <c r="C48" i="65"/>
  <c r="C49" i="65"/>
  <c r="C50" i="65"/>
  <c r="C51" i="65"/>
  <c r="C52" i="65"/>
  <c r="C53" i="65"/>
  <c r="C54" i="65"/>
  <c r="C55" i="65"/>
  <c r="C56" i="65"/>
  <c r="C57" i="65"/>
  <c r="C58" i="65"/>
  <c r="C59" i="65"/>
  <c r="C60" i="65"/>
  <c r="C61" i="65"/>
  <c r="C62" i="65"/>
  <c r="C63" i="65"/>
  <c r="C64" i="65"/>
  <c r="C65" i="65"/>
  <c r="C66" i="65"/>
  <c r="C67" i="65"/>
  <c r="C68" i="65"/>
  <c r="C69" i="65"/>
  <c r="C70" i="65"/>
  <c r="C71" i="65"/>
  <c r="C72" i="65"/>
  <c r="C73" i="65"/>
  <c r="C74" i="65"/>
  <c r="C75" i="65"/>
  <c r="C76" i="65"/>
  <c r="C77" i="65"/>
  <c r="C78" i="65"/>
  <c r="C79" i="65"/>
  <c r="C80" i="65"/>
  <c r="C81" i="65"/>
  <c r="C82" i="65"/>
  <c r="C83" i="65"/>
  <c r="C84" i="65"/>
  <c r="C85" i="65"/>
  <c r="C86" i="65"/>
  <c r="C87" i="65"/>
  <c r="C88" i="65"/>
  <c r="C89" i="65"/>
  <c r="C90" i="65"/>
  <c r="C91" i="65"/>
  <c r="C92" i="65"/>
  <c r="C93" i="65"/>
  <c r="C94" i="65"/>
  <c r="C95" i="65"/>
  <c r="C96" i="65"/>
  <c r="C97" i="65"/>
  <c r="C98" i="65"/>
  <c r="C99" i="65"/>
  <c r="C100" i="65"/>
  <c r="C101" i="65"/>
  <c r="C102" i="65"/>
  <c r="C103" i="65"/>
  <c r="C104" i="65"/>
  <c r="C105" i="65"/>
  <c r="C106" i="65"/>
  <c r="C107" i="65"/>
  <c r="C108" i="65"/>
  <c r="C109" i="65"/>
  <c r="C110" i="65"/>
  <c r="C111" i="65"/>
  <c r="C112" i="65"/>
  <c r="C113" i="65"/>
  <c r="C114" i="65"/>
  <c r="C115" i="65"/>
  <c r="C116" i="65"/>
  <c r="C117" i="65"/>
  <c r="C118" i="65"/>
  <c r="C119" i="65"/>
  <c r="C120" i="65"/>
  <c r="C121" i="65"/>
  <c r="C122" i="65"/>
  <c r="C123" i="65"/>
  <c r="C124" i="65"/>
  <c r="C125" i="65"/>
  <c r="C126" i="65"/>
  <c r="C127" i="65"/>
  <c r="C128" i="65"/>
  <c r="C129" i="65"/>
  <c r="C130" i="65"/>
  <c r="C131" i="65"/>
  <c r="C132" i="65"/>
  <c r="C133" i="65"/>
  <c r="C134" i="65"/>
  <c r="C135" i="65"/>
  <c r="C136" i="65"/>
  <c r="C137" i="65"/>
  <c r="C138" i="65"/>
  <c r="C139" i="65"/>
  <c r="C140" i="65"/>
  <c r="C35" i="65"/>
  <c r="B36" i="65"/>
  <c r="B37" i="65"/>
  <c r="B38" i="65"/>
  <c r="B39" i="65"/>
  <c r="B40" i="65"/>
  <c r="B41" i="65"/>
  <c r="B42" i="65"/>
  <c r="B43" i="65"/>
  <c r="B44" i="65"/>
  <c r="B45" i="65"/>
  <c r="B46" i="65"/>
  <c r="B47" i="65"/>
  <c r="B48" i="65"/>
  <c r="B49" i="65"/>
  <c r="B50" i="65"/>
  <c r="B51" i="65"/>
  <c r="B52" i="65"/>
  <c r="B53" i="65"/>
  <c r="B54" i="65"/>
  <c r="B55" i="65"/>
  <c r="B56" i="65"/>
  <c r="B57" i="65"/>
  <c r="B58" i="65"/>
  <c r="B59" i="65"/>
  <c r="B60" i="65"/>
  <c r="B61" i="65"/>
  <c r="B62" i="65"/>
  <c r="B63" i="65"/>
  <c r="B64" i="65"/>
  <c r="B65" i="65"/>
  <c r="B66" i="65"/>
  <c r="B67" i="65"/>
  <c r="B68" i="65"/>
  <c r="B69" i="65"/>
  <c r="B70" i="65"/>
  <c r="B71" i="65"/>
  <c r="B72" i="65"/>
  <c r="B73" i="65"/>
  <c r="B74" i="65"/>
  <c r="B75" i="65"/>
  <c r="B76" i="65"/>
  <c r="B77" i="65"/>
  <c r="B78" i="65"/>
  <c r="B79" i="65"/>
  <c r="B80" i="65"/>
  <c r="B81" i="65"/>
  <c r="B82" i="65"/>
  <c r="B83" i="65"/>
  <c r="B84" i="65"/>
  <c r="B85" i="65"/>
  <c r="B86" i="65"/>
  <c r="B87" i="65"/>
  <c r="B88" i="65"/>
  <c r="B89" i="65"/>
  <c r="B90" i="65"/>
  <c r="B91" i="65"/>
  <c r="B92" i="65"/>
  <c r="B93" i="65"/>
  <c r="B94" i="65"/>
  <c r="B95" i="65"/>
  <c r="B96" i="65"/>
  <c r="B97" i="65"/>
  <c r="B98" i="65"/>
  <c r="B99" i="65"/>
  <c r="B100" i="65"/>
  <c r="B101" i="65"/>
  <c r="B102" i="65"/>
  <c r="B103" i="65"/>
  <c r="B104" i="65"/>
  <c r="B105" i="65"/>
  <c r="B106" i="65"/>
  <c r="B107" i="65"/>
  <c r="B108" i="65"/>
  <c r="B109" i="65"/>
  <c r="B110" i="65"/>
  <c r="B111" i="65"/>
  <c r="B112" i="65"/>
  <c r="B113" i="65"/>
  <c r="B114" i="65"/>
  <c r="B115" i="65"/>
  <c r="B116" i="65"/>
  <c r="B117" i="65"/>
  <c r="B118" i="65"/>
  <c r="B119" i="65"/>
  <c r="B120" i="65"/>
  <c r="B121" i="65"/>
  <c r="B122" i="65"/>
  <c r="B123" i="65"/>
  <c r="B124" i="65"/>
  <c r="B125" i="65"/>
  <c r="B126" i="65"/>
  <c r="B127" i="65"/>
  <c r="B128" i="65"/>
  <c r="B129" i="65"/>
  <c r="B130" i="65"/>
  <c r="B131" i="65"/>
  <c r="B132" i="65"/>
  <c r="B133" i="65"/>
  <c r="B134" i="65"/>
  <c r="B135" i="65"/>
  <c r="B136" i="65"/>
  <c r="B137" i="65"/>
  <c r="B138" i="65"/>
  <c r="B139" i="65"/>
  <c r="B140" i="65"/>
  <c r="B35" i="65"/>
  <c r="F2" i="6" l="1"/>
  <c r="E2" i="6"/>
  <c r="F37" i="6" l="1"/>
  <c r="O32" i="65"/>
  <c r="O32" i="80"/>
  <c r="O32" i="78"/>
  <c r="O32" i="76"/>
  <c r="O32" i="74"/>
  <c r="O32" i="72"/>
  <c r="O32" i="81"/>
  <c r="O32" i="79"/>
  <c r="O32" i="77"/>
  <c r="O32" i="75"/>
  <c r="O32" i="73"/>
  <c r="O32" i="71"/>
  <c r="C34" i="81"/>
  <c r="C34" i="79"/>
  <c r="C34" i="77"/>
  <c r="C34" i="75"/>
  <c r="C34" i="73"/>
  <c r="C34" i="71"/>
  <c r="C34" i="65"/>
  <c r="C34" i="80"/>
  <c r="C34" i="78"/>
  <c r="C34" i="76"/>
  <c r="C34" i="74"/>
  <c r="C34" i="72"/>
  <c r="F101" i="6"/>
  <c r="F21" i="6"/>
  <c r="F31" i="6"/>
  <c r="L1" i="6"/>
  <c r="F69" i="6"/>
  <c r="F5" i="6"/>
  <c r="F85" i="6"/>
  <c r="F53" i="6"/>
  <c r="F93" i="6"/>
  <c r="F77" i="6"/>
  <c r="F61" i="6"/>
  <c r="F45" i="6"/>
  <c r="F29" i="6"/>
  <c r="F13" i="6"/>
  <c r="F105" i="6"/>
  <c r="F97" i="6"/>
  <c r="F89" i="6"/>
  <c r="F81" i="6"/>
  <c r="F73" i="6"/>
  <c r="F65" i="6"/>
  <c r="F57" i="6"/>
  <c r="F49" i="6"/>
  <c r="F41" i="6"/>
  <c r="F33" i="6"/>
  <c r="F25" i="6"/>
  <c r="F17" i="6"/>
  <c r="F9" i="6"/>
  <c r="F107" i="6"/>
  <c r="F103" i="6"/>
  <c r="F99" i="6"/>
  <c r="F95" i="6"/>
  <c r="F91" i="6"/>
  <c r="F87" i="6"/>
  <c r="F83" i="6"/>
  <c r="F79" i="6"/>
  <c r="F75" i="6"/>
  <c r="F71" i="6"/>
  <c r="F67" i="6"/>
  <c r="F63" i="6"/>
  <c r="F59" i="6"/>
  <c r="F55" i="6"/>
  <c r="F51" i="6"/>
  <c r="F47" i="6"/>
  <c r="F43" i="6"/>
  <c r="F39" i="6"/>
  <c r="F35" i="6"/>
  <c r="F27" i="6"/>
  <c r="F23" i="6"/>
  <c r="F19" i="6"/>
  <c r="F15" i="6"/>
  <c r="F11" i="6"/>
  <c r="F7" i="6"/>
  <c r="F106" i="6"/>
  <c r="F104" i="6"/>
  <c r="F102" i="6"/>
  <c r="F100" i="6"/>
  <c r="F98" i="6"/>
  <c r="F96" i="6"/>
  <c r="F94" i="6"/>
  <c r="F92" i="6"/>
  <c r="F90" i="6"/>
  <c r="F88" i="6"/>
  <c r="F86" i="6"/>
  <c r="F84" i="6"/>
  <c r="F82" i="6"/>
  <c r="F80" i="6"/>
  <c r="F78" i="6"/>
  <c r="F76" i="6"/>
  <c r="F74" i="6"/>
  <c r="F72" i="6"/>
  <c r="F70" i="6"/>
  <c r="F68" i="6"/>
  <c r="F66" i="6"/>
  <c r="F64" i="6"/>
  <c r="F62" i="6"/>
  <c r="F60" i="6"/>
  <c r="F58" i="6"/>
  <c r="F56" i="6"/>
  <c r="F54" i="6"/>
  <c r="F52" i="6"/>
  <c r="F50" i="6"/>
  <c r="F48" i="6"/>
  <c r="F46" i="6"/>
  <c r="F44" i="6"/>
  <c r="F42" i="6"/>
  <c r="F40" i="6"/>
  <c r="F38" i="6"/>
  <c r="F36" i="6"/>
  <c r="F34" i="6"/>
  <c r="F32" i="6"/>
  <c r="F30" i="6"/>
  <c r="F28" i="6"/>
  <c r="F26" i="6"/>
  <c r="F24" i="6"/>
  <c r="F22" i="6"/>
  <c r="F20" i="6"/>
  <c r="F18" i="6"/>
  <c r="F16" i="6"/>
  <c r="F14" i="6"/>
  <c r="F12" i="6"/>
  <c r="F10" i="6"/>
  <c r="F8" i="6"/>
  <c r="F6" i="6"/>
  <c r="F4" i="6"/>
  <c r="F3" i="6"/>
  <c r="G90" i="81"/>
  <c r="L83" i="80"/>
  <c r="G70" i="81"/>
  <c r="I73" i="80"/>
  <c r="L34" i="80"/>
  <c r="K66" i="79"/>
  <c r="L85" i="80"/>
  <c r="L79" i="81"/>
  <c r="G86" i="80"/>
  <c r="G72" i="81"/>
  <c r="K73" i="80"/>
  <c r="H118" i="80"/>
  <c r="J80" i="79"/>
  <c r="G85" i="80"/>
  <c r="L42" i="79"/>
  <c r="K74" i="81"/>
  <c r="G76" i="80"/>
  <c r="L67" i="81"/>
  <c r="L64" i="80"/>
  <c r="K82" i="80"/>
  <c r="N70" i="79"/>
  <c r="L61" i="80"/>
  <c r="L40" i="79"/>
  <c r="J47" i="81"/>
  <c r="F41" i="80"/>
  <c r="M43" i="81"/>
  <c r="N37" i="80"/>
  <c r="G104" i="80"/>
  <c r="G95" i="79"/>
  <c r="G136" i="78"/>
  <c r="I44" i="80"/>
  <c r="J48" i="79"/>
  <c r="F47" i="81"/>
  <c r="K87" i="80"/>
  <c r="N42" i="81"/>
  <c r="K104" i="81"/>
  <c r="K64" i="80"/>
  <c r="I109" i="81"/>
  <c r="L127" i="81"/>
  <c r="G117" i="80"/>
  <c r="G116" i="81"/>
  <c r="G128" i="80"/>
  <c r="G115" i="81"/>
  <c r="G89" i="80"/>
  <c r="G75" i="81"/>
  <c r="F74" i="79"/>
  <c r="L119" i="81"/>
  <c r="G132" i="80"/>
  <c r="L110" i="81"/>
  <c r="K109" i="80"/>
  <c r="M105" i="81"/>
  <c r="L69" i="80"/>
  <c r="L58" i="81"/>
  <c r="M122" i="79"/>
  <c r="K138" i="81"/>
  <c r="M138" i="80"/>
  <c r="K118" i="81"/>
  <c r="L128" i="80"/>
  <c r="G67" i="81"/>
  <c r="G119" i="79"/>
  <c r="L72" i="78"/>
  <c r="M37" i="78"/>
  <c r="I79" i="80"/>
  <c r="K112" i="81"/>
  <c r="I117" i="80"/>
  <c r="G82" i="80"/>
  <c r="H90" i="79"/>
  <c r="J39" i="81"/>
  <c r="M35" i="81"/>
  <c r="L89" i="80"/>
  <c r="K140" i="79"/>
  <c r="J35" i="81"/>
  <c r="I95" i="81"/>
  <c r="K80" i="80"/>
  <c r="K132" i="79"/>
  <c r="F35" i="81"/>
  <c r="L63" i="81"/>
  <c r="G56" i="81"/>
  <c r="L72" i="80"/>
  <c r="K34" i="80"/>
  <c r="G134" i="81"/>
  <c r="L135" i="81"/>
  <c r="L102" i="81"/>
  <c r="G138" i="81"/>
  <c r="G118" i="81"/>
  <c r="L115" i="81"/>
  <c r="I111" i="81"/>
  <c r="M102" i="81"/>
  <c r="L139" i="81"/>
  <c r="K91" i="81"/>
  <c r="J90" i="78"/>
  <c r="K68" i="80"/>
  <c r="L61" i="78"/>
  <c r="K39" i="78"/>
  <c r="H78" i="77"/>
  <c r="K92" i="79"/>
  <c r="F93" i="79"/>
  <c r="G126" i="78"/>
  <c r="L66" i="81"/>
  <c r="L67" i="79"/>
  <c r="H48" i="78"/>
  <c r="F78" i="78"/>
  <c r="K103" i="77"/>
  <c r="N102" i="79"/>
  <c r="G53" i="79"/>
  <c r="N105" i="78"/>
  <c r="K70" i="81"/>
  <c r="H40" i="79"/>
  <c r="G56" i="80"/>
  <c r="N42" i="80"/>
  <c r="K72" i="79"/>
  <c r="G74" i="81"/>
  <c r="G54" i="81"/>
  <c r="M118" i="80"/>
  <c r="G75" i="80"/>
  <c r="G58" i="81"/>
  <c r="F46" i="81"/>
  <c r="L76" i="80"/>
  <c r="I65" i="80"/>
  <c r="K90" i="81"/>
  <c r="L83" i="81"/>
  <c r="H46" i="79"/>
  <c r="N101" i="78"/>
  <c r="L34" i="79"/>
  <c r="F109" i="78"/>
  <c r="K83" i="78"/>
  <c r="H74" i="77"/>
  <c r="J43" i="81"/>
  <c r="J38" i="80"/>
  <c r="M39" i="81"/>
  <c r="J35" i="80"/>
  <c r="L109" i="80"/>
  <c r="H44" i="79"/>
  <c r="I108" i="81"/>
  <c r="H81" i="81"/>
  <c r="I104" i="81"/>
  <c r="L137" i="80"/>
  <c r="K114" i="81"/>
  <c r="I34" i="80"/>
  <c r="L111" i="81"/>
  <c r="K94" i="79"/>
  <c r="L105" i="81"/>
  <c r="H53" i="81"/>
  <c r="L101" i="81"/>
  <c r="L129" i="80"/>
  <c r="I102" i="81"/>
  <c r="L51" i="80"/>
  <c r="L97" i="81"/>
  <c r="F90" i="79"/>
  <c r="M111" i="81"/>
  <c r="G116" i="80"/>
  <c r="M107" i="81"/>
  <c r="K93" i="80"/>
  <c r="G131" i="81"/>
  <c r="J108" i="79"/>
  <c r="L80" i="78"/>
  <c r="M53" i="78"/>
  <c r="H46" i="80"/>
  <c r="K122" i="81"/>
  <c r="I129" i="80"/>
  <c r="K110" i="81"/>
  <c r="M114" i="80"/>
  <c r="G51" i="81"/>
  <c r="M36" i="80"/>
  <c r="L75" i="81"/>
  <c r="L108" i="81"/>
  <c r="I56" i="80"/>
  <c r="H106" i="81"/>
  <c r="H43" i="80"/>
  <c r="G60" i="81"/>
  <c r="L118" i="79"/>
  <c r="K129" i="80"/>
  <c r="H50" i="79"/>
  <c r="M109" i="81"/>
  <c r="L43" i="80"/>
  <c r="I98" i="81"/>
  <c r="H41" i="80"/>
  <c r="K50" i="81"/>
  <c r="I124" i="79"/>
  <c r="I121" i="80"/>
  <c r="J47" i="79"/>
  <c r="G132" i="81"/>
  <c r="G135" i="80"/>
  <c r="M104" i="81"/>
  <c r="G119" i="80"/>
  <c r="L38" i="80"/>
  <c r="L47" i="79"/>
  <c r="L40" i="78"/>
  <c r="K57" i="78"/>
  <c r="J84" i="79"/>
  <c r="K94" i="81"/>
  <c r="K79" i="81"/>
  <c r="G50" i="81"/>
  <c r="N44" i="81"/>
  <c r="L37" i="80"/>
  <c r="H35" i="80"/>
  <c r="K100" i="79"/>
  <c r="J86" i="79"/>
  <c r="L35" i="80"/>
  <c r="M134" i="80"/>
  <c r="K96" i="79"/>
  <c r="H76" i="79"/>
  <c r="G68" i="80"/>
  <c r="I72" i="80"/>
  <c r="I52" i="80"/>
  <c r="L130" i="79"/>
  <c r="K97" i="81"/>
  <c r="L86" i="81"/>
  <c r="G121" i="80"/>
  <c r="G64" i="80"/>
  <c r="G87" i="81"/>
  <c r="L78" i="81"/>
  <c r="G124" i="80"/>
  <c r="J41" i="80"/>
  <c r="L118" i="81"/>
  <c r="M48" i="81"/>
  <c r="G51" i="80"/>
  <c r="F82" i="78"/>
  <c r="J56" i="79"/>
  <c r="G138" i="78"/>
  <c r="F56" i="78"/>
  <c r="J59" i="77"/>
  <c r="H36" i="80"/>
  <c r="N88" i="79"/>
  <c r="G118" i="78"/>
  <c r="L36" i="80"/>
  <c r="F44" i="79"/>
  <c r="N106" i="78"/>
  <c r="J77" i="78"/>
  <c r="H72" i="77"/>
  <c r="I45" i="80"/>
  <c r="I116" i="78"/>
  <c r="K96" i="78"/>
  <c r="H134" i="80"/>
  <c r="I48" i="79"/>
  <c r="K108" i="81"/>
  <c r="H100" i="81"/>
  <c r="H108" i="81"/>
  <c r="H104" i="81"/>
  <c r="G140" i="81"/>
  <c r="J34" i="81"/>
  <c r="G96" i="80"/>
  <c r="L86" i="80"/>
  <c r="G135" i="79"/>
  <c r="N94" i="79"/>
  <c r="I87" i="80"/>
  <c r="J81" i="80"/>
  <c r="K128" i="79"/>
  <c r="N78" i="79"/>
  <c r="L41" i="80"/>
  <c r="H39" i="80"/>
  <c r="K110" i="79"/>
  <c r="K65" i="78"/>
  <c r="H105" i="81"/>
  <c r="G96" i="81"/>
  <c r="G137" i="80"/>
  <c r="L116" i="80"/>
  <c r="H122" i="80"/>
  <c r="L101" i="80"/>
  <c r="N90" i="79"/>
  <c r="H129" i="79"/>
  <c r="L105" i="80"/>
  <c r="H88" i="80"/>
  <c r="N82" i="79"/>
  <c r="K115" i="79"/>
  <c r="L59" i="80"/>
  <c r="K120" i="80"/>
  <c r="J66" i="79"/>
  <c r="N45" i="81"/>
  <c r="G84" i="81"/>
  <c r="I61" i="80"/>
  <c r="F36" i="80"/>
  <c r="G114" i="81"/>
  <c r="K132" i="80"/>
  <c r="M106" i="81"/>
  <c r="H111" i="81"/>
  <c r="L48" i="80"/>
  <c r="F43" i="81"/>
  <c r="H106" i="80"/>
  <c r="F39" i="81"/>
  <c r="K58" i="80"/>
  <c r="G133" i="80"/>
  <c r="F106" i="79"/>
  <c r="G122" i="79"/>
  <c r="G140" i="78"/>
  <c r="J100" i="79"/>
  <c r="M49" i="78"/>
  <c r="F55" i="79"/>
  <c r="F48" i="78"/>
  <c r="F68" i="79"/>
  <c r="K129" i="78"/>
  <c r="G71" i="81"/>
  <c r="K117" i="80"/>
  <c r="K105" i="81"/>
  <c r="K121" i="80"/>
  <c r="J60" i="79"/>
  <c r="I101" i="81"/>
  <c r="I137" i="80"/>
  <c r="F56" i="79"/>
  <c r="I99" i="81"/>
  <c r="G100" i="80"/>
  <c r="K47" i="79"/>
  <c r="K136" i="79"/>
  <c r="K80" i="78"/>
  <c r="F104" i="77"/>
  <c r="K50" i="79"/>
  <c r="N61" i="79"/>
  <c r="N107" i="78"/>
  <c r="L91" i="81"/>
  <c r="M42" i="79"/>
  <c r="L37" i="78"/>
  <c r="F70" i="78"/>
  <c r="K87" i="77"/>
  <c r="L98" i="81"/>
  <c r="L41" i="79"/>
  <c r="N97" i="78"/>
  <c r="H93" i="81"/>
  <c r="H112" i="79"/>
  <c r="K59" i="81"/>
  <c r="G136" i="79"/>
  <c r="G128" i="79"/>
  <c r="L56" i="80"/>
  <c r="K101" i="80"/>
  <c r="I56" i="78"/>
  <c r="I69" i="80"/>
  <c r="K115" i="78"/>
  <c r="J104" i="79"/>
  <c r="K45" i="78"/>
  <c r="G120" i="79"/>
  <c r="L138" i="81"/>
  <c r="G119" i="81"/>
  <c r="K99" i="81"/>
  <c r="G92" i="80"/>
  <c r="N43" i="80"/>
  <c r="F40" i="80"/>
  <c r="G123" i="79"/>
  <c r="J41" i="79"/>
  <c r="N40" i="80"/>
  <c r="J37" i="80"/>
  <c r="H110" i="79"/>
  <c r="J39" i="79"/>
  <c r="G90" i="80"/>
  <c r="G79" i="80"/>
  <c r="G99" i="79"/>
  <c r="G91" i="81"/>
  <c r="N43" i="81"/>
  <c r="F38" i="81"/>
  <c r="J39" i="80"/>
  <c r="L55" i="80"/>
  <c r="K49" i="80"/>
  <c r="F43" i="80"/>
  <c r="F52" i="79"/>
  <c r="F58" i="79"/>
  <c r="J43" i="80"/>
  <c r="J40" i="80"/>
  <c r="H48" i="79"/>
  <c r="N50" i="79"/>
  <c r="G102" i="80"/>
  <c r="M110" i="81"/>
  <c r="K135" i="78"/>
  <c r="N35" i="80"/>
  <c r="L100" i="80"/>
  <c r="L139" i="79"/>
  <c r="K103" i="81"/>
  <c r="I60" i="80"/>
  <c r="G128" i="81"/>
  <c r="L40" i="80"/>
  <c r="L126" i="81"/>
  <c r="L71" i="81"/>
  <c r="H111" i="80"/>
  <c r="K84" i="79"/>
  <c r="L80" i="80"/>
  <c r="K80" i="79"/>
  <c r="F38" i="80"/>
  <c r="N36" i="79"/>
  <c r="K131" i="78"/>
  <c r="M111" i="77"/>
  <c r="L105" i="79"/>
  <c r="K63" i="78"/>
  <c r="J95" i="78"/>
  <c r="F102" i="77"/>
  <c r="K38" i="79"/>
  <c r="K53" i="78"/>
  <c r="H77" i="81"/>
  <c r="K41" i="80"/>
  <c r="N81" i="80"/>
  <c r="L63" i="80"/>
  <c r="G62" i="81"/>
  <c r="K125" i="80"/>
  <c r="K136" i="80"/>
  <c r="F40" i="81"/>
  <c r="G105" i="80"/>
  <c r="H103" i="80"/>
  <c r="L64" i="78"/>
  <c r="H64" i="79"/>
  <c r="I67" i="78"/>
  <c r="K107" i="77"/>
  <c r="H90" i="80"/>
  <c r="I119" i="78"/>
  <c r="K100" i="78"/>
  <c r="H84" i="80"/>
  <c r="K55" i="79"/>
  <c r="F96" i="78"/>
  <c r="J61" i="78"/>
  <c r="H64" i="77"/>
  <c r="G127" i="79"/>
  <c r="J98" i="78"/>
  <c r="M77" i="78"/>
  <c r="N34" i="80"/>
  <c r="J36" i="79"/>
  <c r="M100" i="81"/>
  <c r="J52" i="79"/>
  <c r="H137" i="79"/>
  <c r="M46" i="81"/>
  <c r="K89" i="79"/>
  <c r="J65" i="78"/>
  <c r="G124" i="79"/>
  <c r="I81" i="78"/>
  <c r="J38" i="79"/>
  <c r="J45" i="78"/>
  <c r="F84" i="79"/>
  <c r="M61" i="78"/>
  <c r="H88" i="79"/>
  <c r="K93" i="78"/>
  <c r="N38" i="78"/>
  <c r="G127" i="80"/>
  <c r="I39" i="79"/>
  <c r="H42" i="80"/>
  <c r="L46" i="79"/>
  <c r="N108" i="78"/>
  <c r="I80" i="78"/>
  <c r="I132" i="79"/>
  <c r="L122" i="78"/>
  <c r="M58" i="77"/>
  <c r="F57" i="76"/>
  <c r="J64" i="79"/>
  <c r="L37" i="79"/>
  <c r="M130" i="80"/>
  <c r="K73" i="79"/>
  <c r="G127" i="78"/>
  <c r="N53" i="78"/>
  <c r="I35" i="80"/>
  <c r="G80" i="80"/>
  <c r="K60" i="79"/>
  <c r="F54" i="79"/>
  <c r="L132" i="79"/>
  <c r="K41" i="79"/>
  <c r="J49" i="78"/>
  <c r="F100" i="79"/>
  <c r="M65" i="78"/>
  <c r="J98" i="79"/>
  <c r="N46" i="78"/>
  <c r="K67" i="79"/>
  <c r="M45" i="78"/>
  <c r="F49" i="79"/>
  <c r="M68" i="78"/>
  <c r="K137" i="80"/>
  <c r="K83" i="81"/>
  <c r="N41" i="81"/>
  <c r="K67" i="81"/>
  <c r="G92" i="81"/>
  <c r="M101" i="81"/>
  <c r="J41" i="81"/>
  <c r="F78" i="79"/>
  <c r="H107" i="80"/>
  <c r="J44" i="81"/>
  <c r="I64" i="80"/>
  <c r="J40" i="81"/>
  <c r="L42" i="80"/>
  <c r="N47" i="81"/>
  <c r="N74" i="79"/>
  <c r="F46" i="79"/>
  <c r="M39" i="80"/>
  <c r="M41" i="79"/>
  <c r="G122" i="81"/>
  <c r="H58" i="79"/>
  <c r="K116" i="79"/>
  <c r="I120" i="79"/>
  <c r="M69" i="78"/>
  <c r="G135" i="81"/>
  <c r="I36" i="80"/>
  <c r="J42" i="81"/>
  <c r="L136" i="79"/>
  <c r="K71" i="81"/>
  <c r="H101" i="81"/>
  <c r="L67" i="80"/>
  <c r="L77" i="79"/>
  <c r="G82" i="81"/>
  <c r="J100" i="78"/>
  <c r="G59" i="81"/>
  <c r="L70" i="78"/>
  <c r="M40" i="80"/>
  <c r="M52" i="78"/>
  <c r="K66" i="81"/>
  <c r="L60" i="78"/>
  <c r="K124" i="79"/>
  <c r="L120" i="80"/>
  <c r="I81" i="80"/>
  <c r="H83" i="78"/>
  <c r="M43" i="79"/>
  <c r="L69" i="78"/>
  <c r="F34" i="79"/>
  <c r="I49" i="80"/>
  <c r="M122" i="78"/>
  <c r="F108" i="77"/>
  <c r="K108" i="78"/>
  <c r="H68" i="77"/>
  <c r="L63" i="79"/>
  <c r="I66" i="78"/>
  <c r="H85" i="81"/>
  <c r="N60" i="78"/>
  <c r="L74" i="77"/>
  <c r="I61" i="76"/>
  <c r="L127" i="78"/>
  <c r="F98" i="79"/>
  <c r="H58" i="78"/>
  <c r="F43" i="78"/>
  <c r="M44" i="81"/>
  <c r="G134" i="79"/>
  <c r="L68" i="80"/>
  <c r="K88" i="78"/>
  <c r="K47" i="78"/>
  <c r="J35" i="79"/>
  <c r="I57" i="80"/>
  <c r="K37" i="78"/>
  <c r="J82" i="79"/>
  <c r="L73" i="80"/>
  <c r="F104" i="78"/>
  <c r="N39" i="78"/>
  <c r="K59" i="79"/>
  <c r="I46" i="79"/>
  <c r="H114" i="80"/>
  <c r="H60" i="79"/>
  <c r="F98" i="78"/>
  <c r="J64" i="78"/>
  <c r="M114" i="79"/>
  <c r="I62" i="78"/>
  <c r="J53" i="77"/>
  <c r="F51" i="76"/>
  <c r="K42" i="80"/>
  <c r="H43" i="79"/>
  <c r="H34" i="80"/>
  <c r="N43" i="79"/>
  <c r="F106" i="78"/>
  <c r="J76" i="78"/>
  <c r="G125" i="80"/>
  <c r="I103" i="81"/>
  <c r="K98" i="81"/>
  <c r="L122" i="81"/>
  <c r="L56" i="78"/>
  <c r="H40" i="78"/>
  <c r="K91" i="77"/>
  <c r="L43" i="79"/>
  <c r="F41" i="81"/>
  <c r="N83" i="78"/>
  <c r="J71" i="77"/>
  <c r="G118" i="79"/>
  <c r="G108" i="80"/>
  <c r="L77" i="78"/>
  <c r="I51" i="78"/>
  <c r="F92" i="77"/>
  <c r="L42" i="78"/>
  <c r="I59" i="78"/>
  <c r="L135" i="79"/>
  <c r="F35" i="80"/>
  <c r="F34" i="81"/>
  <c r="G88" i="81"/>
  <c r="L70" i="81"/>
  <c r="L131" i="78"/>
  <c r="J85" i="78"/>
  <c r="J75" i="77"/>
  <c r="I35" i="79"/>
  <c r="L136" i="80"/>
  <c r="G130" i="78"/>
  <c r="H35" i="77"/>
  <c r="K77" i="79"/>
  <c r="H91" i="80"/>
  <c r="H67" i="78"/>
  <c r="K43" i="78"/>
  <c r="F84" i="77"/>
  <c r="N111" i="78"/>
  <c r="G67" i="80"/>
  <c r="I38" i="78"/>
  <c r="H46" i="78"/>
  <c r="K121" i="76"/>
  <c r="K51" i="78"/>
  <c r="H98" i="79"/>
  <c r="I44" i="78"/>
  <c r="G65" i="79"/>
  <c r="J66" i="78"/>
  <c r="J83" i="78"/>
  <c r="K41" i="78"/>
  <c r="L122" i="79"/>
  <c r="J78" i="79"/>
  <c r="I87" i="78"/>
  <c r="G124" i="77"/>
  <c r="N92" i="79"/>
  <c r="F39" i="78"/>
  <c r="K53" i="77"/>
  <c r="G104" i="76"/>
  <c r="L50" i="78"/>
  <c r="K70" i="78"/>
  <c r="L116" i="79"/>
  <c r="K119" i="79"/>
  <c r="M40" i="78"/>
  <c r="G123" i="77"/>
  <c r="K54" i="79"/>
  <c r="N55" i="78"/>
  <c r="M70" i="78"/>
  <c r="J62" i="76"/>
  <c r="M49" i="79"/>
  <c r="L126" i="79"/>
  <c r="N61" i="78"/>
  <c r="F43" i="79"/>
  <c r="F42" i="78"/>
  <c r="M73" i="78"/>
  <c r="J37" i="78"/>
  <c r="K108" i="79"/>
  <c r="M87" i="78"/>
  <c r="I61" i="78"/>
  <c r="N99" i="77"/>
  <c r="J112" i="78"/>
  <c r="N108" i="77"/>
  <c r="L60" i="77"/>
  <c r="M51" i="76"/>
  <c r="N86" i="78"/>
  <c r="F88" i="78"/>
  <c r="K82" i="79"/>
  <c r="J104" i="78"/>
  <c r="I69" i="78"/>
  <c r="N105" i="77"/>
  <c r="G111" i="79"/>
  <c r="J101" i="77"/>
  <c r="I79" i="76"/>
  <c r="K87" i="75"/>
  <c r="J39" i="75"/>
  <c r="I62" i="74"/>
  <c r="K74" i="79"/>
  <c r="L89" i="79"/>
  <c r="J48" i="78"/>
  <c r="I43" i="78"/>
  <c r="N41" i="76"/>
  <c r="I34" i="79"/>
  <c r="F51" i="79"/>
  <c r="J60" i="78"/>
  <c r="H37" i="80"/>
  <c r="G63" i="81"/>
  <c r="M122" i="80"/>
  <c r="G55" i="81"/>
  <c r="L108" i="80"/>
  <c r="J36" i="81"/>
  <c r="I116" i="79"/>
  <c r="F81" i="79"/>
  <c r="K104" i="80"/>
  <c r="K58" i="81"/>
  <c r="K53" i="80"/>
  <c r="G52" i="81"/>
  <c r="F42" i="80"/>
  <c r="M96" i="81"/>
  <c r="F34" i="80"/>
  <c r="J62" i="79"/>
  <c r="G123" i="81"/>
  <c r="L107" i="81"/>
  <c r="G79" i="81"/>
  <c r="K105" i="80"/>
  <c r="L51" i="79"/>
  <c r="M47" i="79"/>
  <c r="K102" i="81"/>
  <c r="H57" i="81"/>
  <c r="K70" i="79"/>
  <c r="I77" i="80"/>
  <c r="K58" i="79"/>
  <c r="L87" i="80"/>
  <c r="M34" i="80"/>
  <c r="K134" i="81"/>
  <c r="F85" i="79"/>
  <c r="M44" i="79"/>
  <c r="H51" i="78"/>
  <c r="G48" i="80"/>
  <c r="L38" i="78"/>
  <c r="J68" i="79"/>
  <c r="K54" i="78"/>
  <c r="K48" i="80"/>
  <c r="N84" i="78"/>
  <c r="N86" i="79"/>
  <c r="G109" i="80"/>
  <c r="K62" i="81"/>
  <c r="N98" i="78"/>
  <c r="J102" i="78"/>
  <c r="K134" i="78"/>
  <c r="L84" i="78"/>
  <c r="J45" i="79"/>
  <c r="I72" i="78"/>
  <c r="I120" i="77"/>
  <c r="L44" i="80"/>
  <c r="K44" i="80"/>
  <c r="J99" i="78"/>
  <c r="K81" i="78"/>
  <c r="M113" i="79"/>
  <c r="G128" i="77"/>
  <c r="F82" i="76"/>
  <c r="N48" i="79"/>
  <c r="F66" i="78"/>
  <c r="K48" i="79"/>
  <c r="K97" i="78"/>
  <c r="N110" i="77"/>
  <c r="I83" i="80"/>
  <c r="K92" i="80"/>
  <c r="H65" i="81"/>
  <c r="K69" i="80"/>
  <c r="F88" i="77"/>
  <c r="L86" i="78"/>
  <c r="M48" i="79"/>
  <c r="G132" i="77"/>
  <c r="L76" i="78"/>
  <c r="K56" i="79"/>
  <c r="K62" i="78"/>
  <c r="F100" i="77"/>
  <c r="L74" i="78"/>
  <c r="M63" i="78"/>
  <c r="I67" i="80"/>
  <c r="I42" i="79"/>
  <c r="M56" i="78"/>
  <c r="F38" i="78"/>
  <c r="F42" i="79"/>
  <c r="J74" i="78"/>
  <c r="N66" i="77"/>
  <c r="N45" i="76"/>
  <c r="J110" i="78"/>
  <c r="N90" i="78"/>
  <c r="M35" i="80"/>
  <c r="N54" i="79"/>
  <c r="M72" i="78"/>
  <c r="N47" i="78"/>
  <c r="L113" i="80"/>
  <c r="J46" i="81"/>
  <c r="J38" i="81"/>
  <c r="I68" i="80"/>
  <c r="K73" i="78"/>
  <c r="M58" i="78"/>
  <c r="K86" i="81"/>
  <c r="L62" i="78"/>
  <c r="L127" i="79"/>
  <c r="G132" i="78"/>
  <c r="H69" i="81"/>
  <c r="L52" i="78"/>
  <c r="F92" i="79"/>
  <c r="H35" i="78"/>
  <c r="F68" i="78"/>
  <c r="M81" i="77"/>
  <c r="K59" i="78"/>
  <c r="F98" i="77"/>
  <c r="M118" i="79"/>
  <c r="K116" i="80"/>
  <c r="H138" i="80"/>
  <c r="G98" i="80"/>
  <c r="G52" i="80"/>
  <c r="L109" i="81"/>
  <c r="M36" i="78"/>
  <c r="N40" i="81"/>
  <c r="L54" i="78"/>
  <c r="K98" i="79"/>
  <c r="I75" i="78"/>
  <c r="I86" i="80"/>
  <c r="L44" i="78"/>
  <c r="L109" i="79"/>
  <c r="N81" i="78"/>
  <c r="F60" i="78"/>
  <c r="J67" i="77"/>
  <c r="M34" i="81"/>
  <c r="F109" i="79"/>
  <c r="F51" i="78"/>
  <c r="N76" i="78"/>
  <c r="F99" i="76"/>
  <c r="H75" i="78"/>
  <c r="N37" i="79"/>
  <c r="J44" i="78"/>
  <c r="L83" i="78"/>
  <c r="N96" i="77"/>
  <c r="K130" i="81"/>
  <c r="H80" i="77"/>
  <c r="H82" i="79"/>
  <c r="H66" i="78"/>
  <c r="I42" i="78"/>
  <c r="L103" i="81"/>
  <c r="H57" i="78"/>
  <c r="H79" i="77"/>
  <c r="G107" i="76"/>
  <c r="I62" i="76"/>
  <c r="K67" i="78"/>
  <c r="F106" i="77"/>
  <c r="H49" i="79"/>
  <c r="H74" i="78"/>
  <c r="I48" i="78"/>
  <c r="J112" i="81"/>
  <c r="K127" i="78"/>
  <c r="G122" i="77"/>
  <c r="F40" i="78"/>
  <c r="N88" i="76"/>
  <c r="K49" i="78"/>
  <c r="K93" i="79"/>
  <c r="G136" i="77"/>
  <c r="H41" i="78"/>
  <c r="M110" i="77"/>
  <c r="K83" i="80"/>
  <c r="H107" i="81"/>
  <c r="J54" i="79"/>
  <c r="H45" i="78"/>
  <c r="N75" i="78"/>
  <c r="L112" i="80"/>
  <c r="G123" i="78"/>
  <c r="L116" i="77"/>
  <c r="F78" i="76"/>
  <c r="I49" i="76"/>
  <c r="L82" i="80"/>
  <c r="H76" i="77"/>
  <c r="N96" i="79"/>
  <c r="H53" i="78"/>
  <c r="M85" i="78"/>
  <c r="M41" i="81"/>
  <c r="L87" i="78"/>
  <c r="L115" i="76"/>
  <c r="K115" i="75"/>
  <c r="J38" i="75"/>
  <c r="N53" i="75"/>
  <c r="K95" i="74"/>
  <c r="M45" i="79"/>
  <c r="L71" i="78"/>
  <c r="H112" i="81"/>
  <c r="N86" i="77"/>
  <c r="I84" i="76"/>
  <c r="G127" i="77"/>
  <c r="L79" i="78"/>
  <c r="N93" i="77"/>
  <c r="L138" i="78"/>
  <c r="K88" i="77"/>
  <c r="G130" i="79"/>
  <c r="L90" i="81"/>
  <c r="K40" i="79"/>
  <c r="H34" i="78"/>
  <c r="N67" i="78"/>
  <c r="K60" i="80"/>
  <c r="F94" i="78"/>
  <c r="J61" i="77"/>
  <c r="F70" i="76"/>
  <c r="K103" i="76"/>
  <c r="M37" i="80"/>
  <c r="K126" i="81"/>
  <c r="L48" i="79"/>
  <c r="H42" i="78"/>
  <c r="N73" i="78"/>
  <c r="I48" i="80"/>
  <c r="F110" i="78"/>
  <c r="F80" i="76"/>
  <c r="L91" i="75"/>
  <c r="M90" i="75"/>
  <c r="N45" i="75"/>
  <c r="J56" i="74"/>
  <c r="H39" i="79"/>
  <c r="N58" i="77"/>
  <c r="N60" i="79"/>
  <c r="L47" i="80"/>
  <c r="M40" i="79"/>
  <c r="M121" i="79"/>
  <c r="K107" i="78"/>
  <c r="I47" i="78"/>
  <c r="J91" i="75"/>
  <c r="G122" i="74"/>
  <c r="H71" i="78"/>
  <c r="N88" i="77"/>
  <c r="N48" i="76"/>
  <c r="G101" i="75"/>
  <c r="L37" i="75"/>
  <c r="G138" i="74"/>
  <c r="M103" i="81"/>
  <c r="L65" i="78"/>
  <c r="N85" i="77"/>
  <c r="H118" i="76"/>
  <c r="J43" i="76"/>
  <c r="F94" i="75"/>
  <c r="L35" i="75"/>
  <c r="G131" i="74"/>
  <c r="K87" i="81"/>
  <c r="H60" i="78"/>
  <c r="H81" i="77"/>
  <c r="H114" i="76"/>
  <c r="K110" i="74"/>
  <c r="F112" i="77"/>
  <c r="M111" i="76"/>
  <c r="H85" i="75"/>
  <c r="K74" i="75"/>
  <c r="G140" i="74"/>
  <c r="H55" i="79"/>
  <c r="N63" i="77"/>
  <c r="J37" i="79"/>
  <c r="F59" i="77"/>
  <c r="L81" i="79"/>
  <c r="F89" i="78"/>
  <c r="L68" i="75"/>
  <c r="H63" i="78"/>
  <c r="K97" i="80"/>
  <c r="K63" i="81"/>
  <c r="G139" i="81"/>
  <c r="L134" i="81"/>
  <c r="L124" i="80"/>
  <c r="M40" i="81"/>
  <c r="M36" i="81"/>
  <c r="F42" i="81"/>
  <c r="K78" i="81"/>
  <c r="G130" i="81"/>
  <c r="N38" i="81"/>
  <c r="L121" i="80"/>
  <c r="L78" i="78"/>
  <c r="L68" i="78"/>
  <c r="L75" i="80"/>
  <c r="G83" i="81"/>
  <c r="I83" i="78"/>
  <c r="H106" i="79"/>
  <c r="L39" i="79"/>
  <c r="F66" i="79"/>
  <c r="H99" i="81"/>
  <c r="I37" i="79"/>
  <c r="K100" i="81"/>
  <c r="J79" i="78"/>
  <c r="K35" i="78"/>
  <c r="F101" i="78"/>
  <c r="H50" i="78"/>
  <c r="H84" i="79"/>
  <c r="M76" i="76"/>
  <c r="F79" i="77"/>
  <c r="I74" i="78"/>
  <c r="K108" i="80"/>
  <c r="L106" i="81"/>
  <c r="L123" i="81"/>
  <c r="H59" i="78"/>
  <c r="M118" i="78"/>
  <c r="F76" i="78"/>
  <c r="M41" i="78"/>
  <c r="H78" i="79"/>
  <c r="K56" i="78"/>
  <c r="J91" i="78"/>
  <c r="M117" i="77"/>
  <c r="K92" i="78"/>
  <c r="G126" i="79"/>
  <c r="K64" i="78"/>
  <c r="K39" i="80"/>
  <c r="J45" i="81"/>
  <c r="K106" i="79"/>
  <c r="L131" i="81"/>
  <c r="K127" i="79"/>
  <c r="M37" i="81"/>
  <c r="F63" i="79"/>
  <c r="J57" i="78"/>
  <c r="H94" i="79"/>
  <c r="H34" i="79"/>
  <c r="M41" i="80"/>
  <c r="F37" i="80"/>
  <c r="F64" i="78"/>
  <c r="N91" i="78"/>
  <c r="F54" i="78"/>
  <c r="K112" i="78"/>
  <c r="L114" i="78"/>
  <c r="N106" i="79"/>
  <c r="H61" i="78"/>
  <c r="K119" i="77"/>
  <c r="F90" i="77"/>
  <c r="I106" i="81"/>
  <c r="M43" i="80"/>
  <c r="G97" i="81"/>
  <c r="J81" i="78"/>
  <c r="K56" i="80"/>
  <c r="M73" i="77"/>
  <c r="L69" i="76"/>
  <c r="G78" i="81"/>
  <c r="L123" i="78"/>
  <c r="M81" i="80"/>
  <c r="L77" i="80"/>
  <c r="H99" i="80"/>
  <c r="F83" i="78"/>
  <c r="M59" i="78"/>
  <c r="N34" i="79"/>
  <c r="I41" i="79"/>
  <c r="J72" i="78"/>
  <c r="I73" i="78"/>
  <c r="J54" i="76"/>
  <c r="H56" i="79"/>
  <c r="L55" i="79"/>
  <c r="N87" i="78"/>
  <c r="M38" i="78"/>
  <c r="L67" i="75"/>
  <c r="K90" i="74"/>
  <c r="J97" i="78"/>
  <c r="J88" i="79"/>
  <c r="F60" i="79"/>
  <c r="F95" i="78"/>
  <c r="K37" i="79"/>
  <c r="N58" i="79"/>
  <c r="M82" i="78"/>
  <c r="N56" i="79"/>
  <c r="N92" i="78"/>
  <c r="G139" i="77"/>
  <c r="H78" i="78"/>
  <c r="G118" i="77"/>
  <c r="F41" i="76"/>
  <c r="M57" i="78"/>
  <c r="J42" i="80"/>
  <c r="I45" i="79"/>
  <c r="I58" i="78"/>
  <c r="F80" i="79"/>
  <c r="K98" i="77"/>
  <c r="M38" i="76"/>
  <c r="L39" i="75"/>
  <c r="J72" i="74"/>
  <c r="J112" i="79"/>
  <c r="L66" i="78"/>
  <c r="F39" i="79"/>
  <c r="F35" i="78"/>
  <c r="L53" i="78"/>
  <c r="L134" i="79"/>
  <c r="K133" i="75"/>
  <c r="I46" i="74"/>
  <c r="K46" i="78"/>
  <c r="F76" i="76"/>
  <c r="F74" i="75"/>
  <c r="F34" i="75"/>
  <c r="J48" i="74"/>
  <c r="K111" i="78"/>
  <c r="J104" i="77"/>
  <c r="F72" i="76"/>
  <c r="N72" i="75"/>
  <c r="M92" i="75"/>
  <c r="J40" i="74"/>
  <c r="K101" i="78"/>
  <c r="J100" i="77"/>
  <c r="L57" i="75"/>
  <c r="G131" i="76"/>
  <c r="L72" i="76"/>
  <c r="M55" i="75"/>
  <c r="G126" i="74"/>
  <c r="J62" i="78"/>
  <c r="F39" i="80"/>
  <c r="J74" i="76"/>
  <c r="N52" i="78"/>
  <c r="F87" i="76"/>
  <c r="F61" i="77"/>
  <c r="F65" i="75"/>
  <c r="L34" i="76"/>
  <c r="L96" i="80"/>
  <c r="K89" i="76"/>
  <c r="G92" i="76"/>
  <c r="N85" i="75"/>
  <c r="I107" i="75"/>
  <c r="J88" i="74"/>
  <c r="K137" i="78"/>
  <c r="N57" i="76"/>
  <c r="K74" i="78"/>
  <c r="N54" i="76"/>
  <c r="K60" i="78"/>
  <c r="F77" i="76"/>
  <c r="H51" i="75"/>
  <c r="G130" i="76"/>
  <c r="K59" i="75"/>
  <c r="M53" i="76"/>
  <c r="H54" i="79"/>
  <c r="N75" i="76"/>
  <c r="I41" i="76"/>
  <c r="F79" i="75"/>
  <c r="N63" i="78"/>
  <c r="H42" i="79"/>
  <c r="N95" i="78"/>
  <c r="K72" i="78"/>
  <c r="K37" i="77"/>
  <c r="L123" i="79"/>
  <c r="K85" i="79"/>
  <c r="I56" i="76"/>
  <c r="K108" i="75"/>
  <c r="F49" i="81"/>
  <c r="F79" i="78"/>
  <c r="K49" i="77"/>
  <c r="K125" i="75"/>
  <c r="J52" i="75"/>
  <c r="M76" i="75"/>
  <c r="I44" i="74"/>
  <c r="H52" i="79"/>
  <c r="F75" i="78"/>
  <c r="J88" i="77"/>
  <c r="K41" i="77"/>
  <c r="K117" i="75"/>
  <c r="J50" i="75"/>
  <c r="K72" i="75"/>
  <c r="I42" i="74"/>
  <c r="K45" i="79"/>
  <c r="F71" i="78"/>
  <c r="J84" i="77"/>
  <c r="J87" i="75"/>
  <c r="L139" i="78"/>
  <c r="N60" i="76"/>
  <c r="I47" i="76"/>
  <c r="N65" i="75"/>
  <c r="M48" i="75"/>
  <c r="L74" i="74"/>
  <c r="F34" i="78"/>
  <c r="J82" i="76"/>
  <c r="G134" i="77"/>
  <c r="M63" i="76"/>
  <c r="N106" i="77"/>
  <c r="I72" i="76"/>
  <c r="F42" i="75"/>
  <c r="I36" i="76"/>
  <c r="I40" i="75"/>
  <c r="K116" i="77"/>
  <c r="N38" i="79"/>
  <c r="L125" i="80"/>
  <c r="I34" i="78"/>
  <c r="J91" i="76"/>
  <c r="H66" i="79"/>
  <c r="H41" i="79"/>
  <c r="L73" i="76"/>
  <c r="J55" i="75"/>
  <c r="K43" i="80"/>
  <c r="F63" i="78"/>
  <c r="J51" i="77"/>
  <c r="K131" i="75"/>
  <c r="J44" i="75"/>
  <c r="N59" i="75"/>
  <c r="I36" i="74"/>
  <c r="J106" i="79"/>
  <c r="F59" i="78"/>
  <c r="F74" i="77"/>
  <c r="K127" i="76"/>
  <c r="G125" i="75"/>
  <c r="J42" i="75"/>
  <c r="N57" i="75"/>
  <c r="I34" i="74"/>
  <c r="N84" i="79"/>
  <c r="F55" i="78"/>
  <c r="F72" i="77"/>
  <c r="F66" i="75"/>
  <c r="M44" i="78"/>
  <c r="J55" i="76"/>
  <c r="F34" i="76"/>
  <c r="K91" i="75"/>
  <c r="M40" i="75"/>
  <c r="L64" i="74"/>
  <c r="N94" i="77"/>
  <c r="G120" i="81"/>
  <c r="F87" i="77"/>
  <c r="G127" i="81"/>
  <c r="G140" i="77"/>
  <c r="M52" i="76"/>
  <c r="M89" i="75"/>
  <c r="N94" i="76"/>
  <c r="M109" i="75"/>
  <c r="J40" i="75"/>
  <c r="H117" i="78"/>
  <c r="L39" i="80"/>
  <c r="L54" i="81"/>
  <c r="L104" i="81"/>
  <c r="G86" i="81"/>
  <c r="H126" i="80"/>
  <c r="L51" i="81"/>
  <c r="M47" i="81"/>
  <c r="N46" i="81"/>
  <c r="G93" i="80"/>
  <c r="F37" i="81"/>
  <c r="K77" i="80"/>
  <c r="J34" i="80"/>
  <c r="L46" i="78"/>
  <c r="L36" i="78"/>
  <c r="K101" i="81"/>
  <c r="G55" i="80"/>
  <c r="J37" i="81"/>
  <c r="N44" i="79"/>
  <c r="H80" i="78"/>
  <c r="M39" i="79"/>
  <c r="G124" i="81"/>
  <c r="N93" i="78"/>
  <c r="G44" i="80"/>
  <c r="H110" i="81"/>
  <c r="L120" i="78"/>
  <c r="J69" i="78"/>
  <c r="M78" i="78"/>
  <c r="J82" i="78"/>
  <c r="L63" i="76"/>
  <c r="K70" i="80"/>
  <c r="I36" i="78"/>
  <c r="K86" i="80"/>
  <c r="J106" i="78"/>
  <c r="I41" i="80"/>
  <c r="K98" i="78"/>
  <c r="L99" i="81"/>
  <c r="J73" i="78"/>
  <c r="I43" i="80"/>
  <c r="H45" i="79"/>
  <c r="N71" i="78"/>
  <c r="N104" i="78"/>
  <c r="F74" i="76"/>
  <c r="H81" i="80"/>
  <c r="H63" i="79"/>
  <c r="N77" i="78"/>
  <c r="I110" i="81"/>
  <c r="K51" i="81"/>
  <c r="N42" i="79"/>
  <c r="K101" i="79"/>
  <c r="J94" i="79"/>
  <c r="H37" i="79"/>
  <c r="M36" i="79"/>
  <c r="I115" i="77"/>
  <c r="L85" i="78"/>
  <c r="J40" i="79"/>
  <c r="N35" i="81"/>
  <c r="I47" i="79"/>
  <c r="G119" i="77"/>
  <c r="K71" i="78"/>
  <c r="F111" i="77"/>
  <c r="K61" i="78"/>
  <c r="H121" i="78"/>
  <c r="N76" i="79"/>
  <c r="K102" i="78"/>
  <c r="J89" i="77"/>
  <c r="N41" i="80"/>
  <c r="L85" i="79"/>
  <c r="F38" i="79"/>
  <c r="G106" i="80"/>
  <c r="H113" i="78"/>
  <c r="K46" i="79"/>
  <c r="J97" i="77"/>
  <c r="H35" i="79"/>
  <c r="I125" i="80"/>
  <c r="F90" i="78"/>
  <c r="K95" i="77"/>
  <c r="J50" i="79"/>
  <c r="L34" i="78"/>
  <c r="K130" i="78"/>
  <c r="N72" i="78"/>
  <c r="K109" i="78"/>
  <c r="F48" i="79"/>
  <c r="F36" i="78"/>
  <c r="G122" i="78"/>
  <c r="J79" i="76"/>
  <c r="F112" i="78"/>
  <c r="H72" i="79"/>
  <c r="F45" i="78"/>
  <c r="L119" i="77"/>
  <c r="N80" i="75"/>
  <c r="J81" i="74"/>
  <c r="I82" i="80"/>
  <c r="L67" i="78"/>
  <c r="K120" i="78"/>
  <c r="I53" i="78"/>
  <c r="I78" i="78"/>
  <c r="L58" i="78"/>
  <c r="I116" i="77"/>
  <c r="J46" i="79"/>
  <c r="M46" i="78"/>
  <c r="N91" i="77"/>
  <c r="K52" i="78"/>
  <c r="N62" i="77"/>
  <c r="L36" i="76"/>
  <c r="F77" i="79"/>
  <c r="M38" i="80"/>
  <c r="H85" i="78"/>
  <c r="J68" i="78"/>
  <c r="L49" i="79"/>
  <c r="N72" i="77"/>
  <c r="G140" i="75"/>
  <c r="M65" i="75"/>
  <c r="I54" i="74"/>
  <c r="F74" i="78"/>
  <c r="K40" i="80"/>
  <c r="F80" i="78"/>
  <c r="N68" i="78"/>
  <c r="L81" i="80"/>
  <c r="H73" i="78"/>
  <c r="J54" i="75"/>
  <c r="L82" i="81"/>
  <c r="J47" i="78"/>
  <c r="L44" i="76"/>
  <c r="M60" i="75"/>
  <c r="K135" i="74"/>
  <c r="L97" i="80"/>
  <c r="K42" i="78"/>
  <c r="F58" i="77"/>
  <c r="G125" i="76"/>
  <c r="J58" i="75"/>
  <c r="K119" i="74"/>
  <c r="G63" i="80"/>
  <c r="K38" i="78"/>
  <c r="F56" i="77"/>
  <c r="M81" i="74"/>
  <c r="K67" i="76"/>
  <c r="G139" i="75"/>
  <c r="L42" i="75"/>
  <c r="F99" i="74"/>
  <c r="J64" i="77"/>
  <c r="K126" i="78"/>
  <c r="L125" i="76"/>
  <c r="H71" i="77"/>
  <c r="I88" i="75"/>
  <c r="G138" i="76"/>
  <c r="I56" i="75"/>
  <c r="F82" i="75"/>
  <c r="G115" i="78"/>
  <c r="J59" i="76"/>
  <c r="M42" i="76"/>
  <c r="J64" i="75"/>
  <c r="M46" i="75"/>
  <c r="L70" i="74"/>
  <c r="G115" i="77"/>
  <c r="I64" i="76"/>
  <c r="F109" i="77"/>
  <c r="I52" i="76"/>
  <c r="N98" i="77"/>
  <c r="L49" i="76"/>
  <c r="L34" i="75"/>
  <c r="J85" i="76"/>
  <c r="I36" i="75"/>
  <c r="K71" i="75"/>
  <c r="K50" i="78"/>
  <c r="J52" i="76"/>
  <c r="I71" i="76"/>
  <c r="M79" i="75"/>
  <c r="L116" i="78"/>
  <c r="N69" i="78"/>
  <c r="F58" i="78"/>
  <c r="N107" i="77"/>
  <c r="J80" i="76"/>
  <c r="K35" i="79"/>
  <c r="L51" i="78"/>
  <c r="L136" i="75"/>
  <c r="N61" i="75"/>
  <c r="F41" i="79"/>
  <c r="F52" i="78"/>
  <c r="N63" i="76"/>
  <c r="L81" i="75"/>
  <c r="I63" i="75"/>
  <c r="L127" i="74"/>
  <c r="I94" i="74"/>
  <c r="N47" i="79"/>
  <c r="N35" i="78"/>
  <c r="F45" i="77"/>
  <c r="F61" i="76"/>
  <c r="L79" i="75"/>
  <c r="L59" i="75"/>
  <c r="L119" i="74"/>
  <c r="I86" i="74"/>
  <c r="N40" i="79"/>
  <c r="N37" i="78"/>
  <c r="F41" i="77"/>
  <c r="G116" i="75"/>
  <c r="K102" i="77"/>
  <c r="J89" i="76"/>
  <c r="L135" i="75"/>
  <c r="M47" i="75"/>
  <c r="M64" i="75"/>
  <c r="L45" i="80"/>
  <c r="H89" i="81"/>
  <c r="L48" i="78"/>
  <c r="L52" i="80"/>
  <c r="N109" i="78"/>
  <c r="K57" i="80"/>
  <c r="K103" i="78"/>
  <c r="L62" i="81"/>
  <c r="G140" i="80"/>
  <c r="K138" i="78"/>
  <c r="K77" i="78"/>
  <c r="F96" i="77"/>
  <c r="J111" i="78"/>
  <c r="F76" i="79"/>
  <c r="K93" i="77"/>
  <c r="K97" i="79"/>
  <c r="L132" i="80"/>
  <c r="N80" i="78"/>
  <c r="J89" i="78"/>
  <c r="N49" i="78"/>
  <c r="N95" i="77"/>
  <c r="I40" i="76"/>
  <c r="J93" i="78"/>
  <c r="L59" i="81"/>
  <c r="F72" i="78"/>
  <c r="F62" i="78"/>
  <c r="F93" i="78"/>
  <c r="F44" i="81"/>
  <c r="H54" i="80"/>
  <c r="L87" i="81"/>
  <c r="K124" i="80"/>
  <c r="J41" i="78"/>
  <c r="L100" i="81"/>
  <c r="H69" i="78"/>
  <c r="N68" i="79"/>
  <c r="N59" i="78"/>
  <c r="F65" i="76"/>
  <c r="L36" i="79"/>
  <c r="L134" i="78"/>
  <c r="K49" i="81"/>
  <c r="K131" i="79"/>
  <c r="F103" i="78"/>
  <c r="L73" i="77"/>
  <c r="I80" i="80"/>
  <c r="G139" i="79"/>
  <c r="L47" i="75"/>
  <c r="J86" i="78"/>
  <c r="K76" i="80"/>
  <c r="N56" i="78"/>
  <c r="K128" i="80"/>
  <c r="I50" i="78"/>
  <c r="J58" i="78"/>
  <c r="K78" i="79"/>
  <c r="L93" i="79"/>
  <c r="F46" i="78"/>
  <c r="M72" i="76"/>
  <c r="I37" i="75"/>
  <c r="M35" i="78"/>
  <c r="G83" i="79"/>
  <c r="J34" i="79"/>
  <c r="L40" i="75"/>
  <c r="J77" i="77"/>
  <c r="K86" i="75"/>
  <c r="H74" i="79"/>
  <c r="J66" i="77"/>
  <c r="I79" i="75"/>
  <c r="N52" i="79"/>
  <c r="J58" i="76"/>
  <c r="F39" i="76"/>
  <c r="M56" i="75"/>
  <c r="F71" i="76"/>
  <c r="I38" i="80"/>
  <c r="N48" i="75"/>
  <c r="K48" i="75"/>
  <c r="K97" i="77"/>
  <c r="K135" i="75"/>
  <c r="F61" i="75"/>
  <c r="M59" i="77"/>
  <c r="L76" i="77"/>
  <c r="J45" i="77"/>
  <c r="I73" i="75"/>
  <c r="I93" i="75"/>
  <c r="M72" i="77"/>
  <c r="M102" i="75"/>
  <c r="J73" i="76"/>
  <c r="K90" i="79"/>
  <c r="G135" i="78"/>
  <c r="N64" i="78"/>
  <c r="J90" i="74"/>
  <c r="G130" i="77"/>
  <c r="F90" i="75"/>
  <c r="M114" i="74"/>
  <c r="H44" i="78"/>
  <c r="G115" i="76"/>
  <c r="N88" i="75"/>
  <c r="J106" i="74"/>
  <c r="H39" i="78"/>
  <c r="I82" i="78"/>
  <c r="F78" i="77"/>
  <c r="H77" i="75"/>
  <c r="F110" i="74"/>
  <c r="H63" i="77"/>
  <c r="F89" i="79"/>
  <c r="J57" i="76"/>
  <c r="L68" i="77"/>
  <c r="F92" i="75"/>
  <c r="H124" i="76"/>
  <c r="F38" i="75"/>
  <c r="G119" i="76"/>
  <c r="L81" i="77"/>
  <c r="G76" i="81"/>
  <c r="L114" i="81"/>
  <c r="M108" i="81"/>
  <c r="L83" i="75"/>
  <c r="N94" i="74"/>
  <c r="M34" i="78"/>
  <c r="N52" i="76"/>
  <c r="N84" i="75"/>
  <c r="J45" i="75"/>
  <c r="F71" i="74"/>
  <c r="F81" i="78"/>
  <c r="H57" i="77"/>
  <c r="L71" i="80"/>
  <c r="L130" i="78"/>
  <c r="G47" i="80"/>
  <c r="K104" i="78"/>
  <c r="K107" i="81"/>
  <c r="K78" i="78"/>
  <c r="H73" i="81"/>
  <c r="L94" i="81"/>
  <c r="K55" i="78"/>
  <c r="K109" i="81"/>
  <c r="H66" i="77"/>
  <c r="H56" i="78"/>
  <c r="N80" i="79"/>
  <c r="N74" i="77"/>
  <c r="L119" i="78"/>
  <c r="K112" i="79"/>
  <c r="K55" i="81"/>
  <c r="L45" i="78"/>
  <c r="L96" i="81"/>
  <c r="M126" i="80"/>
  <c r="J37" i="76"/>
  <c r="L47" i="78"/>
  <c r="K106" i="81"/>
  <c r="N41" i="78"/>
  <c r="N112" i="77"/>
  <c r="M47" i="78"/>
  <c r="K61" i="80"/>
  <c r="G68" i="81"/>
  <c r="J43" i="79"/>
  <c r="J74" i="79"/>
  <c r="G126" i="77"/>
  <c r="F59" i="79"/>
  <c r="G128" i="78"/>
  <c r="H64" i="78"/>
  <c r="J40" i="78"/>
  <c r="I119" i="76"/>
  <c r="K43" i="79"/>
  <c r="I77" i="78"/>
  <c r="I140" i="79"/>
  <c r="J94" i="78"/>
  <c r="M67" i="78"/>
  <c r="N70" i="77"/>
  <c r="K37" i="80"/>
  <c r="L35" i="79"/>
  <c r="I86" i="75"/>
  <c r="I46" i="78"/>
  <c r="N64" i="79"/>
  <c r="J111" i="77"/>
  <c r="G132" i="79"/>
  <c r="J56" i="78"/>
  <c r="N92" i="77"/>
  <c r="L82" i="78"/>
  <c r="F67" i="79"/>
  <c r="N97" i="77"/>
  <c r="L56" i="76"/>
  <c r="N72" i="74"/>
  <c r="F37" i="79"/>
  <c r="K91" i="78"/>
  <c r="J36" i="78"/>
  <c r="I81" i="75"/>
  <c r="N68" i="77"/>
  <c r="I61" i="75"/>
  <c r="N35" i="79"/>
  <c r="N64" i="77"/>
  <c r="J59" i="75"/>
  <c r="N108" i="79"/>
  <c r="L77" i="75"/>
  <c r="I75" i="76"/>
  <c r="I85" i="75"/>
  <c r="F42" i="76"/>
  <c r="K89" i="78"/>
  <c r="H40" i="75"/>
  <c r="F41" i="78"/>
  <c r="F76" i="77"/>
  <c r="H75" i="75"/>
  <c r="F106" i="74"/>
  <c r="L77" i="77"/>
  <c r="L62" i="77"/>
  <c r="K120" i="77"/>
  <c r="F57" i="78"/>
  <c r="N76" i="77"/>
  <c r="F53" i="77"/>
  <c r="H65" i="75"/>
  <c r="L120" i="79"/>
  <c r="J109" i="78"/>
  <c r="I86" i="78"/>
  <c r="L67" i="77"/>
  <c r="I38" i="74"/>
  <c r="M70" i="77"/>
  <c r="N68" i="75"/>
  <c r="N86" i="74"/>
  <c r="M66" i="78"/>
  <c r="M65" i="77"/>
  <c r="J67" i="75"/>
  <c r="I79" i="74"/>
  <c r="M55" i="78"/>
  <c r="G100" i="76"/>
  <c r="J99" i="76"/>
  <c r="F87" i="75"/>
  <c r="J96" i="74"/>
  <c r="K39" i="77"/>
  <c r="G124" i="78"/>
  <c r="K86" i="79"/>
  <c r="J51" i="78"/>
  <c r="H55" i="75"/>
  <c r="L41" i="76"/>
  <c r="N109" i="77"/>
  <c r="M42" i="78"/>
  <c r="J63" i="77"/>
  <c r="L35" i="78"/>
  <c r="J112" i="77"/>
  <c r="J87" i="78"/>
  <c r="F70" i="75"/>
  <c r="I102" i="74"/>
  <c r="L115" i="77"/>
  <c r="L47" i="76"/>
  <c r="J63" i="75"/>
  <c r="K102" i="74"/>
  <c r="L133" i="80"/>
  <c r="M86" i="78"/>
  <c r="L72" i="77"/>
  <c r="L38" i="76"/>
  <c r="I98" i="75"/>
  <c r="K98" i="74"/>
  <c r="K133" i="80"/>
  <c r="I76" i="78"/>
  <c r="L65" i="77"/>
  <c r="I39" i="80"/>
  <c r="H61" i="81"/>
  <c r="K88" i="79"/>
  <c r="N39" i="80"/>
  <c r="H130" i="80"/>
  <c r="N34" i="81"/>
  <c r="M74" i="78"/>
  <c r="H86" i="79"/>
  <c r="M81" i="78"/>
  <c r="N48" i="78"/>
  <c r="G112" i="80"/>
  <c r="F86" i="77"/>
  <c r="J78" i="77"/>
  <c r="F37" i="78"/>
  <c r="N103" i="78"/>
  <c r="F48" i="81"/>
  <c r="H72" i="78"/>
  <c r="H102" i="81"/>
  <c r="K99" i="77"/>
  <c r="H82" i="78"/>
  <c r="N100" i="77"/>
  <c r="J53" i="78"/>
  <c r="N101" i="77"/>
  <c r="K82" i="81"/>
  <c r="N99" i="78"/>
  <c r="N89" i="78"/>
  <c r="G97" i="80"/>
  <c r="N98" i="79"/>
  <c r="L140" i="79"/>
  <c r="G75" i="79"/>
  <c r="N41" i="79"/>
  <c r="N49" i="79"/>
  <c r="M45" i="76"/>
  <c r="F99" i="78"/>
  <c r="G107" i="79"/>
  <c r="K94" i="78"/>
  <c r="F86" i="79"/>
  <c r="N65" i="78"/>
  <c r="H67" i="77"/>
  <c r="G71" i="80"/>
  <c r="M85" i="80"/>
  <c r="F94" i="79"/>
  <c r="L117" i="80"/>
  <c r="F111" i="78"/>
  <c r="J39" i="76"/>
  <c r="F65" i="74"/>
  <c r="J105" i="77"/>
  <c r="L115" i="79"/>
  <c r="K75" i="78"/>
  <c r="I36" i="79"/>
  <c r="H62" i="79"/>
  <c r="G139" i="76"/>
  <c r="I85" i="78"/>
  <c r="N100" i="78"/>
  <c r="J101" i="78"/>
  <c r="J75" i="75"/>
  <c r="H103" i="81"/>
  <c r="M51" i="78"/>
  <c r="N79" i="77"/>
  <c r="N56" i="77"/>
  <c r="J70" i="79"/>
  <c r="M34" i="76"/>
  <c r="L118" i="74"/>
  <c r="J39" i="78"/>
  <c r="J35" i="76"/>
  <c r="N110" i="74"/>
  <c r="N50" i="78"/>
  <c r="M35" i="79"/>
  <c r="J92" i="75"/>
  <c r="L93" i="80"/>
  <c r="J43" i="78"/>
  <c r="K35" i="77"/>
  <c r="L46" i="76"/>
  <c r="K93" i="75"/>
  <c r="M83" i="76"/>
  <c r="M45" i="75"/>
  <c r="G131" i="79"/>
  <c r="F96" i="79"/>
  <c r="L101" i="79"/>
  <c r="K121" i="75"/>
  <c r="J38" i="76"/>
  <c r="N43" i="75"/>
  <c r="N47" i="76"/>
  <c r="M35" i="75"/>
  <c r="K123" i="79"/>
  <c r="M37" i="79"/>
  <c r="K82" i="78"/>
  <c r="F86" i="75"/>
  <c r="L49" i="78"/>
  <c r="J95" i="76"/>
  <c r="N37" i="75"/>
  <c r="M42" i="81"/>
  <c r="L118" i="77"/>
  <c r="J84" i="76"/>
  <c r="G132" i="75"/>
  <c r="N37" i="81"/>
  <c r="K108" i="77"/>
  <c r="J98" i="74"/>
  <c r="J83" i="76"/>
  <c r="F57" i="75"/>
  <c r="I40" i="79"/>
  <c r="J60" i="76"/>
  <c r="H58" i="77"/>
  <c r="J107" i="78"/>
  <c r="F85" i="76"/>
  <c r="M84" i="75"/>
  <c r="H60" i="75"/>
  <c r="F105" i="79"/>
  <c r="N36" i="78"/>
  <c r="K44" i="79"/>
  <c r="K104" i="77"/>
  <c r="L63" i="78"/>
  <c r="H75" i="77"/>
  <c r="K70" i="75"/>
  <c r="F62" i="79"/>
  <c r="M83" i="78"/>
  <c r="N38" i="76"/>
  <c r="L53" i="75"/>
  <c r="N85" i="74"/>
  <c r="K120" i="79"/>
  <c r="L123" i="77"/>
  <c r="J50" i="78"/>
  <c r="N36" i="76"/>
  <c r="K104" i="79"/>
  <c r="K112" i="80"/>
  <c r="I136" i="79"/>
  <c r="I37" i="80"/>
  <c r="F45" i="81"/>
  <c r="K65" i="80"/>
  <c r="I64" i="78"/>
  <c r="G91" i="79"/>
  <c r="N40" i="78"/>
  <c r="F94" i="77"/>
  <c r="L104" i="80"/>
  <c r="I105" i="81"/>
  <c r="K34" i="79"/>
  <c r="N103" i="77"/>
  <c r="K54" i="81"/>
  <c r="J48" i="81"/>
  <c r="F87" i="78"/>
  <c r="K76" i="79"/>
  <c r="H70" i="77"/>
  <c r="L39" i="78"/>
  <c r="J72" i="77"/>
  <c r="H62" i="77"/>
  <c r="G120" i="80"/>
  <c r="N45" i="79"/>
  <c r="K79" i="78"/>
  <c r="K69" i="78"/>
  <c r="H67" i="79"/>
  <c r="N39" i="81"/>
  <c r="J110" i="79"/>
  <c r="I120" i="78"/>
  <c r="G79" i="79"/>
  <c r="H43" i="78"/>
  <c r="K64" i="79"/>
  <c r="I57" i="78"/>
  <c r="F36" i="79"/>
  <c r="I35" i="78"/>
  <c r="J105" i="78"/>
  <c r="J52" i="78"/>
  <c r="K45" i="77"/>
  <c r="N46" i="79"/>
  <c r="L65" i="80"/>
  <c r="F70" i="79"/>
  <c r="K109" i="79"/>
  <c r="M84" i="78"/>
  <c r="I77" i="76"/>
  <c r="H40" i="80"/>
  <c r="L119" i="76"/>
  <c r="J90" i="79"/>
  <c r="K69" i="79"/>
  <c r="H77" i="78"/>
  <c r="K49" i="79"/>
  <c r="J47" i="76"/>
  <c r="F49" i="78"/>
  <c r="M62" i="78"/>
  <c r="K68" i="78"/>
  <c r="I64" i="75"/>
  <c r="L60" i="80"/>
  <c r="I39" i="78"/>
  <c r="M84" i="76"/>
  <c r="G112" i="76"/>
  <c r="F86" i="78"/>
  <c r="L89" i="75"/>
  <c r="I52" i="74"/>
  <c r="H77" i="77"/>
  <c r="L87" i="75"/>
  <c r="I50" i="74"/>
  <c r="M75" i="77"/>
  <c r="G135" i="77"/>
  <c r="F71" i="75"/>
  <c r="N96" i="78"/>
  <c r="M80" i="77"/>
  <c r="M116" i="76"/>
  <c r="H76" i="75"/>
  <c r="F83" i="74"/>
  <c r="G117" i="76"/>
  <c r="F55" i="75"/>
  <c r="H100" i="79"/>
  <c r="L115" i="78"/>
  <c r="H86" i="78"/>
  <c r="J89" i="75"/>
  <c r="K94" i="75"/>
  <c r="I56" i="74"/>
  <c r="I44" i="76"/>
  <c r="F104" i="79"/>
  <c r="J34" i="78"/>
  <c r="I119" i="77"/>
  <c r="K115" i="77"/>
  <c r="J46" i="75"/>
  <c r="M76" i="78"/>
  <c r="I59" i="76"/>
  <c r="J53" i="75"/>
  <c r="L57" i="80"/>
  <c r="M67" i="77"/>
  <c r="M54" i="76"/>
  <c r="J51" i="75"/>
  <c r="L53" i="80"/>
  <c r="M64" i="77"/>
  <c r="G64" i="81"/>
  <c r="M96" i="76"/>
  <c r="G112" i="75"/>
  <c r="M54" i="78"/>
  <c r="L138" i="79"/>
  <c r="L75" i="77"/>
  <c r="I70" i="78"/>
  <c r="L138" i="75"/>
  <c r="K40" i="78"/>
  <c r="K67" i="75"/>
  <c r="J42" i="78"/>
  <c r="H62" i="78"/>
  <c r="L55" i="78"/>
  <c r="J93" i="76"/>
  <c r="I40" i="78"/>
  <c r="J69" i="76"/>
  <c r="L135" i="74"/>
  <c r="J84" i="78"/>
  <c r="L63" i="77"/>
  <c r="L73" i="75"/>
  <c r="K104" i="75"/>
  <c r="I68" i="74"/>
  <c r="F73" i="79"/>
  <c r="K92" i="77"/>
  <c r="J41" i="77"/>
  <c r="L71" i="75"/>
  <c r="L100" i="75"/>
  <c r="I66" i="74"/>
  <c r="K123" i="78"/>
  <c r="K86" i="77"/>
  <c r="J49" i="76"/>
  <c r="J84" i="74"/>
  <c r="L120" i="77"/>
  <c r="J49" i="75"/>
  <c r="F62" i="77"/>
  <c r="I53" i="76"/>
  <c r="M39" i="75"/>
  <c r="F94" i="74"/>
  <c r="I54" i="78"/>
  <c r="J96" i="79"/>
  <c r="H120" i="76"/>
  <c r="G114" i="78"/>
  <c r="G117" i="75"/>
  <c r="N84" i="77"/>
  <c r="K47" i="75"/>
  <c r="N55" i="75"/>
  <c r="M79" i="77"/>
  <c r="I35" i="76"/>
  <c r="G111" i="75"/>
  <c r="F39" i="75"/>
  <c r="F72" i="74"/>
  <c r="F84" i="78"/>
  <c r="F83" i="76"/>
  <c r="L126" i="78"/>
  <c r="N78" i="76"/>
  <c r="F102" i="78"/>
  <c r="N69" i="77"/>
  <c r="F68" i="75"/>
  <c r="J94" i="77"/>
  <c r="F73" i="75"/>
  <c r="M80" i="76"/>
  <c r="F59" i="74"/>
  <c r="G103" i="76"/>
  <c r="I50" i="76"/>
  <c r="N89" i="75"/>
  <c r="F85" i="78"/>
  <c r="G136" i="81"/>
  <c r="K111" i="81"/>
  <c r="G119" i="78"/>
  <c r="M62" i="77"/>
  <c r="G113" i="80"/>
  <c r="K52" i="80"/>
  <c r="N55" i="76"/>
  <c r="L55" i="75"/>
  <c r="L77" i="74"/>
  <c r="K66" i="78"/>
  <c r="J93" i="77"/>
  <c r="I73" i="76"/>
  <c r="I80" i="75"/>
  <c r="J37" i="75"/>
  <c r="I60" i="74"/>
  <c r="H102" i="79"/>
  <c r="I60" i="78"/>
  <c r="J47" i="77"/>
  <c r="J85" i="77"/>
  <c r="J67" i="76"/>
  <c r="M75" i="75"/>
  <c r="J35" i="75"/>
  <c r="G110" i="80"/>
  <c r="I40" i="74"/>
  <c r="F41" i="75"/>
  <c r="N82" i="78"/>
  <c r="N70" i="75"/>
  <c r="L49" i="75"/>
  <c r="G113" i="76"/>
  <c r="M53" i="75"/>
  <c r="K45" i="80"/>
  <c r="K66" i="80"/>
  <c r="L49" i="80"/>
  <c r="I70" i="76"/>
  <c r="F37" i="76"/>
  <c r="I70" i="75"/>
  <c r="M79" i="76"/>
  <c r="M43" i="75"/>
  <c r="K131" i="74"/>
  <c r="H80" i="79"/>
  <c r="N71" i="77"/>
  <c r="I43" i="79"/>
  <c r="F67" i="77"/>
  <c r="L44" i="79"/>
  <c r="N60" i="77"/>
  <c r="I48" i="74"/>
  <c r="F49" i="77"/>
  <c r="M39" i="76"/>
  <c r="H63" i="75"/>
  <c r="F43" i="75"/>
  <c r="J77" i="74"/>
  <c r="H49" i="78"/>
  <c r="M122" i="76"/>
  <c r="H36" i="78"/>
  <c r="F93" i="76"/>
  <c r="J80" i="78"/>
  <c r="M82" i="75"/>
  <c r="K35" i="75"/>
  <c r="J34" i="76"/>
  <c r="M73" i="75"/>
  <c r="G135" i="76"/>
  <c r="K73" i="75"/>
  <c r="N58" i="74"/>
  <c r="M99" i="73"/>
  <c r="M87" i="73"/>
  <c r="J64" i="73"/>
  <c r="N89" i="77"/>
  <c r="J35" i="78"/>
  <c r="H52" i="78"/>
  <c r="L74" i="75"/>
  <c r="L41" i="78"/>
  <c r="H74" i="75"/>
  <c r="F96" i="74"/>
  <c r="K122" i="74"/>
  <c r="L69" i="73"/>
  <c r="N73" i="73"/>
  <c r="K108" i="74"/>
  <c r="J39" i="74"/>
  <c r="F73" i="73"/>
  <c r="J80" i="73"/>
  <c r="G136" i="74"/>
  <c r="J53" i="74"/>
  <c r="K51" i="77"/>
  <c r="F69" i="77"/>
  <c r="I84" i="78"/>
  <c r="J93" i="75"/>
  <c r="J76" i="79"/>
  <c r="M38" i="79"/>
  <c r="M69" i="75"/>
  <c r="F61" i="78"/>
  <c r="I71" i="75"/>
  <c r="J41" i="75"/>
  <c r="J83" i="75"/>
  <c r="F69" i="74"/>
  <c r="G82" i="77"/>
  <c r="M74" i="74"/>
  <c r="N79" i="76"/>
  <c r="K119" i="75"/>
  <c r="F49" i="75"/>
  <c r="N82" i="74"/>
  <c r="J37" i="77"/>
  <c r="H68" i="78"/>
  <c r="J42" i="76"/>
  <c r="H95" i="80"/>
  <c r="J81" i="75"/>
  <c r="J78" i="76"/>
  <c r="F62" i="75"/>
  <c r="K111" i="74"/>
  <c r="N69" i="76"/>
  <c r="L84" i="76"/>
  <c r="F75" i="75"/>
  <c r="K65" i="75"/>
  <c r="N71" i="74"/>
  <c r="N62" i="78"/>
  <c r="M78" i="76"/>
  <c r="F53" i="78"/>
  <c r="M69" i="76"/>
  <c r="J70" i="78"/>
  <c r="N51" i="76"/>
  <c r="J61" i="75"/>
  <c r="G109" i="76"/>
  <c r="K82" i="75"/>
  <c r="L61" i="75"/>
  <c r="H76" i="78"/>
  <c r="J63" i="76"/>
  <c r="M58" i="76"/>
  <c r="J68" i="75"/>
  <c r="N36" i="80"/>
  <c r="H37" i="78"/>
  <c r="F101" i="79"/>
  <c r="L118" i="78"/>
  <c r="N59" i="76"/>
  <c r="N100" i="79"/>
  <c r="K68" i="79"/>
  <c r="I43" i="76"/>
  <c r="J47" i="75"/>
  <c r="L131" i="79"/>
  <c r="M79" i="78"/>
  <c r="K129" i="76"/>
  <c r="K105" i="75"/>
  <c r="J36" i="75"/>
  <c r="N51" i="75"/>
  <c r="M83" i="74"/>
  <c r="F40" i="79"/>
  <c r="J71" i="78"/>
  <c r="F66" i="77"/>
  <c r="K113" i="76"/>
  <c r="I97" i="75"/>
  <c r="J34" i="75"/>
  <c r="N49" i="75"/>
  <c r="F97" i="78"/>
  <c r="F37" i="77"/>
  <c r="N74" i="74"/>
  <c r="N82" i="76"/>
  <c r="F110" i="77"/>
  <c r="F67" i="74"/>
  <c r="I58" i="76"/>
  <c r="N39" i="75"/>
  <c r="N85" i="78"/>
  <c r="K95" i="78"/>
  <c r="M64" i="78"/>
  <c r="K79" i="75"/>
  <c r="J62" i="75"/>
  <c r="K100" i="80"/>
  <c r="J65" i="76"/>
  <c r="F37" i="75"/>
  <c r="G135" i="74"/>
  <c r="G131" i="78"/>
  <c r="F79" i="76"/>
  <c r="F105" i="78"/>
  <c r="N74" i="76"/>
  <c r="F91" i="78"/>
  <c r="G138" i="75"/>
  <c r="H108" i="79"/>
  <c r="N73" i="76"/>
  <c r="J36" i="76"/>
  <c r="N77" i="75"/>
  <c r="I74" i="75"/>
  <c r="N76" i="74"/>
  <c r="N78" i="78"/>
  <c r="M104" i="76"/>
  <c r="F69" i="78"/>
  <c r="K87" i="76"/>
  <c r="H36" i="79"/>
  <c r="L119" i="79"/>
  <c r="I76" i="80"/>
  <c r="M94" i="75"/>
  <c r="J92" i="79"/>
  <c r="H94" i="75"/>
  <c r="F44" i="75"/>
  <c r="J65" i="74"/>
  <c r="L79" i="73"/>
  <c r="K100" i="73"/>
  <c r="L50" i="75"/>
  <c r="F95" i="76"/>
  <c r="I68" i="76"/>
  <c r="N57" i="77"/>
  <c r="F64" i="75"/>
  <c r="F57" i="77"/>
  <c r="N63" i="75"/>
  <c r="L65" i="74"/>
  <c r="N112" i="73"/>
  <c r="H80" i="73"/>
  <c r="F38" i="73"/>
  <c r="I71" i="74"/>
  <c r="M39" i="74"/>
  <c r="K84" i="73"/>
  <c r="J40" i="73"/>
  <c r="F95" i="74"/>
  <c r="M46" i="74"/>
  <c r="N37" i="76"/>
  <c r="I55" i="76"/>
  <c r="M114" i="76"/>
  <c r="H57" i="75"/>
  <c r="I55" i="78"/>
  <c r="N71" i="76"/>
  <c r="J74" i="74"/>
  <c r="M77" i="76"/>
  <c r="J45" i="76"/>
  <c r="F88" i="79"/>
  <c r="L51" i="75"/>
  <c r="K102" i="79"/>
  <c r="M60" i="77"/>
  <c r="L128" i="79"/>
  <c r="M71" i="76"/>
  <c r="H69" i="75"/>
  <c r="I90" i="75"/>
  <c r="H70" i="79"/>
  <c r="G134" i="76"/>
  <c r="K44" i="78"/>
  <c r="J102" i="79"/>
  <c r="J57" i="77"/>
  <c r="H39" i="75"/>
  <c r="L127" i="75"/>
  <c r="L123" i="76"/>
  <c r="G61" i="79"/>
  <c r="N46" i="76"/>
  <c r="M37" i="76"/>
  <c r="M63" i="75"/>
  <c r="L36" i="75"/>
  <c r="N48" i="81"/>
  <c r="K96" i="77"/>
  <c r="I113" i="80"/>
  <c r="K84" i="77"/>
  <c r="G60" i="80"/>
  <c r="J69" i="77"/>
  <c r="L58" i="76"/>
  <c r="H52" i="75"/>
  <c r="L78" i="76"/>
  <c r="K60" i="75"/>
  <c r="L41" i="75"/>
  <c r="F91" i="77"/>
  <c r="G105" i="76"/>
  <c r="G123" i="75"/>
  <c r="M51" i="75"/>
  <c r="M78" i="77"/>
  <c r="J36" i="80"/>
  <c r="G101" i="80"/>
  <c r="M42" i="80"/>
  <c r="K139" i="79"/>
  <c r="N79" i="78"/>
  <c r="M80" i="78"/>
  <c r="L75" i="75"/>
  <c r="K106" i="74"/>
  <c r="N104" i="79"/>
  <c r="F103" i="77"/>
  <c r="M108" i="76"/>
  <c r="L65" i="75"/>
  <c r="L45" i="75"/>
  <c r="L86" i="74"/>
  <c r="F63" i="74"/>
  <c r="H87" i="78"/>
  <c r="F99" i="77"/>
  <c r="K123" i="76"/>
  <c r="F91" i="76"/>
  <c r="L63" i="75"/>
  <c r="L43" i="75"/>
  <c r="F78" i="74"/>
  <c r="J65" i="77"/>
  <c r="I37" i="76"/>
  <c r="H38" i="78"/>
  <c r="M114" i="78"/>
  <c r="N75" i="75"/>
  <c r="F107" i="77"/>
  <c r="G131" i="75"/>
  <c r="M80" i="75"/>
  <c r="J80" i="77"/>
  <c r="H73" i="77"/>
  <c r="M66" i="77"/>
  <c r="H36" i="75"/>
  <c r="K44" i="75"/>
  <c r="F81" i="77"/>
  <c r="G129" i="75"/>
  <c r="K61" i="75"/>
  <c r="H117" i="74"/>
  <c r="N54" i="78"/>
  <c r="M70" i="76"/>
  <c r="J75" i="78"/>
  <c r="J46" i="76"/>
  <c r="J54" i="78"/>
  <c r="J56" i="75"/>
  <c r="K34" i="78"/>
  <c r="N50" i="76"/>
  <c r="M61" i="76"/>
  <c r="K75" i="75"/>
  <c r="M34" i="75"/>
  <c r="L74" i="81"/>
  <c r="K129" i="77"/>
  <c r="G80" i="81"/>
  <c r="K105" i="77"/>
  <c r="G129" i="80"/>
  <c r="M112" i="76"/>
  <c r="F53" i="76"/>
  <c r="L66" i="77"/>
  <c r="J77" i="75"/>
  <c r="J43" i="77"/>
  <c r="F77" i="75"/>
  <c r="K126" i="74"/>
  <c r="M52" i="74"/>
  <c r="M93" i="73"/>
  <c r="N44" i="73"/>
  <c r="F79" i="74"/>
  <c r="N86" i="75"/>
  <c r="N91" i="75"/>
  <c r="I117" i="76"/>
  <c r="N54" i="75"/>
  <c r="K117" i="76"/>
  <c r="I54" i="75"/>
  <c r="J52" i="74"/>
  <c r="N93" i="73"/>
  <c r="L72" i="73"/>
  <c r="M110" i="73"/>
  <c r="J70" i="74"/>
  <c r="F96" i="73"/>
  <c r="I79" i="73"/>
  <c r="K129" i="73"/>
  <c r="K99" i="74"/>
  <c r="J98" i="73"/>
  <c r="N62" i="75"/>
  <c r="N67" i="75"/>
  <c r="I81" i="76"/>
  <c r="N34" i="75"/>
  <c r="J39" i="77"/>
  <c r="M124" i="76"/>
  <c r="N70" i="78"/>
  <c r="K116" i="78"/>
  <c r="I91" i="75"/>
  <c r="J43" i="75"/>
  <c r="G134" i="78"/>
  <c r="L50" i="76"/>
  <c r="J60" i="77"/>
  <c r="M55" i="76"/>
  <c r="N81" i="75"/>
  <c r="I55" i="75"/>
  <c r="H81" i="78"/>
  <c r="J48" i="76"/>
  <c r="J106" i="77"/>
  <c r="H54" i="78"/>
  <c r="F59" i="76"/>
  <c r="I107" i="81"/>
  <c r="J86" i="75"/>
  <c r="L120" i="75"/>
  <c r="H59" i="77"/>
  <c r="J40" i="76"/>
  <c r="H91" i="75"/>
  <c r="K90" i="75"/>
  <c r="I45" i="75"/>
  <c r="I128" i="79"/>
  <c r="N75" i="77"/>
  <c r="L73" i="79"/>
  <c r="F71" i="77"/>
  <c r="N39" i="79"/>
  <c r="M117" i="79"/>
  <c r="L80" i="75"/>
  <c r="H96" i="79"/>
  <c r="H88" i="75"/>
  <c r="F82" i="79"/>
  <c r="J75" i="74"/>
  <c r="J96" i="77"/>
  <c r="G94" i="76"/>
  <c r="H81" i="75"/>
  <c r="M62" i="75"/>
  <c r="L77" i="76"/>
  <c r="K105" i="78"/>
  <c r="N62" i="79"/>
  <c r="M48" i="78"/>
  <c r="F97" i="79"/>
  <c r="N57" i="78"/>
  <c r="M56" i="77"/>
  <c r="N64" i="75"/>
  <c r="I70" i="74"/>
  <c r="F108" i="78"/>
  <c r="N104" i="77"/>
  <c r="L53" i="76"/>
  <c r="J79" i="75"/>
  <c r="M81" i="75"/>
  <c r="F80" i="74"/>
  <c r="G72" i="80"/>
  <c r="N102" i="78"/>
  <c r="J70" i="77"/>
  <c r="F89" i="77"/>
  <c r="K106" i="76"/>
  <c r="F78" i="75"/>
  <c r="K77" i="75"/>
  <c r="N77" i="74"/>
  <c r="J81" i="77"/>
  <c r="H61" i="75"/>
  <c r="K97" i="76"/>
  <c r="N77" i="77"/>
  <c r="N44" i="76"/>
  <c r="H122" i="76"/>
  <c r="F91" i="75"/>
  <c r="G119" i="74"/>
  <c r="J75" i="76"/>
  <c r="K65" i="76"/>
  <c r="L57" i="77"/>
  <c r="F51" i="77"/>
  <c r="G66" i="76"/>
  <c r="N83" i="76"/>
  <c r="J84" i="75"/>
  <c r="G100" i="75"/>
  <c r="K113" i="80"/>
  <c r="K85" i="77"/>
  <c r="I133" i="80"/>
  <c r="J73" i="77"/>
  <c r="K96" i="80"/>
  <c r="J58" i="77"/>
  <c r="K88" i="75"/>
  <c r="H69" i="77"/>
  <c r="F45" i="76"/>
  <c r="K96" i="75"/>
  <c r="L123" i="75"/>
  <c r="I49" i="75"/>
  <c r="H68" i="79"/>
  <c r="J91" i="77"/>
  <c r="K42" i="79"/>
  <c r="F80" i="77"/>
  <c r="K105" i="79"/>
  <c r="L88" i="75"/>
  <c r="K100" i="75"/>
  <c r="F50" i="76"/>
  <c r="L119" i="75"/>
  <c r="N49" i="76"/>
  <c r="L115" i="75"/>
  <c r="L35" i="74"/>
  <c r="J100" i="73"/>
  <c r="K126" i="73"/>
  <c r="H48" i="73"/>
  <c r="K86" i="78"/>
  <c r="G110" i="75"/>
  <c r="I41" i="75"/>
  <c r="L42" i="76"/>
  <c r="H46" i="75"/>
  <c r="I39" i="76"/>
  <c r="K46" i="75"/>
  <c r="N48" i="74"/>
  <c r="L111" i="73"/>
  <c r="F66" i="73"/>
  <c r="K41" i="73"/>
  <c r="F52" i="74"/>
  <c r="L123" i="73"/>
  <c r="K73" i="73"/>
  <c r="K48" i="73"/>
  <c r="N55" i="74"/>
  <c r="F85" i="77"/>
  <c r="H44" i="75"/>
  <c r="K52" i="75"/>
  <c r="K102" i="76"/>
  <c r="I58" i="74"/>
  <c r="K138" i="75"/>
  <c r="J76" i="75"/>
  <c r="G88" i="76"/>
  <c r="M82" i="76"/>
  <c r="N34" i="76"/>
  <c r="K83" i="77"/>
  <c r="G113" i="75"/>
  <c r="I53" i="75"/>
  <c r="J107" i="77"/>
  <c r="J98" i="77"/>
  <c r="G116" i="79"/>
  <c r="G136" i="80"/>
  <c r="F58" i="75"/>
  <c r="L71" i="77"/>
  <c r="H89" i="75"/>
  <c r="M52" i="75"/>
  <c r="I83" i="74"/>
  <c r="F47" i="78"/>
  <c r="G108" i="76"/>
  <c r="F44" i="78"/>
  <c r="F89" i="76"/>
  <c r="G131" i="77"/>
  <c r="M74" i="75"/>
  <c r="N34" i="78"/>
  <c r="N40" i="76"/>
  <c r="K110" i="76"/>
  <c r="M57" i="75"/>
  <c r="K92" i="75"/>
  <c r="H38" i="80"/>
  <c r="J74" i="77"/>
  <c r="K72" i="80"/>
  <c r="J62" i="77"/>
  <c r="G94" i="80"/>
  <c r="N86" i="76"/>
  <c r="M47" i="76"/>
  <c r="N65" i="77"/>
  <c r="N66" i="75"/>
  <c r="F65" i="77"/>
  <c r="J66" i="75"/>
  <c r="L69" i="74"/>
  <c r="M36" i="74"/>
  <c r="H82" i="73"/>
  <c r="J39" i="73"/>
  <c r="M82" i="74"/>
  <c r="J65" i="75"/>
  <c r="J70" i="75"/>
  <c r="L35" i="76"/>
  <c r="N38" i="75"/>
  <c r="I34" i="76"/>
  <c r="I38" i="75"/>
  <c r="K89" i="74"/>
  <c r="J88" i="73"/>
  <c r="J60" i="73"/>
  <c r="I93" i="73"/>
  <c r="I106" i="74"/>
  <c r="N90" i="73"/>
  <c r="N64" i="73"/>
  <c r="L101" i="73"/>
  <c r="J46" i="74"/>
  <c r="F93" i="73"/>
  <c r="H43" i="75"/>
  <c r="K51" i="75"/>
  <c r="I57" i="76"/>
  <c r="I72" i="74"/>
  <c r="J48" i="75"/>
  <c r="I68" i="75"/>
  <c r="N36" i="81"/>
  <c r="L71" i="76"/>
  <c r="L69" i="75"/>
  <c r="N64" i="76"/>
  <c r="N69" i="75"/>
  <c r="F91" i="74"/>
  <c r="K125" i="76"/>
  <c r="M107" i="76"/>
  <c r="I48" i="76"/>
  <c r="N96" i="76"/>
  <c r="N76" i="75"/>
  <c r="F58" i="76"/>
  <c r="F63" i="75"/>
  <c r="I59" i="75"/>
  <c r="F102" i="79"/>
  <c r="J79" i="77"/>
  <c r="G115" i="79"/>
  <c r="L56" i="77"/>
  <c r="K51" i="79"/>
  <c r="G126" i="81"/>
  <c r="L126" i="74"/>
  <c r="J92" i="77"/>
  <c r="J87" i="76"/>
  <c r="H79" i="75"/>
  <c r="F59" i="75"/>
  <c r="G118" i="74"/>
  <c r="H59" i="79"/>
  <c r="K47" i="77"/>
  <c r="I38" i="79"/>
  <c r="F39" i="77"/>
  <c r="N72" i="79"/>
  <c r="J73" i="75"/>
  <c r="J78" i="75"/>
  <c r="L39" i="76"/>
  <c r="N42" i="75"/>
  <c r="I38" i="76"/>
  <c r="I42" i="75"/>
  <c r="I98" i="74"/>
  <c r="N89" i="73"/>
  <c r="H63" i="73"/>
  <c r="M98" i="73"/>
  <c r="F61" i="74"/>
  <c r="I65" i="75"/>
  <c r="G104" i="75"/>
  <c r="G114" i="79"/>
  <c r="L84" i="75"/>
  <c r="M91" i="75"/>
  <c r="N53" i="76"/>
  <c r="I84" i="75"/>
  <c r="I100" i="81"/>
  <c r="L130" i="81"/>
  <c r="M38" i="81"/>
  <c r="M40" i="76"/>
  <c r="L64" i="76"/>
  <c r="G108" i="75"/>
  <c r="N43" i="76"/>
  <c r="M59" i="75"/>
  <c r="I51" i="75"/>
  <c r="J49" i="79"/>
  <c r="J99" i="77"/>
  <c r="K63" i="79"/>
  <c r="J90" i="77"/>
  <c r="H38" i="79"/>
  <c r="J56" i="77"/>
  <c r="N56" i="76"/>
  <c r="L66" i="74"/>
  <c r="M99" i="81"/>
  <c r="F88" i="75"/>
  <c r="M68" i="74"/>
  <c r="F69" i="76"/>
  <c r="G138" i="77"/>
  <c r="J110" i="77"/>
  <c r="J83" i="74"/>
  <c r="K103" i="73"/>
  <c r="J94" i="74"/>
  <c r="L108" i="73"/>
  <c r="L122" i="74"/>
  <c r="F97" i="76"/>
  <c r="J87" i="77"/>
  <c r="N38" i="80"/>
  <c r="G121" i="75"/>
  <c r="F52" i="75"/>
  <c r="I92" i="74"/>
  <c r="L83" i="73"/>
  <c r="H38" i="73"/>
  <c r="N60" i="75"/>
  <c r="F34" i="74"/>
  <c r="M88" i="73"/>
  <c r="L42" i="73"/>
  <c r="F104" i="72"/>
  <c r="N37" i="74"/>
  <c r="K48" i="78"/>
  <c r="K106" i="78"/>
  <c r="G69" i="79"/>
  <c r="G127" i="75"/>
  <c r="L45" i="73"/>
  <c r="N86" i="73"/>
  <c r="K88" i="73"/>
  <c r="F89" i="73"/>
  <c r="J56" i="73"/>
  <c r="I85" i="73"/>
  <c r="F70" i="74"/>
  <c r="K113" i="73"/>
  <c r="M46" i="73"/>
  <c r="F80" i="73"/>
  <c r="I48" i="72"/>
  <c r="N53" i="72"/>
  <c r="M95" i="72"/>
  <c r="L48" i="72"/>
  <c r="I55" i="72"/>
  <c r="N60" i="72"/>
  <c r="L49" i="71"/>
  <c r="N79" i="65"/>
  <c r="M54" i="72"/>
  <c r="F60" i="72"/>
  <c r="G49" i="71"/>
  <c r="N83" i="65"/>
  <c r="N75" i="74"/>
  <c r="F82" i="74"/>
  <c r="K80" i="73"/>
  <c r="L71" i="74"/>
  <c r="N80" i="73"/>
  <c r="K108" i="73"/>
  <c r="I116" i="74"/>
  <c r="J59" i="74"/>
  <c r="I78" i="73"/>
  <c r="K93" i="73"/>
  <c r="J107" i="72"/>
  <c r="N86" i="72"/>
  <c r="H111" i="71"/>
  <c r="N102" i="72"/>
  <c r="N97" i="72"/>
  <c r="I34" i="72"/>
  <c r="I111" i="71"/>
  <c r="I86" i="71"/>
  <c r="F96" i="72"/>
  <c r="H139" i="72"/>
  <c r="K111" i="71"/>
  <c r="K86" i="71"/>
  <c r="M66" i="75"/>
  <c r="J96" i="73"/>
  <c r="I88" i="74"/>
  <c r="H37" i="73"/>
  <c r="L114" i="74"/>
  <c r="J81" i="73"/>
  <c r="N38" i="73"/>
  <c r="K83" i="75"/>
  <c r="J35" i="73"/>
  <c r="K98" i="73"/>
  <c r="L120" i="72"/>
  <c r="M75" i="76"/>
  <c r="F72" i="79"/>
  <c r="J72" i="79"/>
  <c r="H49" i="75"/>
  <c r="N105" i="73"/>
  <c r="G140" i="76"/>
  <c r="J103" i="77"/>
  <c r="J102" i="77"/>
  <c r="F103" i="74"/>
  <c r="H90" i="73"/>
  <c r="N73" i="74"/>
  <c r="I95" i="73"/>
  <c r="N81" i="74"/>
  <c r="M64" i="76"/>
  <c r="K43" i="77"/>
  <c r="N66" i="79"/>
  <c r="H86" i="75"/>
  <c r="G128" i="74"/>
  <c r="J49" i="74"/>
  <c r="L75" i="73"/>
  <c r="L85" i="73"/>
  <c r="K127" i="74"/>
  <c r="J63" i="74"/>
  <c r="F79" i="73"/>
  <c r="L94" i="73"/>
  <c r="F50" i="75"/>
  <c r="I80" i="74"/>
  <c r="N111" i="77"/>
  <c r="M76" i="77"/>
  <c r="K84" i="78"/>
  <c r="J90" i="75"/>
  <c r="F54" i="73"/>
  <c r="L131" i="73"/>
  <c r="K47" i="73"/>
  <c r="H104" i="73"/>
  <c r="M35" i="73"/>
  <c r="H69" i="73"/>
  <c r="N59" i="74"/>
  <c r="H100" i="73"/>
  <c r="H88" i="73"/>
  <c r="I65" i="73"/>
  <c r="J98" i="72"/>
  <c r="N45" i="72"/>
  <c r="N81" i="72"/>
  <c r="F81" i="72"/>
  <c r="I47" i="72"/>
  <c r="N77" i="76"/>
  <c r="J80" i="75"/>
  <c r="F81" i="74"/>
  <c r="F43" i="76"/>
  <c r="M120" i="76"/>
  <c r="J53" i="76"/>
  <c r="F64" i="76"/>
  <c r="L93" i="75"/>
  <c r="J76" i="76"/>
  <c r="N73" i="75"/>
  <c r="K76" i="75"/>
  <c r="G59" i="80"/>
  <c r="M74" i="77"/>
  <c r="K35" i="80"/>
  <c r="M68" i="77"/>
  <c r="L124" i="79"/>
  <c r="M61" i="77"/>
  <c r="G139" i="74"/>
  <c r="L61" i="77"/>
  <c r="M118" i="76"/>
  <c r="H87" i="75"/>
  <c r="M78" i="75"/>
  <c r="I115" i="74"/>
  <c r="F45" i="79"/>
  <c r="N67" i="77"/>
  <c r="I49" i="79"/>
  <c r="F63" i="77"/>
  <c r="F35" i="79"/>
  <c r="G97" i="75"/>
  <c r="H64" i="75"/>
  <c r="J44" i="76"/>
  <c r="N58" i="75"/>
  <c r="F44" i="76"/>
  <c r="I58" i="75"/>
  <c r="J62" i="74"/>
  <c r="F95" i="73"/>
  <c r="F76" i="73"/>
  <c r="K114" i="73"/>
  <c r="L122" i="77"/>
  <c r="H48" i="75"/>
  <c r="K56" i="75"/>
  <c r="M36" i="76"/>
  <c r="F36" i="75"/>
  <c r="M35" i="76"/>
  <c r="I35" i="75"/>
  <c r="N40" i="74"/>
  <c r="I98" i="73"/>
  <c r="H52" i="73"/>
  <c r="G121" i="72"/>
  <c r="F44" i="74"/>
  <c r="M104" i="73"/>
  <c r="M59" i="73"/>
  <c r="L136" i="72"/>
  <c r="N47" i="74"/>
  <c r="M45" i="81"/>
  <c r="L58" i="75"/>
  <c r="M72" i="75"/>
  <c r="K123" i="75"/>
  <c r="L59" i="79"/>
  <c r="F67" i="78"/>
  <c r="N41" i="75"/>
  <c r="K94" i="77"/>
  <c r="H56" i="75"/>
  <c r="K94" i="74"/>
  <c r="M103" i="76"/>
  <c r="I67" i="75"/>
  <c r="K39" i="79"/>
  <c r="L97" i="79"/>
  <c r="H47" i="79"/>
  <c r="L64" i="75"/>
  <c r="H72" i="75"/>
  <c r="F75" i="74"/>
  <c r="K99" i="76"/>
  <c r="F53" i="75"/>
  <c r="F102" i="74"/>
  <c r="I115" i="78"/>
  <c r="L64" i="77"/>
  <c r="J92" i="78"/>
  <c r="N52" i="77"/>
  <c r="L75" i="78"/>
  <c r="K137" i="76"/>
  <c r="I94" i="81"/>
  <c r="G123" i="76"/>
  <c r="I42" i="76"/>
  <c r="J88" i="75"/>
  <c r="G128" i="75"/>
  <c r="J104" i="74"/>
  <c r="M75" i="78"/>
  <c r="F63" i="76"/>
  <c r="M50" i="78"/>
  <c r="F60" i="76"/>
  <c r="J38" i="78"/>
  <c r="I60" i="75"/>
  <c r="M77" i="75"/>
  <c r="L61" i="76"/>
  <c r="H34" i="75"/>
  <c r="L57" i="76"/>
  <c r="K34" i="75"/>
  <c r="N42" i="74"/>
  <c r="K102" i="73"/>
  <c r="K57" i="73"/>
  <c r="G129" i="72"/>
  <c r="L81" i="78"/>
  <c r="H61" i="77"/>
  <c r="I47" i="75"/>
  <c r="F75" i="77"/>
  <c r="K62" i="79"/>
  <c r="I64" i="74"/>
  <c r="L51" i="76"/>
  <c r="F47" i="75"/>
  <c r="H70" i="78"/>
  <c r="L57" i="78"/>
  <c r="L43" i="78"/>
  <c r="N78" i="75"/>
  <c r="N83" i="75"/>
  <c r="J64" i="74"/>
  <c r="M88" i="76"/>
  <c r="F45" i="75"/>
  <c r="J82" i="74"/>
  <c r="L59" i="78"/>
  <c r="L113" i="76"/>
  <c r="H47" i="78"/>
  <c r="I121" i="76"/>
  <c r="L135" i="78"/>
  <c r="L81" i="76"/>
  <c r="F36" i="76"/>
  <c r="N102" i="77"/>
  <c r="G132" i="76"/>
  <c r="F97" i="77"/>
  <c r="H106" i="73"/>
  <c r="H47" i="75"/>
  <c r="K91" i="76"/>
  <c r="I90" i="76"/>
  <c r="N66" i="74"/>
  <c r="I41" i="73"/>
  <c r="L73" i="74"/>
  <c r="I48" i="73"/>
  <c r="L85" i="74"/>
  <c r="N52" i="75"/>
  <c r="L75" i="76"/>
  <c r="J68" i="77"/>
  <c r="J82" i="75"/>
  <c r="J80" i="74"/>
  <c r="M60" i="74"/>
  <c r="I99" i="73"/>
  <c r="J47" i="73"/>
  <c r="F85" i="74"/>
  <c r="M67" i="74"/>
  <c r="M105" i="73"/>
  <c r="N49" i="73"/>
  <c r="J108" i="74"/>
  <c r="L76" i="74"/>
  <c r="L37" i="76"/>
  <c r="I115" i="76"/>
  <c r="N73" i="77"/>
  <c r="I77" i="75"/>
  <c r="N109" i="72"/>
  <c r="I111" i="73"/>
  <c r="G134" i="74"/>
  <c r="K94" i="73"/>
  <c r="L48" i="73"/>
  <c r="N111" i="72"/>
  <c r="F35" i="74"/>
  <c r="K90" i="73"/>
  <c r="L43" i="73"/>
  <c r="N107" i="72"/>
  <c r="F37" i="72"/>
  <c r="K118" i="71"/>
  <c r="N63" i="72"/>
  <c r="K45" i="72"/>
  <c r="J46" i="72"/>
  <c r="K74" i="72"/>
  <c r="H70" i="71"/>
  <c r="N121" i="65"/>
  <c r="J45" i="72"/>
  <c r="K70" i="72"/>
  <c r="L68" i="71"/>
  <c r="F80" i="75"/>
  <c r="M56" i="74"/>
  <c r="F48" i="74"/>
  <c r="N65" i="73"/>
  <c r="N51" i="74"/>
  <c r="K95" i="73"/>
  <c r="J45" i="73"/>
  <c r="N106" i="74"/>
  <c r="M49" i="74"/>
  <c r="K91" i="73"/>
  <c r="N43" i="73"/>
  <c r="F68" i="72"/>
  <c r="H51" i="72"/>
  <c r="K130" i="71"/>
  <c r="M53" i="72"/>
  <c r="N72" i="72"/>
  <c r="H58" i="72"/>
  <c r="I72" i="71"/>
  <c r="K91" i="71"/>
  <c r="J72" i="72"/>
  <c r="K58" i="72"/>
  <c r="K72" i="71"/>
  <c r="K87" i="71"/>
  <c r="M73" i="76"/>
  <c r="L80" i="73"/>
  <c r="N102" i="73"/>
  <c r="H56" i="73"/>
  <c r="F105" i="73"/>
  <c r="J74" i="73"/>
  <c r="I112" i="73"/>
  <c r="L59" i="74"/>
  <c r="I63" i="74"/>
  <c r="K72" i="73"/>
  <c r="I57" i="74"/>
  <c r="L124" i="75"/>
  <c r="L58" i="77"/>
  <c r="M44" i="76"/>
  <c r="N72" i="76"/>
  <c r="H66" i="73"/>
  <c r="N56" i="75"/>
  <c r="L83" i="76"/>
  <c r="L82" i="76"/>
  <c r="N56" i="74"/>
  <c r="I81" i="73"/>
  <c r="N60" i="74"/>
  <c r="H92" i="73"/>
  <c r="N65" i="74"/>
  <c r="G102" i="75"/>
  <c r="N35" i="76"/>
  <c r="J86" i="77"/>
  <c r="N71" i="75"/>
  <c r="F87" i="74"/>
  <c r="M44" i="74"/>
  <c r="K87" i="73"/>
  <c r="F42" i="73"/>
  <c r="K116" i="74"/>
  <c r="M51" i="74"/>
  <c r="L92" i="73"/>
  <c r="J44" i="73"/>
  <c r="J78" i="74"/>
  <c r="M58" i="74"/>
  <c r="I123" i="76"/>
  <c r="L52" i="76"/>
  <c r="L70" i="77"/>
  <c r="J100" i="74"/>
  <c r="G123" i="74"/>
  <c r="H86" i="73"/>
  <c r="F111" i="74"/>
  <c r="N82" i="73"/>
  <c r="L36" i="73"/>
  <c r="L44" i="75"/>
  <c r="J67" i="74"/>
  <c r="I80" i="73"/>
  <c r="K104" i="73"/>
  <c r="J111" i="72"/>
  <c r="L113" i="72"/>
  <c r="I114" i="71"/>
  <c r="N106" i="72"/>
  <c r="F54" i="76"/>
  <c r="M37" i="75"/>
  <c r="N110" i="79"/>
  <c r="M46" i="79"/>
  <c r="F50" i="79"/>
  <c r="K101" i="75"/>
  <c r="K127" i="75"/>
  <c r="N47" i="75"/>
  <c r="H126" i="76"/>
  <c r="I83" i="75"/>
  <c r="G124" i="74"/>
  <c r="H104" i="79"/>
  <c r="N55" i="77"/>
  <c r="K52" i="79"/>
  <c r="F47" i="77"/>
  <c r="M34" i="79"/>
  <c r="J77" i="76"/>
  <c r="I110" i="74"/>
  <c r="J49" i="77"/>
  <c r="I83" i="76"/>
  <c r="N93" i="75"/>
  <c r="F35" i="75"/>
  <c r="L130" i="74"/>
  <c r="F107" i="78"/>
  <c r="F75" i="76"/>
  <c r="N94" i="78"/>
  <c r="N70" i="76"/>
  <c r="K110" i="78"/>
  <c r="N36" i="75"/>
  <c r="I44" i="75"/>
  <c r="I51" i="76"/>
  <c r="H50" i="75"/>
  <c r="M50" i="76"/>
  <c r="K50" i="75"/>
  <c r="N50" i="74"/>
  <c r="G116" i="73"/>
  <c r="N69" i="73"/>
  <c r="K36" i="73"/>
  <c r="N61" i="77"/>
  <c r="F77" i="77"/>
  <c r="K85" i="78"/>
  <c r="G109" i="75"/>
  <c r="F73" i="78"/>
  <c r="G105" i="75"/>
  <c r="G127" i="74"/>
  <c r="L84" i="74"/>
  <c r="G119" i="73"/>
  <c r="K61" i="73"/>
  <c r="F74" i="74"/>
  <c r="N96" i="74"/>
  <c r="L134" i="73"/>
  <c r="L64" i="73"/>
  <c r="F92" i="74"/>
  <c r="F109" i="74"/>
  <c r="J64" i="76"/>
  <c r="N76" i="76"/>
  <c r="N78" i="77"/>
  <c r="N82" i="75"/>
  <c r="J63" i="78"/>
  <c r="F49" i="76"/>
  <c r="F36" i="81"/>
  <c r="L92" i="80"/>
  <c r="K111" i="76"/>
  <c r="J108" i="78"/>
  <c r="I63" i="76"/>
  <c r="M54" i="75"/>
  <c r="J46" i="78"/>
  <c r="N42" i="78"/>
  <c r="F50" i="78"/>
  <c r="N44" i="75"/>
  <c r="I52" i="75"/>
  <c r="F92" i="78"/>
  <c r="F38" i="76"/>
  <c r="I103" i="75"/>
  <c r="J85" i="74"/>
  <c r="K76" i="78"/>
  <c r="F55" i="76"/>
  <c r="I63" i="78"/>
  <c r="J51" i="76"/>
  <c r="I49" i="78"/>
  <c r="N92" i="75"/>
  <c r="H55" i="78"/>
  <c r="F62" i="76"/>
  <c r="L54" i="76"/>
  <c r="F67" i="75"/>
  <c r="M50" i="75"/>
  <c r="M78" i="74"/>
  <c r="N51" i="78"/>
  <c r="K93" i="76"/>
  <c r="N43" i="78"/>
  <c r="J81" i="76"/>
  <c r="J95" i="77"/>
  <c r="H56" i="77"/>
  <c r="I68" i="78"/>
  <c r="L62" i="75"/>
  <c r="K58" i="78"/>
  <c r="H62" i="75"/>
  <c r="L138" i="74"/>
  <c r="F89" i="74"/>
  <c r="G127" i="73"/>
  <c r="N62" i="73"/>
  <c r="N79" i="74"/>
  <c r="F95" i="77"/>
  <c r="N42" i="76"/>
  <c r="I44" i="79"/>
  <c r="J58" i="79"/>
  <c r="H92" i="75"/>
  <c r="I71" i="78"/>
  <c r="I78" i="76"/>
  <c r="M38" i="75"/>
  <c r="N87" i="77"/>
  <c r="L79" i="77"/>
  <c r="H113" i="77"/>
  <c r="I78" i="75"/>
  <c r="M101" i="75"/>
  <c r="J55" i="78"/>
  <c r="M60" i="76"/>
  <c r="K81" i="75"/>
  <c r="J79" i="74"/>
  <c r="I37" i="78"/>
  <c r="G121" i="76"/>
  <c r="F77" i="78"/>
  <c r="G101" i="76"/>
  <c r="N66" i="78"/>
  <c r="J71" i="75"/>
  <c r="K97" i="75"/>
  <c r="M43" i="76"/>
  <c r="L55" i="77"/>
  <c r="N87" i="75"/>
  <c r="F50" i="73"/>
  <c r="N84" i="76"/>
  <c r="J85" i="75"/>
  <c r="F85" i="75"/>
  <c r="M64" i="74"/>
  <c r="N48" i="73"/>
  <c r="L72" i="74"/>
  <c r="K52" i="73"/>
  <c r="M80" i="74"/>
  <c r="J50" i="76"/>
  <c r="F72" i="75"/>
  <c r="J61" i="76"/>
  <c r="K41" i="75"/>
  <c r="L40" i="74"/>
  <c r="F103" i="73"/>
  <c r="H62" i="73"/>
  <c r="F57" i="73"/>
  <c r="L45" i="74"/>
  <c r="J105" i="73"/>
  <c r="K66" i="73"/>
  <c r="I38" i="73"/>
  <c r="I49" i="74"/>
  <c r="N107" i="73"/>
  <c r="L60" i="75"/>
  <c r="H68" i="75"/>
  <c r="K129" i="75"/>
  <c r="N36" i="74"/>
  <c r="I78" i="74"/>
  <c r="K59" i="73"/>
  <c r="K93" i="74"/>
  <c r="K111" i="73"/>
  <c r="F56" i="73"/>
  <c r="J86" i="74"/>
  <c r="M69" i="74"/>
  <c r="K107" i="73"/>
  <c r="K50" i="73"/>
  <c r="N74" i="72"/>
  <c r="H61" i="72"/>
  <c r="L77" i="71"/>
  <c r="M63" i="72"/>
  <c r="H81" i="72"/>
  <c r="N80" i="72"/>
  <c r="I88" i="71"/>
  <c r="M42" i="71"/>
  <c r="K80" i="72"/>
  <c r="F77" i="72"/>
  <c r="K88" i="71"/>
  <c r="I42" i="71"/>
  <c r="H65" i="77"/>
  <c r="L96" i="73"/>
  <c r="G138" i="73"/>
  <c r="N37" i="73"/>
  <c r="M38" i="74"/>
  <c r="J59" i="73"/>
  <c r="N52" i="73"/>
  <c r="K112" i="74"/>
  <c r="J99" i="73"/>
  <c r="M94" i="73"/>
  <c r="L46" i="73"/>
  <c r="I70" i="72"/>
  <c r="H39" i="72"/>
  <c r="M79" i="71"/>
  <c r="J43" i="72"/>
  <c r="J80" i="72"/>
  <c r="F79" i="72"/>
  <c r="L90" i="71"/>
  <c r="L35" i="71"/>
  <c r="J78" i="72"/>
  <c r="L74" i="72"/>
  <c r="I89" i="71"/>
  <c r="K35" i="71"/>
  <c r="K66" i="75"/>
  <c r="K130" i="73"/>
  <c r="F83" i="73"/>
  <c r="F60" i="75"/>
  <c r="G113" i="73"/>
  <c r="H67" i="73"/>
  <c r="M83" i="75"/>
  <c r="J112" i="73"/>
  <c r="F40" i="74"/>
  <c r="K51" i="73"/>
  <c r="J57" i="75"/>
  <c r="M41" i="75"/>
  <c r="F64" i="79"/>
  <c r="I69" i="76"/>
  <c r="K49" i="75"/>
  <c r="I39" i="73"/>
  <c r="M81" i="76"/>
  <c r="N74" i="75"/>
  <c r="J74" i="75"/>
  <c r="M48" i="74"/>
  <c r="J43" i="73"/>
  <c r="M55" i="74"/>
  <c r="N45" i="73"/>
  <c r="M62" i="74"/>
  <c r="I46" i="76"/>
  <c r="L96" i="75"/>
  <c r="K95" i="76"/>
  <c r="I75" i="75"/>
  <c r="K87" i="74"/>
  <c r="N97" i="73"/>
  <c r="F84" i="73"/>
  <c r="H36" i="73"/>
  <c r="L34" i="74"/>
  <c r="F100" i="73"/>
  <c r="K118" i="73"/>
  <c r="L47" i="73"/>
  <c r="L39" i="74"/>
  <c r="J102" i="73"/>
  <c r="F76" i="75"/>
  <c r="F81" i="75"/>
  <c r="N90" i="75"/>
  <c r="M72" i="74"/>
  <c r="F54" i="74"/>
  <c r="J76" i="73"/>
  <c r="N57" i="74"/>
  <c r="H98" i="73"/>
  <c r="N46" i="73"/>
  <c r="K134" i="74"/>
  <c r="M53" i="74"/>
  <c r="H94" i="73"/>
  <c r="F45" i="73"/>
  <c r="J69" i="72"/>
  <c r="H53" i="72"/>
  <c r="I64" i="71"/>
  <c r="M55" i="72"/>
  <c r="M48" i="76"/>
  <c r="M85" i="75"/>
  <c r="I45" i="78"/>
  <c r="K36" i="78"/>
  <c r="N74" i="78"/>
  <c r="H35" i="75"/>
  <c r="K43" i="75"/>
  <c r="L45" i="79"/>
  <c r="L80" i="76"/>
  <c r="N35" i="75"/>
  <c r="F112" i="74"/>
  <c r="K99" i="78"/>
  <c r="F67" i="76"/>
  <c r="M71" i="78"/>
  <c r="N62" i="76"/>
  <c r="M43" i="78"/>
  <c r="L85" i="75"/>
  <c r="K81" i="79"/>
  <c r="J72" i="76"/>
  <c r="L76" i="76"/>
  <c r="J72" i="75"/>
  <c r="M58" i="75"/>
  <c r="F107" i="74"/>
  <c r="J78" i="78"/>
  <c r="F47" i="76"/>
  <c r="J59" i="78"/>
  <c r="J41" i="76"/>
  <c r="F65" i="78"/>
  <c r="I79" i="78"/>
  <c r="J103" i="78"/>
  <c r="L78" i="75"/>
  <c r="H84" i="78"/>
  <c r="H78" i="75"/>
  <c r="F104" i="74"/>
  <c r="K138" i="74"/>
  <c r="L71" i="73"/>
  <c r="I77" i="73"/>
  <c r="L123" i="74"/>
  <c r="M46" i="76"/>
  <c r="L70" i="76"/>
  <c r="L117" i="76"/>
  <c r="K63" i="75"/>
  <c r="H116" i="76"/>
  <c r="M61" i="75"/>
  <c r="I53" i="74"/>
  <c r="N109" i="73"/>
  <c r="H72" i="73"/>
  <c r="J54" i="73"/>
  <c r="L58" i="74"/>
  <c r="F112" i="73"/>
  <c r="K76" i="73"/>
  <c r="F35" i="73"/>
  <c r="L63" i="74"/>
  <c r="G134" i="73"/>
  <c r="L128" i="75"/>
  <c r="G119" i="75"/>
  <c r="N61" i="76"/>
  <c r="H41" i="75"/>
  <c r="F64" i="77"/>
  <c r="M49" i="76"/>
  <c r="K106" i="77"/>
  <c r="N80" i="77"/>
  <c r="I66" i="75"/>
  <c r="J108" i="77"/>
  <c r="H83" i="75"/>
  <c r="G132" i="74"/>
  <c r="N59" i="77"/>
  <c r="F55" i="77"/>
  <c r="M39" i="78"/>
  <c r="G139" i="78"/>
  <c r="K137" i="77"/>
  <c r="F70" i="77"/>
  <c r="H73" i="75"/>
  <c r="M44" i="75"/>
  <c r="L68" i="74"/>
  <c r="G114" i="77"/>
  <c r="L55" i="76"/>
  <c r="F101" i="77"/>
  <c r="L43" i="76"/>
  <c r="N90" i="77"/>
  <c r="I43" i="75"/>
  <c r="L78" i="77"/>
  <c r="J97" i="76"/>
  <c r="G115" i="75"/>
  <c r="M49" i="75"/>
  <c r="I69" i="75"/>
  <c r="I40" i="80"/>
  <c r="M69" i="77"/>
  <c r="K36" i="80"/>
  <c r="M63" i="77"/>
  <c r="G138" i="79"/>
  <c r="L79" i="76"/>
  <c r="L40" i="76"/>
  <c r="K119" i="76"/>
  <c r="I72" i="75"/>
  <c r="K115" i="76"/>
  <c r="M71" i="75"/>
  <c r="L56" i="74"/>
  <c r="F111" i="73"/>
  <c r="H74" i="73"/>
  <c r="F34" i="73"/>
  <c r="L61" i="74"/>
  <c r="G136" i="76"/>
  <c r="H93" i="75"/>
  <c r="J83" i="77"/>
  <c r="J42" i="79"/>
  <c r="I53" i="80"/>
  <c r="F60" i="77"/>
  <c r="H67" i="75"/>
  <c r="F90" i="74"/>
  <c r="L121" i="76"/>
  <c r="G111" i="76"/>
  <c r="H60" i="77"/>
  <c r="K89" i="77"/>
  <c r="F84" i="76"/>
  <c r="L59" i="77"/>
  <c r="L97" i="75"/>
  <c r="M36" i="75"/>
  <c r="K75" i="81"/>
  <c r="L80" i="77"/>
  <c r="L50" i="81"/>
  <c r="H121" i="77"/>
  <c r="L55" i="81"/>
  <c r="K101" i="77"/>
  <c r="K90" i="78"/>
  <c r="M42" i="75"/>
  <c r="F93" i="77"/>
  <c r="F105" i="77"/>
  <c r="F86" i="74"/>
  <c r="J110" i="74"/>
  <c r="K55" i="75"/>
  <c r="G106" i="75"/>
  <c r="M105" i="75"/>
  <c r="K109" i="73"/>
  <c r="I75" i="73"/>
  <c r="J85" i="73"/>
  <c r="K83" i="73"/>
  <c r="N87" i="73"/>
  <c r="J60" i="75"/>
  <c r="I94" i="75"/>
  <c r="M56" i="76"/>
  <c r="M93" i="75"/>
  <c r="F64" i="74"/>
  <c r="I105" i="73"/>
  <c r="M37" i="73"/>
  <c r="N71" i="73"/>
  <c r="N68" i="74"/>
  <c r="M111" i="73"/>
  <c r="M44" i="73"/>
  <c r="J78" i="73"/>
  <c r="M77" i="74"/>
  <c r="J86" i="73"/>
  <c r="N40" i="75"/>
  <c r="I48" i="75"/>
  <c r="K80" i="75"/>
  <c r="M92" i="73"/>
  <c r="M76" i="74"/>
  <c r="K56" i="73"/>
  <c r="I85" i="74"/>
  <c r="J69" i="73"/>
  <c r="I45" i="73"/>
  <c r="L46" i="74"/>
  <c r="F106" i="73"/>
  <c r="M66" i="73"/>
  <c r="M40" i="73"/>
  <c r="F91" i="72"/>
  <c r="L117" i="72"/>
  <c r="L95" i="71"/>
  <c r="K65" i="72"/>
  <c r="F105" i="72"/>
  <c r="H36" i="72"/>
  <c r="I121" i="71"/>
  <c r="L52" i="71"/>
  <c r="N104" i="72"/>
  <c r="K36" i="72"/>
  <c r="I119" i="71"/>
  <c r="H47" i="71"/>
  <c r="N79" i="75"/>
  <c r="F46" i="73"/>
  <c r="I110" i="73"/>
  <c r="K37" i="73"/>
  <c r="K101" i="73"/>
  <c r="M91" i="73"/>
  <c r="I66" i="73"/>
  <c r="F57" i="74"/>
  <c r="K97" i="73"/>
  <c r="L82" i="73"/>
  <c r="M61" i="73"/>
  <c r="N85" i="72"/>
  <c r="N43" i="72"/>
  <c r="N79" i="72"/>
  <c r="H73" i="72"/>
  <c r="I45" i="72"/>
  <c r="N50" i="72"/>
  <c r="J41" i="71"/>
  <c r="N52" i="65"/>
  <c r="M44" i="72"/>
  <c r="F50" i="72"/>
  <c r="F41" i="71"/>
  <c r="M74" i="76"/>
  <c r="L75" i="74"/>
  <c r="I39" i="74"/>
  <c r="K62" i="73"/>
  <c r="L44" i="74"/>
  <c r="N70" i="73"/>
  <c r="M75" i="73"/>
  <c r="L69" i="77"/>
  <c r="H76" i="73"/>
  <c r="J109" i="73"/>
  <c r="J52" i="73"/>
  <c r="J76" i="77"/>
  <c r="I57" i="75"/>
  <c r="J35" i="77"/>
  <c r="F73" i="76"/>
  <c r="I45" i="74"/>
  <c r="L50" i="74"/>
  <c r="M70" i="75"/>
  <c r="I62" i="75"/>
  <c r="K62" i="75"/>
  <c r="G140" i="73"/>
  <c r="K46" i="73"/>
  <c r="I101" i="73"/>
  <c r="K67" i="73"/>
  <c r="I41" i="78"/>
  <c r="G136" i="75"/>
  <c r="H58" i="75"/>
  <c r="L74" i="76"/>
  <c r="K58" i="75"/>
  <c r="N54" i="74"/>
  <c r="G132" i="73"/>
  <c r="N77" i="73"/>
  <c r="N55" i="73"/>
  <c r="F58" i="74"/>
  <c r="L98" i="73"/>
  <c r="J84" i="73"/>
  <c r="L63" i="73"/>
  <c r="N62" i="74"/>
  <c r="N58" i="78"/>
  <c r="K69" i="75"/>
  <c r="K89" i="75"/>
  <c r="N45" i="78"/>
  <c r="M109" i="73"/>
  <c r="M43" i="74"/>
  <c r="N41" i="73"/>
  <c r="M50" i="74"/>
  <c r="J61" i="73"/>
  <c r="K55" i="73"/>
  <c r="I35" i="74"/>
  <c r="N100" i="73"/>
  <c r="K134" i="73"/>
  <c r="H49" i="73"/>
  <c r="I72" i="72"/>
  <c r="L45" i="72"/>
  <c r="L82" i="71"/>
  <c r="J47" i="72"/>
  <c r="N103" i="72"/>
  <c r="H60" i="72"/>
  <c r="K76" i="71"/>
  <c r="M34" i="71"/>
  <c r="N73" i="72"/>
  <c r="K60" i="72"/>
  <c r="H75" i="71"/>
  <c r="I34" i="71"/>
  <c r="F56" i="76"/>
  <c r="H60" i="73"/>
  <c r="F104" i="73"/>
  <c r="I34" i="73"/>
  <c r="J106" i="73"/>
  <c r="K79" i="73"/>
  <c r="K122" i="73"/>
  <c r="J54" i="74"/>
  <c r="F94" i="73"/>
  <c r="H73" i="73"/>
  <c r="H111" i="73"/>
  <c r="I62" i="72"/>
  <c r="L75" i="72"/>
  <c r="F98" i="72"/>
  <c r="N34" i="72"/>
  <c r="I69" i="72"/>
  <c r="J36" i="72"/>
  <c r="I77" i="71"/>
  <c r="N74" i="65"/>
  <c r="M68" i="72"/>
  <c r="M35" i="72"/>
  <c r="K77" i="71"/>
  <c r="N78" i="65"/>
  <c r="K54" i="75"/>
  <c r="K35" i="73"/>
  <c r="F67" i="73"/>
  <c r="F100" i="74"/>
  <c r="M100" i="73"/>
  <c r="F55" i="73"/>
  <c r="N46" i="75"/>
  <c r="F91" i="73"/>
  <c r="J55" i="74"/>
  <c r="L89" i="73"/>
  <c r="N102" i="74"/>
  <c r="F51" i="75"/>
  <c r="H79" i="78"/>
  <c r="I76" i="75"/>
  <c r="G120" i="75"/>
  <c r="N79" i="73"/>
  <c r="G135" i="75"/>
  <c r="H45" i="75"/>
  <c r="K45" i="75"/>
  <c r="J104" i="73"/>
  <c r="I35" i="73"/>
  <c r="N106" i="73"/>
  <c r="I42" i="73"/>
  <c r="F109" i="73"/>
  <c r="H80" i="75"/>
  <c r="K78" i="75"/>
  <c r="K85" i="76"/>
  <c r="I50" i="75"/>
  <c r="J42" i="74"/>
  <c r="J92" i="73"/>
  <c r="F68" i="73"/>
  <c r="M106" i="73"/>
  <c r="J60" i="74"/>
  <c r="N94" i="73"/>
  <c r="N75" i="73"/>
  <c r="L113" i="73"/>
  <c r="L79" i="74"/>
  <c r="F97" i="73"/>
  <c r="M67" i="75"/>
  <c r="M87" i="75"/>
  <c r="H53" i="75"/>
  <c r="F107" i="73"/>
  <c r="F38" i="74"/>
  <c r="L49" i="73"/>
  <c r="N41" i="74"/>
  <c r="M85" i="73"/>
  <c r="J41" i="73"/>
  <c r="I69" i="74"/>
  <c r="M37" i="74"/>
  <c r="M82" i="73"/>
  <c r="N39" i="73"/>
  <c r="F64" i="72"/>
  <c r="H45" i="72"/>
  <c r="H90" i="71"/>
  <c r="M47" i="72"/>
  <c r="N68" i="72"/>
  <c r="H52" i="72"/>
  <c r="H63" i="71"/>
  <c r="I53" i="71"/>
  <c r="J68" i="72"/>
  <c r="K52" i="72"/>
  <c r="N47" i="71"/>
  <c r="K52" i="71"/>
  <c r="I45" i="76"/>
  <c r="H96" i="73"/>
  <c r="J93" i="73"/>
  <c r="L109" i="73"/>
  <c r="N95" i="73"/>
  <c r="F64" i="73"/>
  <c r="I100" i="73"/>
  <c r="I90" i="74"/>
  <c r="N88" i="73"/>
  <c r="I61" i="73"/>
  <c r="K96" i="73"/>
  <c r="N81" i="76"/>
  <c r="F84" i="74"/>
  <c r="F48" i="76"/>
  <c r="K113" i="75"/>
  <c r="N34" i="74"/>
  <c r="L73" i="78"/>
  <c r="H92" i="79"/>
  <c r="F47" i="79"/>
  <c r="L115" i="74"/>
  <c r="L77" i="73"/>
  <c r="L46" i="75"/>
  <c r="F81" i="73"/>
  <c r="F54" i="75"/>
  <c r="K100" i="77"/>
  <c r="N110" i="78"/>
  <c r="I89" i="75"/>
  <c r="G137" i="75"/>
  <c r="M88" i="75"/>
  <c r="N38" i="74"/>
  <c r="L95" i="73"/>
  <c r="H50" i="73"/>
  <c r="G113" i="72"/>
  <c r="L128" i="72"/>
  <c r="H109" i="81"/>
  <c r="H34" i="73"/>
  <c r="K101" i="74"/>
  <c r="I56" i="72"/>
  <c r="I63" i="72"/>
  <c r="M62" i="72"/>
  <c r="F48" i="75"/>
  <c r="I90" i="73"/>
  <c r="I86" i="73"/>
  <c r="N76" i="72"/>
  <c r="M69" i="72"/>
  <c r="J38" i="72"/>
  <c r="K53" i="71"/>
  <c r="K37" i="72"/>
  <c r="K49" i="71"/>
  <c r="L73" i="73"/>
  <c r="F47" i="73"/>
  <c r="J65" i="73"/>
  <c r="K38" i="75"/>
  <c r="L118" i="73"/>
  <c r="N111" i="73"/>
  <c r="H87" i="73"/>
  <c r="H40" i="73"/>
  <c r="I76" i="74"/>
  <c r="N96" i="73"/>
  <c r="H81" i="73"/>
  <c r="K137" i="73"/>
  <c r="I66" i="72"/>
  <c r="M96" i="72"/>
  <c r="K73" i="71"/>
  <c r="N38" i="72"/>
  <c r="I73" i="72"/>
  <c r="J87" i="73"/>
  <c r="N57" i="72"/>
  <c r="H48" i="72"/>
  <c r="K41" i="71"/>
  <c r="K48" i="72"/>
  <c r="H38" i="71"/>
  <c r="K66" i="71"/>
  <c r="L107" i="65"/>
  <c r="J61" i="65"/>
  <c r="G122" i="65"/>
  <c r="H40" i="81"/>
  <c r="M55" i="81"/>
  <c r="J139" i="81"/>
  <c r="F51" i="80"/>
  <c r="H65" i="71"/>
  <c r="L111" i="65"/>
  <c r="I84" i="73"/>
  <c r="H110" i="71"/>
  <c r="L121" i="72"/>
  <c r="L47" i="71"/>
  <c r="H119" i="72"/>
  <c r="H44" i="71"/>
  <c r="I83" i="71"/>
  <c r="L80" i="65"/>
  <c r="I34" i="65"/>
  <c r="G63" i="65"/>
  <c r="I83" i="81"/>
  <c r="H121" i="81"/>
  <c r="M124" i="81"/>
  <c r="N52" i="80"/>
  <c r="I76" i="73"/>
  <c r="K108" i="71"/>
  <c r="L60" i="72"/>
  <c r="H58" i="71"/>
  <c r="L58" i="72"/>
  <c r="H50" i="71"/>
  <c r="K60" i="71"/>
  <c r="L96" i="65"/>
  <c r="I50" i="65"/>
  <c r="G79" i="65"/>
  <c r="K92" i="81"/>
  <c r="I49" i="81"/>
  <c r="K132" i="81"/>
  <c r="F60" i="80"/>
  <c r="L59" i="71"/>
  <c r="L100" i="65"/>
  <c r="M78" i="73"/>
  <c r="L72" i="71"/>
  <c r="K63" i="72"/>
  <c r="L36" i="71"/>
  <c r="G129" i="65"/>
  <c r="N110" i="80"/>
  <c r="K62" i="65"/>
  <c r="I96" i="65"/>
  <c r="F50" i="65"/>
  <c r="J137" i="81"/>
  <c r="K45" i="81"/>
  <c r="H119" i="81"/>
  <c r="L126" i="73"/>
  <c r="F46" i="76"/>
  <c r="I83" i="73"/>
  <c r="J62" i="73"/>
  <c r="H58" i="73"/>
  <c r="F69" i="72"/>
  <c r="L111" i="71"/>
  <c r="H109" i="71"/>
  <c r="I40" i="73"/>
  <c r="N83" i="74"/>
  <c r="J73" i="72"/>
  <c r="M74" i="71"/>
  <c r="H79" i="72"/>
  <c r="L85" i="71"/>
  <c r="K78" i="72"/>
  <c r="I84" i="71"/>
  <c r="F73" i="77"/>
  <c r="G122" i="73"/>
  <c r="M34" i="74"/>
  <c r="H47" i="73"/>
  <c r="K92" i="74"/>
  <c r="F73" i="74"/>
  <c r="N68" i="73"/>
  <c r="H71" i="73"/>
  <c r="F77" i="74"/>
  <c r="N100" i="74"/>
  <c r="L138" i="73"/>
  <c r="J66" i="73"/>
  <c r="F84" i="72"/>
  <c r="J100" i="72"/>
  <c r="G96" i="71"/>
  <c r="M73" i="72"/>
  <c r="J97" i="72"/>
  <c r="G125" i="72"/>
  <c r="L116" i="72"/>
  <c r="K49" i="72"/>
  <c r="K101" i="71"/>
  <c r="N96" i="72"/>
  <c r="L101" i="71"/>
  <c r="I37" i="72"/>
  <c r="M87" i="65"/>
  <c r="K41" i="65"/>
  <c r="H102" i="65"/>
  <c r="F56" i="65"/>
  <c r="M91" i="81"/>
  <c r="I46" i="81"/>
  <c r="M110" i="80"/>
  <c r="I35" i="72"/>
  <c r="M91" i="65"/>
  <c r="N80" i="74"/>
  <c r="F72" i="72"/>
  <c r="H77" i="72"/>
  <c r="M71" i="71"/>
  <c r="M64" i="72"/>
  <c r="L70" i="71"/>
  <c r="L89" i="71"/>
  <c r="M60" i="65"/>
  <c r="K121" i="65"/>
  <c r="H75" i="65"/>
  <c r="F136" i="65"/>
  <c r="I74" i="81"/>
  <c r="L92" i="81"/>
  <c r="J80" i="80"/>
  <c r="N90" i="74"/>
  <c r="N66" i="72"/>
  <c r="J71" i="72"/>
  <c r="G61" i="71"/>
  <c r="M58" i="72"/>
  <c r="I59" i="71"/>
  <c r="I76" i="71"/>
  <c r="M76" i="65"/>
  <c r="K137" i="65"/>
  <c r="H91" i="65"/>
  <c r="F45" i="65"/>
  <c r="L84" i="81"/>
  <c r="J94" i="81"/>
  <c r="F95" i="80"/>
  <c r="L73" i="71"/>
  <c r="M80" i="65"/>
  <c r="J44" i="74"/>
  <c r="I60" i="72"/>
  <c r="I67" i="72"/>
  <c r="N105" i="65"/>
  <c r="K90" i="65"/>
  <c r="M125" i="81"/>
  <c r="N85" i="65"/>
  <c r="J76" i="65"/>
  <c r="H137" i="65"/>
  <c r="G48" i="81"/>
  <c r="N68" i="81"/>
  <c r="J136" i="81"/>
  <c r="H109" i="80"/>
  <c r="I97" i="71"/>
  <c r="L35" i="65"/>
  <c r="J96" i="65"/>
  <c r="G50" i="65"/>
  <c r="F60" i="81"/>
  <c r="F80" i="81"/>
  <c r="N100" i="81"/>
  <c r="J96" i="80"/>
  <c r="M68" i="71"/>
  <c r="L103" i="65"/>
  <c r="J57" i="65"/>
  <c r="G118" i="65"/>
  <c r="H38" i="81"/>
  <c r="K52" i="81"/>
  <c r="M135" i="81"/>
  <c r="F47" i="80"/>
  <c r="L84" i="80"/>
  <c r="N121" i="79"/>
  <c r="F121" i="79"/>
  <c r="N136" i="79"/>
  <c r="H96" i="78"/>
  <c r="G35" i="77"/>
  <c r="M72" i="72"/>
  <c r="K89" i="65"/>
  <c r="F74" i="81"/>
  <c r="M75" i="65"/>
  <c r="J49" i="65"/>
  <c r="G110" i="65"/>
  <c r="H34" i="81"/>
  <c r="H49" i="81"/>
  <c r="J131" i="81"/>
  <c r="J139" i="80"/>
  <c r="K61" i="71"/>
  <c r="L115" i="65"/>
  <c r="J69" i="65"/>
  <c r="I55" i="71"/>
  <c r="N60" i="73"/>
  <c r="L116" i="75"/>
  <c r="N83" i="73"/>
  <c r="J71" i="74"/>
  <c r="F82" i="72"/>
  <c r="J93" i="72"/>
  <c r="M93" i="72"/>
  <c r="K38" i="80"/>
  <c r="M70" i="74"/>
  <c r="N104" i="73"/>
  <c r="J44" i="72"/>
  <c r="N67" i="72"/>
  <c r="J58" i="72"/>
  <c r="G99" i="71"/>
  <c r="J57" i="72"/>
  <c r="G95" i="71"/>
  <c r="J41" i="74"/>
  <c r="M36" i="73"/>
  <c r="L104" i="73"/>
  <c r="I74" i="76"/>
  <c r="F88" i="73"/>
  <c r="F93" i="74"/>
  <c r="J71" i="73"/>
  <c r="I49" i="73"/>
  <c r="L49" i="74"/>
  <c r="J107" i="73"/>
  <c r="M68" i="73"/>
  <c r="I44" i="73"/>
  <c r="F95" i="72"/>
  <c r="H127" i="72"/>
  <c r="L99" i="71"/>
  <c r="L69" i="72"/>
  <c r="F109" i="72"/>
  <c r="L80" i="74"/>
  <c r="H69" i="72"/>
  <c r="L66" i="72"/>
  <c r="I70" i="71"/>
  <c r="L62" i="72"/>
  <c r="K70" i="71"/>
  <c r="M122" i="71"/>
  <c r="L86" i="65"/>
  <c r="J40" i="65"/>
  <c r="H101" i="65"/>
  <c r="N137" i="81"/>
  <c r="G45" i="81"/>
  <c r="F138" i="81"/>
  <c r="G83" i="80"/>
  <c r="G113" i="71"/>
  <c r="L90" i="65"/>
  <c r="J103" i="73"/>
  <c r="K66" i="72"/>
  <c r="H62" i="72"/>
  <c r="M36" i="71"/>
  <c r="K62" i="72"/>
  <c r="I36" i="71"/>
  <c r="H85" i="71"/>
  <c r="L59" i="65"/>
  <c r="J120" i="65"/>
  <c r="G74" i="65"/>
  <c r="F76" i="81"/>
  <c r="F117" i="81"/>
  <c r="N108" i="81"/>
  <c r="I50" i="80"/>
  <c r="F98" i="73"/>
  <c r="J34" i="72"/>
  <c r="H56" i="72"/>
  <c r="I75" i="71"/>
  <c r="K56" i="72"/>
  <c r="M73" i="71"/>
  <c r="I78" i="71"/>
  <c r="L75" i="65"/>
  <c r="J136" i="65"/>
  <c r="G90" i="65"/>
  <c r="N88" i="81"/>
  <c r="H39" i="81"/>
  <c r="H115" i="81"/>
  <c r="J78" i="80"/>
  <c r="K78" i="71"/>
  <c r="L79" i="65"/>
  <c r="H109" i="73"/>
  <c r="L137" i="72"/>
  <c r="H38" i="72"/>
  <c r="K134" i="71"/>
  <c r="H86" i="65"/>
  <c r="J88" i="80"/>
  <c r="L127" i="65"/>
  <c r="I75" i="65"/>
  <c r="G72" i="65"/>
  <c r="J95" i="81"/>
  <c r="K61" i="81"/>
  <c r="N122" i="81"/>
  <c r="I131" i="80"/>
  <c r="N98" i="65"/>
  <c r="K34" i="65"/>
  <c r="I95" i="65"/>
  <c r="G92" i="65"/>
  <c r="G57" i="81"/>
  <c r="M73" i="81"/>
  <c r="K131" i="81"/>
  <c r="J79" i="80"/>
  <c r="N123" i="65"/>
  <c r="K102" i="65"/>
  <c r="I56" i="65"/>
  <c r="G85" i="65"/>
  <c r="J93" i="81"/>
  <c r="H129" i="81"/>
  <c r="N102" i="81"/>
  <c r="N65" i="80"/>
  <c r="F85" i="80"/>
  <c r="G62" i="79"/>
  <c r="M64" i="79"/>
  <c r="G105" i="78"/>
  <c r="G73" i="78"/>
  <c r="G103" i="77"/>
  <c r="L79" i="71"/>
  <c r="H85" i="65"/>
  <c r="J89" i="80"/>
  <c r="L73" i="65"/>
  <c r="I48" i="65"/>
  <c r="G61" i="65"/>
  <c r="J89" i="81"/>
  <c r="H125" i="81"/>
  <c r="F100" i="81"/>
  <c r="N61" i="80"/>
  <c r="N44" i="65"/>
  <c r="K114" i="65"/>
  <c r="I68" i="65"/>
  <c r="K97" i="74"/>
  <c r="J36" i="74"/>
  <c r="I39" i="75"/>
  <c r="J61" i="74"/>
  <c r="J111" i="73"/>
  <c r="J37" i="72"/>
  <c r="H44" i="72"/>
  <c r="K44" i="72"/>
  <c r="H35" i="73"/>
  <c r="M47" i="73"/>
  <c r="M42" i="73"/>
  <c r="J88" i="72"/>
  <c r="J59" i="72"/>
  <c r="H34" i="72"/>
  <c r="K38" i="71"/>
  <c r="K34" i="72"/>
  <c r="H35" i="71"/>
  <c r="N40" i="73"/>
  <c r="K121" i="72"/>
  <c r="H83" i="73"/>
  <c r="F97" i="74"/>
  <c r="K81" i="73"/>
  <c r="M107" i="73"/>
  <c r="M39" i="73"/>
  <c r="M73" i="73"/>
  <c r="F62" i="74"/>
  <c r="M103" i="73"/>
  <c r="M34" i="73"/>
  <c r="L68" i="73"/>
  <c r="I42" i="72"/>
  <c r="N47" i="72"/>
  <c r="N83" i="72"/>
  <c r="M94" i="72"/>
  <c r="I49" i="72"/>
  <c r="M70" i="73"/>
  <c r="L103" i="71"/>
  <c r="N56" i="72"/>
  <c r="N111" i="65"/>
  <c r="F74" i="72"/>
  <c r="M106" i="72"/>
  <c r="K93" i="71"/>
  <c r="H40" i="71"/>
  <c r="N88" i="72"/>
  <c r="M98" i="72"/>
  <c r="L93" i="71"/>
  <c r="L39" i="71"/>
  <c r="K37" i="75"/>
  <c r="H54" i="73"/>
  <c r="H85" i="73"/>
  <c r="F100" i="72"/>
  <c r="G120" i="73"/>
  <c r="M71" i="73"/>
  <c r="K44" i="73"/>
  <c r="F49" i="74"/>
  <c r="M112" i="73"/>
  <c r="N66" i="73"/>
  <c r="K45" i="73"/>
  <c r="J60" i="72"/>
  <c r="N35" i="72"/>
  <c r="F73" i="72"/>
  <c r="K59" i="72"/>
  <c r="K81" i="72"/>
  <c r="N42" i="72"/>
  <c r="F36" i="71"/>
  <c r="N116" i="65"/>
  <c r="H78" i="72"/>
  <c r="F42" i="72"/>
  <c r="N35" i="71"/>
  <c r="M62" i="76"/>
  <c r="N52" i="74"/>
  <c r="J38" i="74"/>
  <c r="N67" i="73"/>
  <c r="J58" i="74"/>
  <c r="G123" i="73"/>
  <c r="N61" i="73"/>
  <c r="L59" i="76"/>
  <c r="F65" i="73"/>
  <c r="N98" i="73"/>
  <c r="L41" i="73"/>
  <c r="F68" i="77"/>
  <c r="F98" i="74"/>
  <c r="G128" i="76"/>
  <c r="M41" i="76"/>
  <c r="N69" i="74"/>
  <c r="M57" i="77"/>
  <c r="K84" i="75"/>
  <c r="G66" i="81"/>
  <c r="F56" i="75"/>
  <c r="K86" i="73"/>
  <c r="N101" i="72"/>
  <c r="L91" i="73"/>
  <c r="F108" i="72"/>
  <c r="K119" i="78"/>
  <c r="H51" i="79"/>
  <c r="H42" i="75"/>
  <c r="F35" i="76"/>
  <c r="K42" i="75"/>
  <c r="N46" i="74"/>
  <c r="M108" i="73"/>
  <c r="I64" i="73"/>
  <c r="K125" i="72"/>
  <c r="F50" i="74"/>
  <c r="L115" i="73"/>
  <c r="J68" i="73"/>
  <c r="N53" i="73"/>
  <c r="N53" i="74"/>
  <c r="K90" i="77"/>
  <c r="F40" i="75"/>
  <c r="K40" i="75"/>
  <c r="N80" i="76"/>
  <c r="H68" i="73"/>
  <c r="F108" i="73"/>
  <c r="I46" i="73"/>
  <c r="J110" i="73"/>
  <c r="J82" i="73"/>
  <c r="K138" i="73"/>
  <c r="J66" i="74"/>
  <c r="J95" i="73"/>
  <c r="M77" i="73"/>
  <c r="K121" i="73"/>
  <c r="I64" i="72"/>
  <c r="K83" i="72"/>
  <c r="F106" i="72"/>
  <c r="N36" i="72"/>
  <c r="I71" i="72"/>
  <c r="M41" i="72"/>
  <c r="K81" i="71"/>
  <c r="N58" i="65"/>
  <c r="M70" i="72"/>
  <c r="J40" i="72"/>
  <c r="H80" i="71"/>
  <c r="N62" i="65"/>
  <c r="I82" i="75"/>
  <c r="I67" i="73"/>
  <c r="F69" i="73"/>
  <c r="F108" i="74"/>
  <c r="L103" i="73"/>
  <c r="F59" i="73"/>
  <c r="G133" i="72"/>
  <c r="F41" i="74"/>
  <c r="L99" i="73"/>
  <c r="F53" i="73"/>
  <c r="L124" i="72"/>
  <c r="L60" i="76"/>
  <c r="I65" i="78"/>
  <c r="M77" i="77"/>
  <c r="M68" i="75"/>
  <c r="H89" i="73"/>
  <c r="L76" i="75"/>
  <c r="F40" i="76"/>
  <c r="N39" i="76"/>
  <c r="K107" i="74"/>
  <c r="H91" i="73"/>
  <c r="L37" i="74"/>
  <c r="K60" i="73"/>
  <c r="I41" i="74"/>
  <c r="F84" i="75"/>
  <c r="G86" i="76"/>
  <c r="J67" i="78"/>
  <c r="F93" i="75"/>
  <c r="G115" i="74"/>
  <c r="I77" i="74"/>
  <c r="L112" i="73"/>
  <c r="F58" i="73"/>
  <c r="F42" i="74"/>
  <c r="N45" i="74"/>
  <c r="I54" i="76"/>
  <c r="N99" i="73"/>
  <c r="F90" i="73"/>
  <c r="N61" i="72"/>
  <c r="K79" i="72"/>
  <c r="H76" i="72"/>
  <c r="L54" i="75"/>
  <c r="H44" i="73"/>
  <c r="H41" i="73"/>
  <c r="N59" i="72"/>
  <c r="N78" i="72"/>
  <c r="H72" i="72"/>
  <c r="N138" i="65"/>
  <c r="L71" i="72"/>
  <c r="N35" i="65"/>
  <c r="L139" i="74"/>
  <c r="N84" i="74"/>
  <c r="H42" i="73"/>
  <c r="H105" i="73"/>
  <c r="I60" i="73"/>
  <c r="G136" i="73"/>
  <c r="M79" i="73"/>
  <c r="K38" i="73"/>
  <c r="F53" i="74"/>
  <c r="L127" i="73"/>
  <c r="L74" i="73"/>
  <c r="K39" i="73"/>
  <c r="H70" i="72"/>
  <c r="N39" i="72"/>
  <c r="N75" i="72"/>
  <c r="K64" i="72"/>
  <c r="J106" i="72"/>
  <c r="F60" i="73"/>
  <c r="M103" i="72"/>
  <c r="L40" i="72"/>
  <c r="N132" i="65"/>
  <c r="F40" i="72"/>
  <c r="N72" i="65"/>
  <c r="N114" i="65"/>
  <c r="K42" i="65"/>
  <c r="I103" i="65"/>
  <c r="G100" i="65"/>
  <c r="G61" i="81"/>
  <c r="M77" i="81"/>
  <c r="N138" i="81"/>
  <c r="L90" i="80"/>
  <c r="N118" i="65"/>
  <c r="K46" i="65"/>
  <c r="L38" i="73"/>
  <c r="G124" i="72"/>
  <c r="N112" i="71"/>
  <c r="M62" i="65"/>
  <c r="K122" i="71"/>
  <c r="N45" i="65"/>
  <c r="N60" i="65"/>
  <c r="K122" i="65"/>
  <c r="I76" i="65"/>
  <c r="G137" i="65"/>
  <c r="G125" i="81"/>
  <c r="K35" i="81"/>
  <c r="J109" i="81"/>
  <c r="M73" i="80"/>
  <c r="L86" i="73"/>
  <c r="N98" i="72"/>
  <c r="L108" i="71"/>
  <c r="F92" i="72"/>
  <c r="I104" i="71"/>
  <c r="N61" i="65"/>
  <c r="N92" i="65"/>
  <c r="K138" i="65"/>
  <c r="I92" i="65"/>
  <c r="F46" i="65"/>
  <c r="G133" i="81"/>
  <c r="K43" i="81"/>
  <c r="J119" i="81"/>
  <c r="I85" i="80"/>
  <c r="N96" i="65"/>
  <c r="K35" i="65"/>
  <c r="F37" i="73"/>
  <c r="M43" i="72"/>
  <c r="K92" i="71"/>
  <c r="M39" i="71"/>
  <c r="N67" i="81"/>
  <c r="L61" i="71"/>
  <c r="K77" i="65"/>
  <c r="H138" i="65"/>
  <c r="F92" i="65"/>
  <c r="F50" i="81"/>
  <c r="I66" i="81"/>
  <c r="N56" i="80"/>
  <c r="F62" i="73"/>
  <c r="N58" i="76"/>
  <c r="F75" i="73"/>
  <c r="K117" i="72"/>
  <c r="L132" i="72"/>
  <c r="K53" i="72"/>
  <c r="N57" i="65"/>
  <c r="K109" i="75"/>
  <c r="N70" i="74"/>
  <c r="M65" i="74"/>
  <c r="I46" i="72"/>
  <c r="M91" i="72"/>
  <c r="I53" i="72"/>
  <c r="N46" i="71"/>
  <c r="M52" i="72"/>
  <c r="J46" i="71"/>
  <c r="I75" i="74"/>
  <c r="K78" i="73"/>
  <c r="N78" i="73"/>
  <c r="M60" i="78"/>
  <c r="M47" i="74"/>
  <c r="J69" i="74"/>
  <c r="J79" i="73"/>
  <c r="J37" i="73"/>
  <c r="I59" i="74"/>
  <c r="G114" i="73"/>
  <c r="M76" i="73"/>
  <c r="N35" i="73"/>
  <c r="F111" i="72"/>
  <c r="J39" i="72"/>
  <c r="K63" i="71"/>
  <c r="M108" i="72"/>
  <c r="N64" i="72"/>
  <c r="F39" i="74"/>
  <c r="F41" i="72"/>
  <c r="J54" i="72"/>
  <c r="I101" i="71"/>
  <c r="L39" i="72"/>
  <c r="L100" i="71"/>
  <c r="J43" i="71"/>
  <c r="M129" i="65"/>
  <c r="J83" i="65"/>
  <c r="H37" i="65"/>
  <c r="N81" i="81"/>
  <c r="L93" i="81"/>
  <c r="I139" i="81"/>
  <c r="K59" i="80"/>
  <c r="F43" i="71"/>
  <c r="M133" i="65"/>
  <c r="M61" i="74"/>
  <c r="H57" i="72"/>
  <c r="L55" i="72"/>
  <c r="L67" i="71"/>
  <c r="L53" i="72"/>
  <c r="I66" i="71"/>
  <c r="M89" i="71"/>
  <c r="L102" i="65"/>
  <c r="J56" i="65"/>
  <c r="H117" i="65"/>
  <c r="G38" i="81"/>
  <c r="I52" i="81"/>
  <c r="J124" i="81"/>
  <c r="M97" i="80"/>
  <c r="M45" i="74"/>
  <c r="H49" i="72"/>
  <c r="J108" i="72"/>
  <c r="M46" i="71"/>
  <c r="M102" i="72"/>
  <c r="I46" i="71"/>
  <c r="K75" i="71"/>
  <c r="L118" i="65"/>
  <c r="J72" i="65"/>
  <c r="H133" i="65"/>
  <c r="G46" i="81"/>
  <c r="F64" i="81"/>
  <c r="L132" i="81"/>
  <c r="J109" i="80"/>
  <c r="I71" i="71"/>
  <c r="L122" i="65"/>
  <c r="N92" i="73"/>
  <c r="K71" i="72"/>
  <c r="H54" i="72"/>
  <c r="J104" i="72"/>
  <c r="I44" i="65"/>
  <c r="H140" i="81"/>
  <c r="L106" i="65"/>
  <c r="I118" i="65"/>
  <c r="G49" i="65"/>
  <c r="F70" i="81"/>
  <c r="I86" i="81"/>
  <c r="I119" i="81"/>
  <c r="M103" i="80"/>
  <c r="I49" i="71"/>
  <c r="L77" i="65"/>
  <c r="I138" i="65"/>
  <c r="G121" i="65"/>
  <c r="J82" i="81"/>
  <c r="F97" i="81"/>
  <c r="N135" i="81"/>
  <c r="K111" i="80"/>
  <c r="N102" i="65"/>
  <c r="K38" i="65"/>
  <c r="I99" i="65"/>
  <c r="G96" i="65"/>
  <c r="J61" i="81"/>
  <c r="K73" i="81"/>
  <c r="M134" i="81"/>
  <c r="J90" i="80"/>
  <c r="M45" i="80"/>
  <c r="F114" i="79"/>
  <c r="I114" i="79"/>
  <c r="M93" i="78"/>
  <c r="L88" i="78"/>
  <c r="M91" i="77"/>
  <c r="M83" i="71"/>
  <c r="H43" i="65"/>
  <c r="G61" i="80"/>
  <c r="L52" i="65"/>
  <c r="I91" i="65"/>
  <c r="G88" i="65"/>
  <c r="J57" i="81"/>
  <c r="K69" i="81"/>
  <c r="F130" i="81"/>
  <c r="I74" i="80"/>
  <c r="N130" i="65"/>
  <c r="K50" i="65"/>
  <c r="I111" i="65"/>
  <c r="I55" i="74"/>
  <c r="L60" i="74"/>
  <c r="M57" i="76"/>
  <c r="L116" i="74"/>
  <c r="N92" i="74"/>
  <c r="N84" i="72"/>
  <c r="L44" i="72"/>
  <c r="L43" i="72"/>
  <c r="L81" i="73"/>
  <c r="J67" i="73"/>
  <c r="M64" i="73"/>
  <c r="J35" i="72"/>
  <c r="H82" i="72"/>
  <c r="H42" i="72"/>
  <c r="G51" i="71"/>
  <c r="K42" i="72"/>
  <c r="L48" i="71"/>
  <c r="N81" i="73"/>
  <c r="J70" i="73"/>
  <c r="M43" i="73"/>
  <c r="N44" i="74"/>
  <c r="L59" i="73"/>
  <c r="J90" i="73"/>
  <c r="F61" i="73"/>
  <c r="K92" i="73"/>
  <c r="I74" i="74"/>
  <c r="F86" i="73"/>
  <c r="J50" i="73"/>
  <c r="L84" i="73"/>
  <c r="I50" i="72"/>
  <c r="N55" i="72"/>
  <c r="M99" i="72"/>
  <c r="L57" i="72"/>
  <c r="I57" i="72"/>
  <c r="L114" i="73"/>
  <c r="K84" i="71"/>
  <c r="M104" i="72"/>
  <c r="N90" i="65"/>
  <c r="J102" i="72"/>
  <c r="N94" i="65"/>
  <c r="L46" i="71"/>
  <c r="L128" i="65"/>
  <c r="I82" i="65"/>
  <c r="G111" i="65"/>
  <c r="J50" i="81"/>
  <c r="M66" i="81"/>
  <c r="N103" i="81"/>
  <c r="G77" i="80"/>
  <c r="K42" i="71"/>
  <c r="L132" i="65"/>
  <c r="M62" i="73"/>
  <c r="K89" i="71"/>
  <c r="N54" i="72"/>
  <c r="N127" i="65"/>
  <c r="F54" i="72"/>
  <c r="N131" i="65"/>
  <c r="H43" i="71"/>
  <c r="L101" i="65"/>
  <c r="I55" i="65"/>
  <c r="G52" i="65"/>
  <c r="K129" i="81"/>
  <c r="M53" i="81"/>
  <c r="G111" i="81"/>
  <c r="H135" i="80"/>
  <c r="M86" i="73"/>
  <c r="H76" i="71"/>
  <c r="N48" i="72"/>
  <c r="N68" i="65"/>
  <c r="F48" i="72"/>
  <c r="N40" i="65"/>
  <c r="N50" i="65"/>
  <c r="L117" i="65"/>
  <c r="I71" i="65"/>
  <c r="G68" i="65"/>
  <c r="N98" i="81"/>
  <c r="M61" i="81"/>
  <c r="M118" i="81"/>
  <c r="N131" i="80"/>
  <c r="N54" i="65"/>
  <c r="L121" i="65"/>
  <c r="K65" i="73"/>
  <c r="N71" i="72"/>
  <c r="H115" i="72"/>
  <c r="F45" i="72"/>
  <c r="F40" i="65"/>
  <c r="F59" i="72"/>
  <c r="K56" i="65"/>
  <c r="I117" i="65"/>
  <c r="F71" i="65"/>
  <c r="L40" i="81"/>
  <c r="I55" i="81"/>
  <c r="F62" i="80"/>
  <c r="J110" i="72"/>
  <c r="M122" i="65"/>
  <c r="K76" i="65"/>
  <c r="I137" i="65"/>
  <c r="F91" i="65"/>
  <c r="J51" i="81"/>
  <c r="M67" i="81"/>
  <c r="N123" i="80"/>
  <c r="I39" i="72"/>
  <c r="M83" i="65"/>
  <c r="K37" i="65"/>
  <c r="H98" i="65"/>
  <c r="F52" i="65"/>
  <c r="K88" i="81"/>
  <c r="I42" i="81"/>
  <c r="K94" i="80"/>
  <c r="F56" i="80"/>
  <c r="I108" i="80"/>
  <c r="G37" i="79"/>
  <c r="J65" i="79"/>
  <c r="G55" i="78"/>
  <c r="I126" i="78"/>
  <c r="K36" i="77"/>
  <c r="J35" i="71"/>
  <c r="N129" i="81"/>
  <c r="M112" i="71"/>
  <c r="K136" i="65"/>
  <c r="H90" i="65"/>
  <c r="F44" i="65"/>
  <c r="H83" i="81"/>
  <c r="I34" i="81"/>
  <c r="K88" i="80"/>
  <c r="K136" i="72"/>
  <c r="M95" i="65"/>
  <c r="K49" i="65"/>
  <c r="H110" i="65"/>
  <c r="J89" i="73"/>
  <c r="N91" i="73"/>
  <c r="N85" i="73"/>
  <c r="J77" i="73"/>
  <c r="M74" i="73"/>
  <c r="G127" i="71"/>
  <c r="I87" i="71"/>
  <c r="M85" i="71"/>
  <c r="H108" i="73"/>
  <c r="M81" i="73"/>
  <c r="L76" i="73"/>
  <c r="L114" i="71"/>
  <c r="K43" i="72"/>
  <c r="L49" i="72"/>
  <c r="N137" i="65"/>
  <c r="L46" i="72"/>
  <c r="J69" i="75"/>
  <c r="F46" i="74"/>
  <c r="N49" i="74"/>
  <c r="F44" i="73"/>
  <c r="L65" i="73"/>
  <c r="K42" i="73"/>
  <c r="N84" i="73"/>
  <c r="H39" i="73"/>
  <c r="L48" i="75"/>
  <c r="M79" i="74"/>
  <c r="I82" i="73"/>
  <c r="L35" i="73"/>
  <c r="N91" i="72"/>
  <c r="K124" i="72"/>
  <c r="I100" i="71"/>
  <c r="N110" i="72"/>
  <c r="M38" i="72"/>
  <c r="I38" i="72"/>
  <c r="M48" i="73"/>
  <c r="H74" i="72"/>
  <c r="M82" i="71"/>
  <c r="K76" i="72"/>
  <c r="F89" i="72"/>
  <c r="N52" i="72"/>
  <c r="N42" i="71"/>
  <c r="N36" i="65"/>
  <c r="M46" i="72"/>
  <c r="F52" i="72"/>
  <c r="J42" i="71"/>
  <c r="J56" i="76"/>
  <c r="I37" i="74"/>
  <c r="L42" i="74"/>
  <c r="K64" i="73"/>
  <c r="L47" i="74"/>
  <c r="N72" i="73"/>
  <c r="H79" i="73"/>
  <c r="K96" i="74"/>
  <c r="K129" i="74"/>
  <c r="I70" i="73"/>
  <c r="F74" i="73"/>
  <c r="J91" i="72"/>
  <c r="H41" i="72"/>
  <c r="L110" i="71"/>
  <c r="J82" i="72"/>
  <c r="J105" i="72"/>
  <c r="H75" i="72"/>
  <c r="L109" i="71"/>
  <c r="K74" i="71"/>
  <c r="M105" i="72"/>
  <c r="H71" i="72"/>
  <c r="I108" i="71"/>
  <c r="H73" i="71"/>
  <c r="H54" i="75"/>
  <c r="G124" i="73"/>
  <c r="N104" i="74"/>
  <c r="K69" i="73"/>
  <c r="K130" i="74"/>
  <c r="J73" i="73"/>
  <c r="H59" i="73"/>
  <c r="I46" i="75"/>
  <c r="M102" i="73"/>
  <c r="F77" i="73"/>
  <c r="F46" i="75"/>
  <c r="I60" i="76"/>
  <c r="J96" i="78"/>
  <c r="H65" i="78"/>
  <c r="G124" i="75"/>
  <c r="H112" i="73"/>
  <c r="L131" i="75"/>
  <c r="J71" i="76"/>
  <c r="J70" i="76"/>
  <c r="L43" i="74"/>
  <c r="H64" i="73"/>
  <c r="I47" i="74"/>
  <c r="K68" i="73"/>
  <c r="L52" i="74"/>
  <c r="L72" i="75"/>
  <c r="G96" i="76"/>
  <c r="F100" i="78"/>
  <c r="H70" i="75"/>
  <c r="F88" i="74"/>
  <c r="F105" i="74"/>
  <c r="L67" i="73"/>
  <c r="I69" i="73"/>
  <c r="K100" i="74"/>
  <c r="K137" i="74"/>
  <c r="F71" i="73"/>
  <c r="K77" i="73"/>
  <c r="G120" i="74"/>
  <c r="J45" i="74"/>
  <c r="G127" i="76"/>
  <c r="F35" i="77"/>
  <c r="N44" i="78"/>
  <c r="K53" i="75"/>
  <c r="I43" i="73"/>
  <c r="I94" i="73"/>
  <c r="F112" i="72"/>
  <c r="G128" i="73"/>
  <c r="H75" i="73"/>
  <c r="K43" i="73"/>
  <c r="F51" i="74"/>
  <c r="L119" i="73"/>
  <c r="F70" i="73"/>
  <c r="K40" i="73"/>
  <c r="L65" i="72"/>
  <c r="N37" i="72"/>
  <c r="J74" i="72"/>
  <c r="K61" i="72"/>
  <c r="J90" i="72"/>
  <c r="N44" i="72"/>
  <c r="J37" i="71"/>
  <c r="N100" i="65"/>
  <c r="F86" i="72"/>
  <c r="F44" i="72"/>
  <c r="F37" i="71"/>
  <c r="L48" i="76"/>
  <c r="N61" i="74"/>
  <c r="J50" i="74"/>
  <c r="I71" i="73"/>
  <c r="J68" i="74"/>
  <c r="G131" i="73"/>
  <c r="M63" i="73"/>
  <c r="G130" i="74"/>
  <c r="M84" i="74"/>
  <c r="L122" i="73"/>
  <c r="H61" i="73"/>
  <c r="F80" i="72"/>
  <c r="F83" i="75"/>
  <c r="F52" i="76"/>
  <c r="L98" i="75"/>
  <c r="L139" i="75"/>
  <c r="H43" i="73"/>
  <c r="M133" i="79"/>
  <c r="L90" i="75"/>
  <c r="H90" i="75"/>
  <c r="J57" i="74"/>
  <c r="L90" i="73"/>
  <c r="M71" i="74"/>
  <c r="L34" i="73"/>
  <c r="I100" i="74"/>
  <c r="L114" i="77"/>
  <c r="L70" i="75"/>
  <c r="I113" i="76"/>
  <c r="K57" i="75"/>
  <c r="L51" i="74"/>
  <c r="J108" i="73"/>
  <c r="H70" i="73"/>
  <c r="I47" i="73"/>
  <c r="H101" i="73"/>
  <c r="K135" i="79"/>
  <c r="M49" i="73"/>
  <c r="L66" i="73"/>
  <c r="N63" i="73"/>
  <c r="M111" i="72"/>
  <c r="H68" i="71"/>
  <c r="M67" i="71"/>
  <c r="H102" i="73"/>
  <c r="L56" i="75"/>
  <c r="N99" i="72"/>
  <c r="H87" i="71"/>
  <c r="J89" i="72"/>
  <c r="K109" i="71"/>
  <c r="M89" i="72"/>
  <c r="G117" i="71"/>
  <c r="J44" i="79"/>
  <c r="M59" i="74"/>
  <c r="M66" i="74"/>
  <c r="I37" i="73"/>
  <c r="G137" i="72"/>
  <c r="J73" i="74"/>
  <c r="N76" i="73"/>
  <c r="K89" i="73"/>
  <c r="K115" i="74"/>
  <c r="J43" i="74"/>
  <c r="I74" i="73"/>
  <c r="F82" i="73"/>
  <c r="J99" i="72"/>
  <c r="L61" i="72"/>
  <c r="G128" i="71"/>
  <c r="N94" i="72"/>
  <c r="N89" i="72"/>
  <c r="I96" i="73"/>
  <c r="I89" i="73"/>
  <c r="H67" i="72"/>
  <c r="K100" i="71"/>
  <c r="N65" i="72"/>
  <c r="M98" i="71"/>
  <c r="H80" i="72"/>
  <c r="M130" i="65"/>
  <c r="K84" i="65"/>
  <c r="H38" i="65"/>
  <c r="F99" i="65"/>
  <c r="F55" i="81"/>
  <c r="I71" i="81"/>
  <c r="N139" i="80"/>
  <c r="K75" i="72"/>
  <c r="M134" i="65"/>
  <c r="L52" i="75"/>
  <c r="N95" i="72"/>
  <c r="M40" i="72"/>
  <c r="K97" i="71"/>
  <c r="N92" i="72"/>
  <c r="L97" i="71"/>
  <c r="N82" i="72"/>
  <c r="M103" i="65"/>
  <c r="K57" i="65"/>
  <c r="H118" i="65"/>
  <c r="F72" i="65"/>
  <c r="L121" i="81"/>
  <c r="H54" i="81"/>
  <c r="J44" i="80"/>
  <c r="L131" i="74"/>
  <c r="J103" i="72"/>
  <c r="N93" i="72"/>
  <c r="M87" i="71"/>
  <c r="M74" i="72"/>
  <c r="L86" i="71"/>
  <c r="L118" i="71"/>
  <c r="M119" i="65"/>
  <c r="K73" i="65"/>
  <c r="H134" i="65"/>
  <c r="F88" i="65"/>
  <c r="I48" i="81"/>
  <c r="N66" i="81"/>
  <c r="H52" i="80"/>
  <c r="L112" i="71"/>
  <c r="M123" i="65"/>
  <c r="L62" i="74"/>
  <c r="G128" i="72"/>
  <c r="F66" i="72"/>
  <c r="H37" i="71"/>
  <c r="L48" i="65"/>
  <c r="F83" i="81"/>
  <c r="N43" i="65"/>
  <c r="J119" i="65"/>
  <c r="H73" i="65"/>
  <c r="I113" i="81"/>
  <c r="F137" i="81"/>
  <c r="F122" i="81"/>
  <c r="L134" i="74"/>
  <c r="N78" i="74"/>
  <c r="M71" i="77"/>
  <c r="K123" i="74"/>
  <c r="F43" i="74"/>
  <c r="J48" i="72"/>
  <c r="J62" i="72"/>
  <c r="J61" i="72"/>
  <c r="M75" i="74"/>
  <c r="I107" i="73"/>
  <c r="I103" i="73"/>
  <c r="H59" i="72"/>
  <c r="M61" i="72"/>
  <c r="L72" i="72"/>
  <c r="M40" i="71"/>
  <c r="K72" i="72"/>
  <c r="I40" i="71"/>
  <c r="H84" i="73"/>
  <c r="J36" i="73"/>
  <c r="H95" i="73"/>
  <c r="F76" i="74"/>
  <c r="M89" i="73"/>
  <c r="F101" i="73"/>
  <c r="K71" i="73"/>
  <c r="I108" i="73"/>
  <c r="J34" i="74"/>
  <c r="J91" i="73"/>
  <c r="M65" i="73"/>
  <c r="H103" i="73"/>
  <c r="I58" i="72"/>
  <c r="H64" i="72"/>
  <c r="F90" i="72"/>
  <c r="G122" i="72"/>
  <c r="I65" i="72"/>
  <c r="M96" i="73"/>
  <c r="K41" i="72"/>
  <c r="K132" i="72"/>
  <c r="K56" i="71"/>
  <c r="L129" i="72"/>
  <c r="L55" i="71"/>
  <c r="M35" i="71"/>
  <c r="L64" i="65"/>
  <c r="J125" i="65"/>
  <c r="G47" i="65"/>
  <c r="F75" i="81"/>
  <c r="I91" i="81"/>
  <c r="K135" i="81"/>
  <c r="G42" i="80"/>
  <c r="I35" i="71"/>
  <c r="L68" i="65"/>
  <c r="L100" i="73"/>
  <c r="H71" i="71"/>
  <c r="M88" i="72"/>
  <c r="N106" i="65"/>
  <c r="H84" i="72"/>
  <c r="N110" i="65"/>
  <c r="H45" i="71"/>
  <c r="L37" i="65"/>
  <c r="I98" i="65"/>
  <c r="G127" i="65"/>
  <c r="M58" i="81"/>
  <c r="H74" i="81"/>
  <c r="F109" i="81"/>
  <c r="K91" i="80"/>
  <c r="I87" i="73"/>
  <c r="K104" i="71"/>
  <c r="L67" i="72"/>
  <c r="N47" i="65"/>
  <c r="K67" i="72"/>
  <c r="N51" i="65"/>
  <c r="K36" i="71"/>
  <c r="L53" i="65"/>
  <c r="I114" i="65"/>
  <c r="G41" i="65"/>
  <c r="H66" i="81"/>
  <c r="N86" i="81"/>
  <c r="N119" i="81"/>
  <c r="K99" i="80"/>
  <c r="L60" i="71"/>
  <c r="L57" i="65"/>
  <c r="M69" i="73"/>
  <c r="F94" i="72"/>
  <c r="N46" i="72"/>
  <c r="N120" i="65"/>
  <c r="G57" i="65"/>
  <c r="M57" i="80"/>
  <c r="K83" i="65"/>
  <c r="I53" i="65"/>
  <c r="F114" i="65"/>
  <c r="H64" i="81"/>
  <c r="H84" i="81"/>
  <c r="J122" i="81"/>
  <c r="N92" i="80"/>
  <c r="M54" i="65"/>
  <c r="K119" i="65"/>
  <c r="I73" i="65"/>
  <c r="F134" i="65"/>
  <c r="J80" i="81"/>
  <c r="H117" i="81"/>
  <c r="N134" i="81"/>
  <c r="J94" i="72"/>
  <c r="M126" i="65"/>
  <c r="K80" i="65"/>
  <c r="H34" i="65"/>
  <c r="F95" i="65"/>
  <c r="H51" i="81"/>
  <c r="N71" i="81"/>
  <c r="I123" i="80"/>
  <c r="I78" i="80"/>
  <c r="F132" i="80"/>
  <c r="J121" i="79"/>
  <c r="I121" i="79"/>
  <c r="J125" i="78"/>
  <c r="N140" i="78"/>
  <c r="L35" i="77"/>
  <c r="L113" i="71"/>
  <c r="F104" i="65"/>
  <c r="F43" i="72"/>
  <c r="K72" i="65"/>
  <c r="I133" i="65"/>
  <c r="F87" i="65"/>
  <c r="L48" i="81"/>
  <c r="K64" i="81"/>
  <c r="I115" i="80"/>
  <c r="H68" i="72"/>
  <c r="M138" i="65"/>
  <c r="K92" i="65"/>
  <c r="H46" i="65"/>
  <c r="N110" i="73"/>
  <c r="G118" i="73"/>
  <c r="M73" i="74"/>
  <c r="G139" i="73"/>
  <c r="L130" i="73"/>
  <c r="M90" i="71"/>
  <c r="H112" i="71"/>
  <c r="M111" i="71"/>
  <c r="M63" i="74"/>
  <c r="M41" i="73"/>
  <c r="I36" i="73"/>
  <c r="L59" i="72"/>
  <c r="K51" i="72"/>
  <c r="L34" i="72"/>
  <c r="N73" i="65"/>
  <c r="F34" i="72"/>
  <c r="L82" i="75"/>
  <c r="N63" i="74"/>
  <c r="F68" i="74"/>
  <c r="J49" i="73"/>
  <c r="L60" i="73"/>
  <c r="I92" i="73"/>
  <c r="H97" i="73"/>
  <c r="F51" i="73"/>
  <c r="G117" i="72"/>
  <c r="F37" i="74"/>
  <c r="H93" i="73"/>
  <c r="H46" i="73"/>
  <c r="F110" i="72"/>
  <c r="F39" i="72"/>
  <c r="I117" i="71"/>
  <c r="F65" i="72"/>
  <c r="K47" i="72"/>
  <c r="J50" i="72"/>
  <c r="K58" i="73"/>
  <c r="M67" i="72"/>
  <c r="G136" i="71"/>
  <c r="M101" i="72"/>
  <c r="G132" i="71"/>
  <c r="N93" i="65"/>
  <c r="N49" i="65"/>
  <c r="K63" i="65"/>
  <c r="I124" i="65"/>
  <c r="F78" i="65"/>
  <c r="K44" i="81"/>
  <c r="H60" i="81"/>
  <c r="M139" i="81"/>
  <c r="N97" i="80"/>
  <c r="N53" i="65"/>
  <c r="K67" i="65"/>
  <c r="N58" i="73"/>
  <c r="J55" i="72"/>
  <c r="H79" i="71"/>
  <c r="F75" i="72"/>
  <c r="M78" i="71"/>
  <c r="M36" i="72"/>
  <c r="M82" i="65"/>
  <c r="K36" i="65"/>
  <c r="I97" i="65"/>
  <c r="F51" i="65"/>
  <c r="J117" i="81"/>
  <c r="L45" i="81"/>
  <c r="N54" i="80"/>
  <c r="M34" i="72"/>
  <c r="L37" i="73"/>
  <c r="N40" i="72"/>
  <c r="L69" i="71"/>
  <c r="F71" i="72"/>
  <c r="I68" i="71"/>
  <c r="G114" i="72"/>
  <c r="M98" i="65"/>
  <c r="K52" i="65"/>
  <c r="I113" i="65"/>
  <c r="F67" i="65"/>
  <c r="L38" i="81"/>
  <c r="N55" i="81"/>
  <c r="H50" i="80"/>
  <c r="F83" i="72"/>
  <c r="M102" i="65"/>
  <c r="K49" i="73"/>
  <c r="K129" i="72"/>
  <c r="K57" i="72"/>
  <c r="G135" i="71"/>
  <c r="M71" i="65"/>
  <c r="J83" i="81"/>
  <c r="I47" i="71"/>
  <c r="J98" i="65"/>
  <c r="H52" i="65"/>
  <c r="F113" i="65"/>
  <c r="F95" i="81"/>
  <c r="I136" i="81"/>
  <c r="J66" i="80"/>
  <c r="M75" i="71"/>
  <c r="M57" i="65"/>
  <c r="J118" i="65"/>
  <c r="H72" i="65"/>
  <c r="F133" i="65"/>
  <c r="L57" i="81"/>
  <c r="N101" i="81"/>
  <c r="H55" i="80"/>
  <c r="J44" i="71"/>
  <c r="M125" i="65"/>
  <c r="J79" i="65"/>
  <c r="H140" i="65"/>
  <c r="I77" i="81"/>
  <c r="F93" i="81"/>
  <c r="N139" i="81"/>
  <c r="H57" i="80"/>
  <c r="G78" i="80"/>
  <c r="F121" i="80"/>
  <c r="L62" i="79"/>
  <c r="I66" i="79"/>
  <c r="F139" i="78"/>
  <c r="G74" i="77"/>
  <c r="M80" i="71"/>
  <c r="L70" i="65"/>
  <c r="G37" i="81"/>
  <c r="I57" i="71"/>
  <c r="J71" i="65"/>
  <c r="H132" i="65"/>
  <c r="I73" i="81"/>
  <c r="F89" i="81"/>
  <c r="I131" i="81"/>
  <c r="J53" i="80"/>
  <c r="F42" i="71"/>
  <c r="M137" i="65"/>
  <c r="J91" i="65"/>
  <c r="H45" i="65"/>
  <c r="K63" i="73"/>
  <c r="G96" i="75"/>
  <c r="J47" i="74"/>
  <c r="F36" i="73"/>
  <c r="J34" i="73"/>
  <c r="M92" i="72"/>
  <c r="L38" i="71"/>
  <c r="L34" i="71"/>
  <c r="K75" i="73"/>
  <c r="N67" i="74"/>
  <c r="J84" i="72"/>
  <c r="H92" i="71"/>
  <c r="F101" i="72"/>
  <c r="K105" i="71"/>
  <c r="N100" i="72"/>
  <c r="L105" i="71"/>
  <c r="F69" i="75"/>
  <c r="L107" i="73"/>
  <c r="I97" i="73"/>
  <c r="L66" i="75"/>
  <c r="F56" i="74"/>
  <c r="F60" i="74"/>
  <c r="M101" i="73"/>
  <c r="F48" i="73"/>
  <c r="J76" i="74"/>
  <c r="M57" i="74"/>
  <c r="M97" i="73"/>
  <c r="J46" i="73"/>
  <c r="N70" i="72"/>
  <c r="H55" i="72"/>
  <c r="K68" i="71"/>
  <c r="M57" i="72"/>
  <c r="J75" i="72"/>
  <c r="I51" i="74"/>
  <c r="F99" i="72"/>
  <c r="G120" i="72"/>
  <c r="I36" i="72"/>
  <c r="L116" i="71"/>
  <c r="K90" i="71"/>
  <c r="F102" i="72"/>
  <c r="L35" i="72"/>
  <c r="K114" i="71"/>
  <c r="H89" i="71"/>
  <c r="H37" i="75"/>
  <c r="N101" i="73"/>
  <c r="I104" i="74"/>
  <c r="L39" i="73"/>
  <c r="N35" i="74"/>
  <c r="J83" i="73"/>
  <c r="F40" i="73"/>
  <c r="I65" i="74"/>
  <c r="L83" i="74"/>
  <c r="M80" i="73"/>
  <c r="J38" i="73"/>
  <c r="N62" i="72"/>
  <c r="H43" i="72"/>
  <c r="H82" i="71"/>
  <c r="M45" i="72"/>
  <c r="J67" i="72"/>
  <c r="H50" i="72"/>
  <c r="I110" i="71"/>
  <c r="L45" i="71"/>
  <c r="F67" i="72"/>
  <c r="K50" i="72"/>
  <c r="M108" i="71"/>
  <c r="K45" i="71"/>
  <c r="L62" i="76"/>
  <c r="I73" i="73"/>
  <c r="F92" i="73"/>
  <c r="L105" i="73"/>
  <c r="J94" i="73"/>
  <c r="I62" i="73"/>
  <c r="M59" i="76"/>
  <c r="K109" i="74"/>
  <c r="K103" i="74"/>
  <c r="M90" i="73"/>
  <c r="L36" i="74"/>
  <c r="H71" i="75"/>
  <c r="N50" i="77"/>
  <c r="H59" i="75"/>
  <c r="K107" i="76"/>
  <c r="M45" i="73"/>
  <c r="K64" i="75"/>
  <c r="G133" i="75"/>
  <c r="L132" i="75"/>
  <c r="I108" i="74"/>
  <c r="L40" i="73"/>
  <c r="F36" i="74"/>
  <c r="H45" i="73"/>
  <c r="N39" i="74"/>
  <c r="K36" i="79"/>
  <c r="L86" i="75"/>
  <c r="F43" i="77"/>
  <c r="I92" i="75"/>
  <c r="I61" i="74"/>
  <c r="G126" i="73"/>
  <c r="H78" i="73"/>
  <c r="N36" i="73"/>
  <c r="I67" i="74"/>
  <c r="M35" i="74"/>
  <c r="K82" i="73"/>
  <c r="F39" i="73"/>
  <c r="L82" i="74"/>
  <c r="M42" i="74"/>
  <c r="L45" i="76"/>
  <c r="I82" i="76"/>
  <c r="F81" i="76"/>
  <c r="L48" i="74"/>
  <c r="L53" i="74"/>
  <c r="K70" i="73"/>
  <c r="L55" i="74"/>
  <c r="N74" i="73"/>
  <c r="M83" i="73"/>
  <c r="K104" i="74"/>
  <c r="J35" i="74"/>
  <c r="I72" i="73"/>
  <c r="L78" i="73"/>
  <c r="J95" i="72"/>
  <c r="L50" i="72"/>
  <c r="G116" i="71"/>
  <c r="N90" i="72"/>
  <c r="J109" i="72"/>
  <c r="J96" i="72"/>
  <c r="I112" i="71"/>
  <c r="H77" i="71"/>
  <c r="M109" i="72"/>
  <c r="M90" i="72"/>
  <c r="J112" i="71"/>
  <c r="M76" i="71"/>
  <c r="K85" i="75"/>
  <c r="L102" i="73"/>
  <c r="K121" i="74"/>
  <c r="J72" i="73"/>
  <c r="J37" i="74"/>
  <c r="J75" i="73"/>
  <c r="N34" i="73"/>
  <c r="L54" i="74"/>
  <c r="F110" i="73"/>
  <c r="M72" i="73"/>
  <c r="J58" i="73"/>
  <c r="I42" i="80"/>
  <c r="H95" i="75"/>
  <c r="I52" i="78"/>
  <c r="K36" i="75"/>
  <c r="K68" i="75"/>
  <c r="N105" i="72"/>
  <c r="H84" i="75"/>
  <c r="I87" i="75"/>
  <c r="M86" i="75"/>
  <c r="F99" i="73"/>
  <c r="L44" i="73"/>
  <c r="J101" i="73"/>
  <c r="K53" i="73"/>
  <c r="N103" i="73"/>
  <c r="F89" i="75"/>
  <c r="N50" i="75"/>
  <c r="I80" i="76"/>
  <c r="I34" i="75"/>
  <c r="L81" i="74"/>
  <c r="F87" i="73"/>
  <c r="N59" i="73"/>
  <c r="I88" i="73"/>
  <c r="N56" i="73"/>
  <c r="L79" i="80"/>
  <c r="J97" i="73"/>
  <c r="I104" i="73"/>
  <c r="H99" i="73"/>
  <c r="K112" i="72"/>
  <c r="N122" i="65"/>
  <c r="N126" i="65"/>
  <c r="J92" i="74"/>
  <c r="H113" i="74"/>
  <c r="I54" i="72"/>
  <c r="M107" i="72"/>
  <c r="I61" i="72"/>
  <c r="K65" i="71"/>
  <c r="M60" i="72"/>
  <c r="H64" i="71"/>
  <c r="G114" i="74"/>
  <c r="K99" i="73"/>
  <c r="L87" i="73"/>
  <c r="H38" i="75"/>
  <c r="I81" i="74"/>
  <c r="N43" i="74"/>
  <c r="L88" i="73"/>
  <c r="N42" i="73"/>
  <c r="L78" i="74"/>
  <c r="M41" i="74"/>
  <c r="M84" i="73"/>
  <c r="F41" i="73"/>
  <c r="J65" i="72"/>
  <c r="H47" i="72"/>
  <c r="K96" i="71"/>
  <c r="M49" i="72"/>
  <c r="F70" i="72"/>
  <c r="I82" i="74"/>
  <c r="I52" i="72"/>
  <c r="I59" i="72"/>
  <c r="N34" i="71"/>
  <c r="K73" i="72"/>
  <c r="J34" i="71"/>
  <c r="I69" i="71"/>
  <c r="M65" i="65"/>
  <c r="J126" i="65"/>
  <c r="H80" i="65"/>
  <c r="N95" i="81"/>
  <c r="L61" i="81"/>
  <c r="J104" i="81"/>
  <c r="H71" i="80"/>
  <c r="K69" i="71"/>
  <c r="M69" i="65"/>
  <c r="I96" i="74"/>
  <c r="H135" i="72"/>
  <c r="I40" i="72"/>
  <c r="I93" i="71"/>
  <c r="L37" i="72"/>
  <c r="M92" i="71"/>
  <c r="N40" i="71"/>
  <c r="L38" i="65"/>
  <c r="J99" i="65"/>
  <c r="H53" i="65"/>
  <c r="N89" i="81"/>
  <c r="L125" i="81"/>
  <c r="M112" i="81"/>
  <c r="K67" i="80"/>
  <c r="J51" i="74"/>
  <c r="L70" i="72"/>
  <c r="G130" i="72"/>
  <c r="L83" i="71"/>
  <c r="G126" i="72"/>
  <c r="I82" i="71"/>
  <c r="F38" i="71"/>
  <c r="L54" i="65"/>
  <c r="J115" i="65"/>
  <c r="H69" i="65"/>
  <c r="N113" i="81"/>
  <c r="L133" i="81"/>
  <c r="H118" i="81"/>
  <c r="K75" i="80"/>
  <c r="N37" i="71"/>
  <c r="L58" i="65"/>
  <c r="G130" i="73"/>
  <c r="J41" i="72"/>
  <c r="J92" i="72"/>
  <c r="K38" i="72"/>
  <c r="J109" i="65"/>
  <c r="I126" i="81"/>
  <c r="M85" i="65"/>
  <c r="I54" i="65"/>
  <c r="G83" i="65"/>
  <c r="K96" i="81"/>
  <c r="M50" i="81"/>
  <c r="F136" i="81"/>
  <c r="N88" i="74"/>
  <c r="F101" i="74"/>
  <c r="L38" i="75"/>
  <c r="I106" i="73"/>
  <c r="I102" i="73"/>
  <c r="F87" i="72"/>
  <c r="L36" i="72"/>
  <c r="F36" i="72"/>
  <c r="F66" i="74"/>
  <c r="F52" i="73"/>
  <c r="F49" i="73"/>
  <c r="N51" i="72"/>
  <c r="M39" i="72"/>
  <c r="N58" i="72"/>
  <c r="N95" i="65"/>
  <c r="F58" i="72"/>
  <c r="N99" i="65"/>
  <c r="N98" i="74"/>
  <c r="L67" i="74"/>
  <c r="L93" i="73"/>
  <c r="G135" i="73"/>
  <c r="F43" i="73"/>
  <c r="K110" i="73"/>
  <c r="H65" i="73"/>
  <c r="K133" i="72"/>
  <c r="F45" i="74"/>
  <c r="K106" i="73"/>
  <c r="L61" i="73"/>
  <c r="K113" i="72"/>
  <c r="J52" i="72"/>
  <c r="H123" i="72"/>
  <c r="J70" i="72"/>
  <c r="K55" i="72"/>
  <c r="K69" i="72"/>
  <c r="N50" i="73"/>
  <c r="J66" i="72"/>
  <c r="H37" i="72"/>
  <c r="M46" i="65"/>
  <c r="K35" i="72"/>
  <c r="N136" i="65"/>
  <c r="N135" i="65"/>
  <c r="K106" i="65"/>
  <c r="I60" i="65"/>
  <c r="G89" i="65"/>
  <c r="G93" i="81"/>
  <c r="M133" i="81"/>
  <c r="F104" i="81"/>
  <c r="M65" i="80"/>
  <c r="N139" i="65"/>
  <c r="K110" i="65"/>
  <c r="N47" i="73"/>
  <c r="M59" i="72"/>
  <c r="G120" i="71"/>
  <c r="M97" i="72"/>
  <c r="K117" i="71"/>
  <c r="N109" i="65"/>
  <c r="N81" i="65"/>
  <c r="K79" i="65"/>
  <c r="I140" i="65"/>
  <c r="F94" i="65"/>
  <c r="M52" i="81"/>
  <c r="M72" i="81"/>
  <c r="N112" i="81"/>
  <c r="I105" i="80"/>
  <c r="J42" i="73"/>
  <c r="M51" i="72"/>
  <c r="G104" i="71"/>
  <c r="K84" i="72"/>
  <c r="G100" i="71"/>
  <c r="N125" i="65"/>
  <c r="N113" i="65"/>
  <c r="K95" i="65"/>
  <c r="I49" i="65"/>
  <c r="F110" i="65"/>
  <c r="J64" i="81"/>
  <c r="J84" i="81"/>
  <c r="I118" i="81"/>
  <c r="J87" i="80"/>
  <c r="N117" i="65"/>
  <c r="K99" i="65"/>
  <c r="H107" i="73"/>
  <c r="L133" i="72"/>
  <c r="M66" i="71"/>
  <c r="N103" i="65"/>
  <c r="G85" i="81"/>
  <c r="H86" i="71"/>
  <c r="J34" i="65"/>
  <c r="H95" i="65"/>
  <c r="F49" i="65"/>
  <c r="M86" i="81"/>
  <c r="I97" i="81"/>
  <c r="L95" i="80"/>
  <c r="M102" i="71"/>
  <c r="M100" i="65"/>
  <c r="J54" i="65"/>
  <c r="H115" i="65"/>
  <c r="F69" i="65"/>
  <c r="J97" i="81"/>
  <c r="K120" i="81"/>
  <c r="F107" i="80"/>
  <c r="H72" i="71"/>
  <c r="M61" i="65"/>
  <c r="J122" i="65"/>
  <c r="H76" i="65"/>
  <c r="F137" i="65"/>
  <c r="F61" i="81"/>
  <c r="F103" i="81"/>
  <c r="N67" i="80"/>
  <c r="K106" i="80"/>
  <c r="F134" i="80"/>
  <c r="K114" i="79"/>
  <c r="K118" i="79"/>
  <c r="K128" i="78"/>
  <c r="N41" i="77"/>
  <c r="H84" i="71"/>
  <c r="M135" i="65"/>
  <c r="N58" i="81"/>
  <c r="I39" i="71"/>
  <c r="J114" i="65"/>
  <c r="H68" i="65"/>
  <c r="F129" i="65"/>
  <c r="F57" i="81"/>
  <c r="J100" i="81"/>
  <c r="H131" i="80"/>
  <c r="L66" i="71"/>
  <c r="M73" i="65"/>
  <c r="J134" i="65"/>
  <c r="H88" i="65"/>
  <c r="K74" i="73"/>
  <c r="L92" i="75"/>
  <c r="I84" i="74"/>
  <c r="M67" i="73"/>
  <c r="F63" i="73"/>
  <c r="M71" i="72"/>
  <c r="M64" i="71"/>
  <c r="L63" i="71"/>
  <c r="J48" i="73"/>
  <c r="I43" i="74"/>
  <c r="F103" i="72"/>
  <c r="L107" i="71"/>
  <c r="G136" i="72"/>
  <c r="M77" i="71"/>
  <c r="G132" i="72"/>
  <c r="H74" i="71"/>
  <c r="H82" i="75"/>
  <c r="K105" i="73"/>
  <c r="L110" i="73"/>
  <c r="I76" i="76"/>
  <c r="M85" i="74"/>
  <c r="K105" i="74"/>
  <c r="G115" i="73"/>
  <c r="I59" i="73"/>
  <c r="J102" i="74"/>
  <c r="I73" i="74"/>
  <c r="H110" i="73"/>
  <c r="K54" i="73"/>
  <c r="F76" i="72"/>
  <c r="L64" i="72"/>
  <c r="I80" i="71"/>
  <c r="M65" i="72"/>
  <c r="H83" i="72"/>
  <c r="M118" i="74"/>
  <c r="F78" i="72"/>
  <c r="J85" i="72"/>
  <c r="L74" i="71"/>
  <c r="M66" i="72"/>
  <c r="I73" i="71"/>
  <c r="K113" i="71"/>
  <c r="M44" i="65"/>
  <c r="K105" i="65"/>
  <c r="H59" i="65"/>
  <c r="F120" i="65"/>
  <c r="F66" i="81"/>
  <c r="I82" i="81"/>
  <c r="N72" i="80"/>
  <c r="I109" i="71"/>
  <c r="M48" i="65"/>
  <c r="L41" i="74"/>
  <c r="J76" i="72"/>
  <c r="F97" i="72"/>
  <c r="F44" i="71"/>
  <c r="M48" i="72"/>
  <c r="N43" i="71"/>
  <c r="K126" i="71"/>
  <c r="M124" i="65"/>
  <c r="J78" i="65"/>
  <c r="H139" i="65"/>
  <c r="F93" i="65"/>
  <c r="N120" i="81"/>
  <c r="H124" i="81"/>
  <c r="F127" i="80"/>
  <c r="K91" i="74"/>
  <c r="I68" i="72"/>
  <c r="I75" i="72"/>
  <c r="F40" i="71"/>
  <c r="M42" i="72"/>
  <c r="N39" i="71"/>
  <c r="H94" i="71"/>
  <c r="M140" i="65"/>
  <c r="J94" i="65"/>
  <c r="H48" i="65"/>
  <c r="F109" i="65"/>
  <c r="N128" i="81"/>
  <c r="N136" i="81"/>
  <c r="F58" i="80"/>
  <c r="M91" i="71"/>
  <c r="M37" i="65"/>
  <c r="F47" i="74"/>
  <c r="J56" i="72"/>
  <c r="L73" i="72"/>
  <c r="N108" i="72"/>
  <c r="K132" i="65"/>
  <c r="I121" i="81"/>
  <c r="M43" i="65"/>
  <c r="J140" i="65"/>
  <c r="G94" i="65"/>
  <c r="I88" i="81"/>
  <c r="H41" i="81"/>
  <c r="M119" i="81"/>
  <c r="J115" i="80"/>
  <c r="H69" i="71"/>
  <c r="L99" i="65"/>
  <c r="J53" i="65"/>
  <c r="G114" i="65"/>
  <c r="H36" i="81"/>
  <c r="F51" i="81"/>
  <c r="H131" i="81"/>
  <c r="I139" i="80"/>
  <c r="I37" i="71"/>
  <c r="L60" i="65"/>
  <c r="J121" i="65"/>
  <c r="G43" i="65"/>
  <c r="H71" i="81"/>
  <c r="N91" i="81"/>
  <c r="F134" i="81"/>
  <c r="G38" i="80"/>
  <c r="N60" i="80"/>
  <c r="G36" i="79"/>
  <c r="G38" i="79"/>
  <c r="J132" i="79"/>
  <c r="L109" i="78"/>
  <c r="F36" i="77"/>
  <c r="K116" i="72"/>
  <c r="J131" i="65"/>
  <c r="N130" i="81"/>
  <c r="M96" i="65"/>
  <c r="J113" i="65"/>
  <c r="G35" i="65"/>
  <c r="I67" i="81"/>
  <c r="K84" i="81"/>
  <c r="J130" i="81"/>
  <c r="I110" i="80"/>
  <c r="K138" i="71"/>
  <c r="L72" i="65"/>
  <c r="J133" i="65"/>
  <c r="M44" i="71"/>
  <c r="L97" i="73"/>
  <c r="K39" i="75"/>
  <c r="K85" i="73"/>
  <c r="L57" i="74"/>
  <c r="F107" i="72"/>
  <c r="J63" i="72"/>
  <c r="F63" i="72"/>
  <c r="M106" i="75"/>
  <c r="F85" i="73"/>
  <c r="I109" i="73"/>
  <c r="F35" i="72"/>
  <c r="G140" i="72"/>
  <c r="J42" i="72"/>
  <c r="G122" i="71"/>
  <c r="L41" i="72"/>
  <c r="K110" i="71"/>
  <c r="M40" i="74"/>
  <c r="I63" i="73"/>
  <c r="I91" i="73"/>
  <c r="H66" i="75"/>
  <c r="L139" i="73"/>
  <c r="M54" i="74"/>
  <c r="J63" i="73"/>
  <c r="M95" i="73"/>
  <c r="L38" i="74"/>
  <c r="F102" i="73"/>
  <c r="M60" i="73"/>
  <c r="N54" i="73"/>
  <c r="I74" i="72"/>
  <c r="L56" i="72"/>
  <c r="I85" i="71"/>
  <c r="J51" i="72"/>
  <c r="F93" i="72"/>
  <c r="N108" i="73"/>
  <c r="G138" i="72"/>
  <c r="K68" i="72"/>
  <c r="M38" i="71"/>
  <c r="H65" i="72"/>
  <c r="J45" i="71"/>
  <c r="F45" i="71"/>
  <c r="L88" i="71"/>
  <c r="M108" i="65"/>
  <c r="J62" i="65"/>
  <c r="H123" i="65"/>
  <c r="F77" i="65"/>
  <c r="H94" i="81"/>
  <c r="K124" i="81"/>
  <c r="F111" i="80"/>
  <c r="M70" i="65"/>
  <c r="L92" i="71"/>
  <c r="M39" i="65"/>
  <c r="I63" i="81"/>
  <c r="K34" i="73"/>
  <c r="L64" i="71"/>
  <c r="H70" i="65"/>
  <c r="J71" i="80"/>
  <c r="J87" i="72"/>
  <c r="L85" i="81"/>
  <c r="I65" i="81"/>
  <c r="M49" i="80"/>
  <c r="K98" i="65"/>
  <c r="G73" i="65"/>
  <c r="M129" i="81"/>
  <c r="M61" i="80"/>
  <c r="K59" i="65"/>
  <c r="F74" i="65"/>
  <c r="J60" i="81"/>
  <c r="F93" i="80"/>
  <c r="G94" i="79"/>
  <c r="L124" i="78"/>
  <c r="I126" i="77"/>
  <c r="G95" i="65"/>
  <c r="K94" i="65"/>
  <c r="F66" i="65"/>
  <c r="H52" i="81"/>
  <c r="N86" i="80"/>
  <c r="K71" i="65"/>
  <c r="M56" i="72"/>
  <c r="J46" i="65"/>
  <c r="K116" i="81"/>
  <c r="M107" i="65"/>
  <c r="J65" i="65"/>
  <c r="G126" i="65"/>
  <c r="H42" i="81"/>
  <c r="N59" i="81"/>
  <c r="H139" i="81"/>
  <c r="F55" i="80"/>
  <c r="M45" i="71"/>
  <c r="L131" i="65"/>
  <c r="J85" i="65"/>
  <c r="G53" i="65"/>
  <c r="I51" i="81"/>
  <c r="K68" i="81"/>
  <c r="J114" i="81"/>
  <c r="F75" i="80"/>
  <c r="I67" i="71"/>
  <c r="L92" i="65"/>
  <c r="I46" i="65"/>
  <c r="G75" i="65"/>
  <c r="F91" i="81"/>
  <c r="I45" i="81"/>
  <c r="F132" i="81"/>
  <c r="G57" i="80"/>
  <c r="H76" i="80"/>
  <c r="N111" i="79"/>
  <c r="K111" i="79"/>
  <c r="K130" i="79"/>
  <c r="K118" i="78"/>
  <c r="F52" i="77"/>
  <c r="K54" i="72"/>
  <c r="J45" i="65"/>
  <c r="M127" i="81"/>
  <c r="M53" i="65"/>
  <c r="I38" i="65"/>
  <c r="G67" i="65"/>
  <c r="J87" i="81"/>
  <c r="I37" i="81"/>
  <c r="F128" i="81"/>
  <c r="M52" i="80"/>
  <c r="L51" i="71"/>
  <c r="L104" i="65"/>
  <c r="I58" i="65"/>
  <c r="G87" i="65"/>
  <c r="I44" i="72"/>
  <c r="G123" i="71"/>
  <c r="H96" i="65"/>
  <c r="N98" i="80"/>
  <c r="L84" i="71"/>
  <c r="M97" i="65"/>
  <c r="L77" i="81"/>
  <c r="M101" i="65"/>
  <c r="J49" i="72"/>
  <c r="J97" i="65"/>
  <c r="K119" i="81"/>
  <c r="N140" i="65"/>
  <c r="I116" i="65"/>
  <c r="K40" i="81"/>
  <c r="J135" i="81"/>
  <c r="M58" i="65"/>
  <c r="I77" i="65"/>
  <c r="H80" i="81"/>
  <c r="I134" i="81"/>
  <c r="J122" i="80"/>
  <c r="J119" i="79"/>
  <c r="I111" i="78"/>
  <c r="N77" i="65"/>
  <c r="F82" i="80"/>
  <c r="I69" i="65"/>
  <c r="M76" i="81"/>
  <c r="M130" i="81"/>
  <c r="M74" i="65"/>
  <c r="I89" i="65"/>
  <c r="I105" i="71"/>
  <c r="N56" i="81"/>
  <c r="H106" i="71"/>
  <c r="K45" i="65"/>
  <c r="H106" i="65"/>
  <c r="F60" i="65"/>
  <c r="N96" i="81"/>
  <c r="N50" i="81"/>
  <c r="H110" i="80"/>
  <c r="K39" i="72"/>
  <c r="M111" i="65"/>
  <c r="K65" i="65"/>
  <c r="H126" i="65"/>
  <c r="F80" i="65"/>
  <c r="I40" i="81"/>
  <c r="L60" i="81"/>
  <c r="F48" i="80"/>
  <c r="K80" i="71"/>
  <c r="M72" i="65"/>
  <c r="K133" i="65"/>
  <c r="H87" i="65"/>
  <c r="F41" i="65"/>
  <c r="F82" i="81"/>
  <c r="H97" i="81"/>
  <c r="L91" i="80"/>
  <c r="N119" i="80"/>
  <c r="J113" i="80"/>
  <c r="G51" i="79"/>
  <c r="N59" i="79"/>
  <c r="I101" i="78"/>
  <c r="L82" i="77"/>
  <c r="N113" i="77"/>
  <c r="N82" i="65"/>
  <c r="G53" i="81"/>
  <c r="F35" i="71"/>
  <c r="K125" i="65"/>
  <c r="H79" i="65"/>
  <c r="F140" i="65"/>
  <c r="J78" i="81"/>
  <c r="K125" i="81"/>
  <c r="M84" i="80"/>
  <c r="M70" i="71"/>
  <c r="M84" i="65"/>
  <c r="J38" i="65"/>
  <c r="H99" i="65"/>
  <c r="F53" i="65"/>
  <c r="N90" i="81"/>
  <c r="H98" i="81"/>
  <c r="F99" i="80"/>
  <c r="K85" i="71"/>
  <c r="M45" i="65"/>
  <c r="J106" i="65"/>
  <c r="H60" i="65"/>
  <c r="L65" i="81"/>
  <c r="L34" i="65"/>
  <c r="M63" i="81"/>
  <c r="N126" i="81"/>
  <c r="G49" i="80"/>
  <c r="J53" i="79"/>
  <c r="I106" i="78"/>
  <c r="H39" i="77"/>
  <c r="N115" i="77"/>
  <c r="M96" i="80"/>
  <c r="L134" i="80"/>
  <c r="L104" i="79"/>
  <c r="I108" i="79"/>
  <c r="N117" i="78"/>
  <c r="L84" i="77"/>
  <c r="H41" i="77"/>
  <c r="J62" i="80"/>
  <c r="F128" i="80"/>
  <c r="F138" i="79"/>
  <c r="H115" i="79"/>
  <c r="G56" i="78"/>
  <c r="G44" i="77"/>
  <c r="K59" i="77"/>
  <c r="M135" i="77"/>
  <c r="I125" i="79"/>
  <c r="G53" i="77"/>
  <c r="L107" i="76"/>
  <c r="N130" i="76"/>
  <c r="H106" i="75"/>
  <c r="N123" i="75"/>
  <c r="F122" i="74"/>
  <c r="N138" i="74"/>
  <c r="L113" i="81"/>
  <c r="L98" i="65"/>
  <c r="N83" i="81"/>
  <c r="M120" i="81"/>
  <c r="F68" i="80"/>
  <c r="K79" i="79"/>
  <c r="L112" i="78"/>
  <c r="H47" i="77"/>
  <c r="F123" i="77"/>
  <c r="M46" i="80"/>
  <c r="L140" i="80"/>
  <c r="G112" i="79"/>
  <c r="H126" i="79"/>
  <c r="I90" i="71"/>
  <c r="H46" i="72"/>
  <c r="M47" i="71"/>
  <c r="H48" i="81"/>
  <c r="L135" i="73"/>
  <c r="K40" i="72"/>
  <c r="J93" i="65"/>
  <c r="F118" i="81"/>
  <c r="I68" i="73"/>
  <c r="H128" i="65"/>
  <c r="G136" i="65"/>
  <c r="F88" i="80"/>
  <c r="L56" i="65"/>
  <c r="G39" i="65"/>
  <c r="M87" i="81"/>
  <c r="G34" i="80"/>
  <c r="L124" i="65"/>
  <c r="G107" i="65"/>
  <c r="L64" i="81"/>
  <c r="J76" i="80"/>
  <c r="M91" i="79"/>
  <c r="N137" i="78"/>
  <c r="K68" i="77"/>
  <c r="I66" i="65"/>
  <c r="M117" i="65"/>
  <c r="G99" i="65"/>
  <c r="H58" i="81"/>
  <c r="J72" i="80"/>
  <c r="L136" i="65"/>
  <c r="N63" i="65"/>
  <c r="L69" i="65"/>
  <c r="K121" i="81"/>
  <c r="N64" i="65"/>
  <c r="J44" i="65"/>
  <c r="H105" i="65"/>
  <c r="I137" i="81"/>
  <c r="G47" i="81"/>
  <c r="K139" i="81"/>
  <c r="H86" i="80"/>
  <c r="L80" i="71"/>
  <c r="L110" i="65"/>
  <c r="J64" i="65"/>
  <c r="H125" i="65"/>
  <c r="G42" i="81"/>
  <c r="N60" i="81"/>
  <c r="L128" i="81"/>
  <c r="H101" i="80"/>
  <c r="H81" i="71"/>
  <c r="L71" i="65"/>
  <c r="J132" i="65"/>
  <c r="G86" i="65"/>
  <c r="F84" i="81"/>
  <c r="H37" i="81"/>
  <c r="J115" i="81"/>
  <c r="J74" i="80"/>
  <c r="N51" i="80"/>
  <c r="H129" i="80"/>
  <c r="H139" i="79"/>
  <c r="F116" i="79"/>
  <c r="I90" i="78"/>
  <c r="H50" i="77"/>
  <c r="N69" i="72"/>
  <c r="K68" i="65"/>
  <c r="F63" i="81"/>
  <c r="M118" i="65"/>
  <c r="J124" i="65"/>
  <c r="G78" i="65"/>
  <c r="N80" i="81"/>
  <c r="L117" i="81"/>
  <c r="F110" i="81"/>
  <c r="H58" i="80"/>
  <c r="L75" i="71"/>
  <c r="L83" i="65"/>
  <c r="J37" i="65"/>
  <c r="G98" i="65"/>
  <c r="F92" i="81"/>
  <c r="H43" i="81"/>
  <c r="J123" i="81"/>
  <c r="M115" i="80"/>
  <c r="I41" i="71"/>
  <c r="L44" i="65"/>
  <c r="J105" i="65"/>
  <c r="G117" i="65"/>
  <c r="G102" i="81"/>
  <c r="J137" i="65"/>
  <c r="I90" i="81"/>
  <c r="L99" i="80"/>
  <c r="I124" i="80"/>
  <c r="H85" i="79"/>
  <c r="G125" i="77"/>
  <c r="F130" i="77"/>
  <c r="L101" i="76"/>
  <c r="I70" i="80"/>
  <c r="I55" i="79"/>
  <c r="G55" i="79"/>
  <c r="G66" i="78"/>
  <c r="M134" i="78"/>
  <c r="I75" i="77"/>
  <c r="H130" i="77"/>
  <c r="M106" i="80"/>
  <c r="N105" i="79"/>
  <c r="G105" i="79"/>
  <c r="L91" i="78"/>
  <c r="M133" i="78"/>
  <c r="L89" i="77"/>
  <c r="L92" i="77"/>
  <c r="K78" i="76"/>
  <c r="I56" i="79"/>
  <c r="F128" i="77"/>
  <c r="I65" i="76"/>
  <c r="H113" i="76"/>
  <c r="J114" i="75"/>
  <c r="H58" i="74"/>
  <c r="H76" i="74"/>
  <c r="H134" i="73"/>
  <c r="M116" i="81"/>
  <c r="I94" i="65"/>
  <c r="I116" i="81"/>
  <c r="L119" i="80"/>
  <c r="J108" i="80"/>
  <c r="N55" i="79"/>
  <c r="J46" i="77"/>
  <c r="F138" i="77"/>
  <c r="L109" i="76"/>
  <c r="H94" i="80"/>
  <c r="I81" i="79"/>
  <c r="N81" i="79"/>
  <c r="G34" i="81"/>
  <c r="L89" i="65"/>
  <c r="N41" i="65"/>
  <c r="K58" i="65"/>
  <c r="M85" i="81"/>
  <c r="N77" i="72"/>
  <c r="N104" i="65"/>
  <c r="G132" i="65"/>
  <c r="N49" i="80"/>
  <c r="M75" i="72"/>
  <c r="M86" i="71"/>
  <c r="M75" i="81"/>
  <c r="G140" i="71"/>
  <c r="K97" i="65"/>
  <c r="F112" i="65"/>
  <c r="M78" i="81"/>
  <c r="M94" i="71"/>
  <c r="J58" i="65"/>
  <c r="L107" i="80"/>
  <c r="N124" i="65"/>
  <c r="L103" i="80"/>
  <c r="H72" i="81"/>
  <c r="F81" i="65"/>
  <c r="H102" i="71"/>
  <c r="F101" i="65"/>
  <c r="G57" i="71"/>
  <c r="I61" i="81"/>
  <c r="G62" i="80"/>
  <c r="N119" i="78"/>
  <c r="L53" i="81"/>
  <c r="I57" i="81"/>
  <c r="J47" i="71"/>
  <c r="F139" i="65"/>
  <c r="F96" i="81"/>
  <c r="I96" i="71"/>
  <c r="K85" i="65"/>
  <c r="G65" i="81"/>
  <c r="I69" i="81"/>
  <c r="G70" i="80"/>
  <c r="I127" i="78"/>
  <c r="H120" i="77"/>
  <c r="N116" i="80"/>
  <c r="L137" i="79"/>
  <c r="N51" i="77"/>
  <c r="G74" i="80"/>
  <c r="L58" i="79"/>
  <c r="N135" i="78"/>
  <c r="M50" i="77"/>
  <c r="K125" i="79"/>
  <c r="G79" i="76"/>
  <c r="H135" i="75"/>
  <c r="G104" i="74"/>
  <c r="G113" i="81"/>
  <c r="I85" i="81"/>
  <c r="G115" i="80"/>
  <c r="F126" i="78"/>
  <c r="M132" i="77"/>
  <c r="J128" i="80"/>
  <c r="I52" i="79"/>
  <c r="H36" i="71"/>
  <c r="F121" i="65"/>
  <c r="I140" i="81"/>
  <c r="K98" i="80"/>
  <c r="J97" i="79"/>
  <c r="I122" i="78"/>
  <c r="L34" i="77"/>
  <c r="H131" i="77"/>
  <c r="F102" i="80"/>
  <c r="G126" i="80"/>
  <c r="M105" i="79"/>
  <c r="F108" i="79"/>
  <c r="F124" i="78"/>
  <c r="N35" i="77"/>
  <c r="M38" i="77"/>
  <c r="G58" i="80"/>
  <c r="M116" i="80"/>
  <c r="J137" i="79"/>
  <c r="M137" i="79"/>
  <c r="K140" i="78"/>
  <c r="N53" i="77"/>
  <c r="G133" i="77"/>
  <c r="M128" i="77"/>
  <c r="N120" i="80"/>
  <c r="H88" i="81"/>
  <c r="M35" i="65"/>
  <c r="G36" i="81"/>
  <c r="J120" i="81"/>
  <c r="H92" i="80"/>
  <c r="L102" i="79"/>
  <c r="L113" i="78"/>
  <c r="F125" i="77"/>
  <c r="M92" i="77"/>
  <c r="J85" i="80"/>
  <c r="N125" i="80"/>
  <c r="L64" i="79"/>
  <c r="I68" i="79"/>
  <c r="N116" i="78"/>
  <c r="G76" i="77"/>
  <c r="H125" i="77"/>
  <c r="J97" i="80"/>
  <c r="N112" i="80"/>
  <c r="L82" i="79"/>
  <c r="I86" i="79"/>
  <c r="F129" i="78"/>
  <c r="F129" i="77"/>
  <c r="G47" i="77"/>
  <c r="M108" i="77"/>
  <c r="N89" i="79"/>
  <c r="M87" i="77"/>
  <c r="H104" i="76"/>
  <c r="M139" i="76"/>
  <c r="G107" i="75"/>
  <c r="I125" i="75"/>
  <c r="J128" i="74"/>
  <c r="N94" i="81"/>
  <c r="G137" i="77"/>
  <c r="K137" i="81"/>
  <c r="K111" i="65"/>
  <c r="G62" i="65"/>
  <c r="J54" i="80"/>
  <c r="G82" i="65"/>
  <c r="M62" i="80"/>
  <c r="G69" i="65"/>
  <c r="J84" i="80"/>
  <c r="M132" i="79"/>
  <c r="J110" i="65"/>
  <c r="G45" i="65"/>
  <c r="F71" i="80"/>
  <c r="G109" i="65"/>
  <c r="N54" i="81"/>
  <c r="F64" i="80"/>
  <c r="L65" i="65"/>
  <c r="G81" i="65"/>
  <c r="H114" i="65"/>
  <c r="N87" i="80"/>
  <c r="F73" i="65"/>
  <c r="H107" i="78"/>
  <c r="F65" i="65"/>
  <c r="H91" i="71"/>
  <c r="I43" i="65"/>
  <c r="G99" i="81"/>
  <c r="I63" i="65"/>
  <c r="F114" i="81"/>
  <c r="I131" i="65"/>
  <c r="M132" i="81"/>
  <c r="G46" i="79"/>
  <c r="J38" i="71"/>
  <c r="I123" i="65"/>
  <c r="M128" i="81"/>
  <c r="I36" i="65"/>
  <c r="L81" i="81"/>
  <c r="J45" i="80"/>
  <c r="L66" i="65"/>
  <c r="H81" i="65"/>
  <c r="K118" i="65"/>
  <c r="M140" i="81"/>
  <c r="M56" i="79"/>
  <c r="I61" i="77"/>
  <c r="F110" i="80"/>
  <c r="L71" i="79"/>
  <c r="H100" i="78"/>
  <c r="I65" i="77"/>
  <c r="M69" i="79"/>
  <c r="N128" i="79"/>
  <c r="L117" i="77"/>
  <c r="L100" i="76"/>
  <c r="M85" i="77"/>
  <c r="G120" i="76"/>
  <c r="G105" i="74"/>
  <c r="H116" i="73"/>
  <c r="K75" i="65"/>
  <c r="M50" i="72"/>
  <c r="I38" i="71"/>
  <c r="L91" i="71"/>
  <c r="L43" i="65"/>
  <c r="J104" i="65"/>
  <c r="G58" i="65"/>
  <c r="I64" i="81"/>
  <c r="I84" i="81"/>
  <c r="J103" i="81"/>
  <c r="I46" i="80"/>
  <c r="H77" i="73"/>
  <c r="J64" i="72"/>
  <c r="K100" i="65"/>
  <c r="K80" i="81"/>
  <c r="L68" i="72"/>
  <c r="F53" i="72"/>
  <c r="F131" i="65"/>
  <c r="F51" i="72"/>
  <c r="J101" i="72"/>
  <c r="L44" i="71"/>
  <c r="F81" i="81"/>
  <c r="N44" i="71"/>
  <c r="J75" i="65"/>
  <c r="N77" i="81"/>
  <c r="F135" i="81"/>
  <c r="G139" i="71"/>
  <c r="J36" i="65"/>
  <c r="I133" i="81"/>
  <c r="H134" i="81"/>
  <c r="K81" i="80"/>
  <c r="L94" i="79"/>
  <c r="F133" i="78"/>
  <c r="N42" i="65"/>
  <c r="J58" i="81"/>
  <c r="J135" i="65"/>
  <c r="I129" i="81"/>
  <c r="I130" i="81"/>
  <c r="G107" i="71"/>
  <c r="J48" i="65"/>
  <c r="L53" i="71"/>
  <c r="H107" i="65"/>
  <c r="F103" i="80"/>
  <c r="L84" i="65"/>
  <c r="I107" i="65"/>
  <c r="G104" i="65"/>
  <c r="J65" i="81"/>
  <c r="K77" i="81"/>
  <c r="I138" i="81"/>
  <c r="J98" i="80"/>
  <c r="N55" i="65"/>
  <c r="K66" i="65"/>
  <c r="I127" i="65"/>
  <c r="G124" i="65"/>
  <c r="G73" i="81"/>
  <c r="M89" i="81"/>
  <c r="H128" i="81"/>
  <c r="L106" i="80"/>
  <c r="N80" i="65"/>
  <c r="K134" i="65"/>
  <c r="I88" i="65"/>
  <c r="F42" i="65"/>
  <c r="J133" i="81"/>
  <c r="K41" i="81"/>
  <c r="M115" i="81"/>
  <c r="N85" i="80"/>
  <c r="I93" i="80"/>
  <c r="G78" i="79"/>
  <c r="M80" i="79"/>
  <c r="M112" i="78"/>
  <c r="M92" i="78"/>
  <c r="J109" i="77"/>
  <c r="I62" i="71"/>
  <c r="G106" i="65"/>
  <c r="M123" i="80"/>
  <c r="L137" i="65"/>
  <c r="I80" i="65"/>
  <c r="F34" i="65"/>
  <c r="J129" i="81"/>
  <c r="K37" i="81"/>
  <c r="N110" i="81"/>
  <c r="N77" i="80"/>
  <c r="N108" i="65"/>
  <c r="K39" i="65"/>
  <c r="I100" i="65"/>
  <c r="I79" i="71"/>
  <c r="I51" i="72"/>
  <c r="M63" i="71"/>
  <c r="N57" i="81"/>
  <c r="F55" i="74"/>
  <c r="J53" i="72"/>
  <c r="J51" i="65"/>
  <c r="F119" i="81"/>
  <c r="N108" i="74"/>
  <c r="J67" i="65"/>
  <c r="G97" i="65"/>
  <c r="H77" i="80"/>
  <c r="L78" i="65"/>
  <c r="H93" i="65"/>
  <c r="G41" i="81"/>
  <c r="G131" i="80"/>
  <c r="L39" i="65"/>
  <c r="G54" i="65"/>
  <c r="N84" i="81"/>
  <c r="J46" i="80"/>
  <c r="N136" i="80"/>
  <c r="J123" i="79"/>
  <c r="L48" i="77"/>
  <c r="K47" i="65"/>
  <c r="M42" i="65"/>
  <c r="G46" i="65"/>
  <c r="I76" i="81"/>
  <c r="M92" i="80"/>
  <c r="L51" i="65"/>
  <c r="G66" i="65"/>
  <c r="L134" i="65"/>
  <c r="N76" i="81"/>
  <c r="H39" i="71"/>
  <c r="J87" i="65"/>
  <c r="H41" i="65"/>
  <c r="I81" i="81"/>
  <c r="F113" i="81"/>
  <c r="G101" i="81"/>
  <c r="H61" i="80"/>
  <c r="J39" i="71"/>
  <c r="L46" i="65"/>
  <c r="J107" i="65"/>
  <c r="H61" i="65"/>
  <c r="N93" i="81"/>
  <c r="L129" i="81"/>
  <c r="I114" i="81"/>
  <c r="K71" i="80"/>
  <c r="K79" i="71"/>
  <c r="L114" i="65"/>
  <c r="J68" i="65"/>
  <c r="H129" i="65"/>
  <c r="G44" i="81"/>
  <c r="I60" i="81"/>
  <c r="J132" i="81"/>
  <c r="M105" i="80"/>
  <c r="L46" i="80"/>
  <c r="J140" i="80"/>
  <c r="L110" i="79"/>
  <c r="L114" i="79"/>
  <c r="K121" i="78"/>
  <c r="G86" i="77"/>
  <c r="N84" i="65"/>
  <c r="L133" i="65"/>
  <c r="M69" i="81"/>
  <c r="N128" i="65"/>
  <c r="J60" i="65"/>
  <c r="H121" i="65"/>
  <c r="G40" i="81"/>
  <c r="F56" i="81"/>
  <c r="J128" i="81"/>
  <c r="J101" i="80"/>
  <c r="K67" i="71"/>
  <c r="L126" i="65"/>
  <c r="J80" i="65"/>
  <c r="G34" i="65"/>
  <c r="G49" i="81"/>
  <c r="I68" i="81"/>
  <c r="L136" i="81"/>
  <c r="J83" i="80"/>
  <c r="I74" i="71"/>
  <c r="L87" i="65"/>
  <c r="J41" i="65"/>
  <c r="G102" i="65"/>
  <c r="F107" i="81"/>
  <c r="J95" i="65"/>
  <c r="I79" i="81"/>
  <c r="G84" i="80"/>
  <c r="M137" i="80"/>
  <c r="N57" i="79"/>
  <c r="I139" i="78"/>
  <c r="M105" i="77"/>
  <c r="I94" i="76"/>
  <c r="J111" i="80"/>
  <c r="L113" i="79"/>
  <c r="K113" i="79"/>
  <c r="I133" i="78"/>
  <c r="H115" i="78"/>
  <c r="K78" i="77"/>
  <c r="G105" i="77"/>
  <c r="N66" i="80"/>
  <c r="G85" i="79"/>
  <c r="I93" i="79"/>
  <c r="G38" i="78"/>
  <c r="M139" i="78"/>
  <c r="G129" i="77"/>
  <c r="F118" i="77"/>
  <c r="H63" i="76"/>
  <c r="H53" i="79"/>
  <c r="L102" i="77"/>
  <c r="G64" i="76"/>
  <c r="F107" i="76"/>
  <c r="F131" i="75"/>
  <c r="K83" i="74"/>
  <c r="N97" i="74"/>
  <c r="G91" i="73"/>
  <c r="G105" i="81"/>
  <c r="J52" i="65"/>
  <c r="F121" i="81"/>
  <c r="G41" i="80"/>
  <c r="J118" i="80"/>
  <c r="J95" i="79"/>
  <c r="F138" i="78"/>
  <c r="I108" i="77"/>
  <c r="H39" i="76"/>
  <c r="J127" i="80"/>
  <c r="I59" i="79"/>
  <c r="G59" i="79"/>
  <c r="F128" i="65"/>
  <c r="L47" i="65"/>
  <c r="H34" i="71"/>
  <c r="L123" i="65"/>
  <c r="H63" i="81"/>
  <c r="N41" i="72"/>
  <c r="H41" i="71"/>
  <c r="G77" i="65"/>
  <c r="K84" i="80"/>
  <c r="M116" i="71"/>
  <c r="H49" i="80"/>
  <c r="J81" i="81"/>
  <c r="I41" i="72"/>
  <c r="K140" i="65"/>
  <c r="F48" i="65"/>
  <c r="I38" i="81"/>
  <c r="G124" i="71"/>
  <c r="K101" i="65"/>
  <c r="F116" i="65"/>
  <c r="N82" i="81"/>
  <c r="N99" i="80"/>
  <c r="I91" i="79"/>
  <c r="G94" i="78"/>
  <c r="G69" i="77"/>
  <c r="I35" i="81"/>
  <c r="K93" i="65"/>
  <c r="F108" i="65"/>
  <c r="L76" i="81"/>
  <c r="H108" i="71"/>
  <c r="K113" i="65"/>
  <c r="F62" i="72"/>
  <c r="I130" i="65"/>
  <c r="I127" i="81"/>
  <c r="L42" i="65"/>
  <c r="I86" i="65"/>
  <c r="G115" i="65"/>
  <c r="H50" i="81"/>
  <c r="N70" i="81"/>
  <c r="F105" i="81"/>
  <c r="F80" i="80"/>
  <c r="L40" i="71"/>
  <c r="L45" i="65"/>
  <c r="I106" i="65"/>
  <c r="G135" i="65"/>
  <c r="I62" i="81"/>
  <c r="L80" i="81"/>
  <c r="N111" i="81"/>
  <c r="K95" i="80"/>
  <c r="N38" i="65"/>
  <c r="L113" i="65"/>
  <c r="I67" i="65"/>
  <c r="G64" i="65"/>
  <c r="F94" i="81"/>
  <c r="K57" i="81"/>
  <c r="K115" i="81"/>
  <c r="F70" i="80"/>
  <c r="M90" i="80"/>
  <c r="N73" i="79"/>
  <c r="G73" i="79"/>
  <c r="G78" i="78"/>
  <c r="M129" i="78"/>
  <c r="H84" i="77"/>
  <c r="L65" i="71"/>
  <c r="I129" i="65"/>
  <c r="N115" i="80"/>
  <c r="L95" i="65"/>
  <c r="I59" i="65"/>
  <c r="G56" i="65"/>
  <c r="N97" i="81"/>
  <c r="K53" i="81"/>
  <c r="G112" i="81"/>
  <c r="M58" i="80"/>
  <c r="N66" i="65"/>
  <c r="L125" i="65"/>
  <c r="I79" i="65"/>
  <c r="G76" i="65"/>
  <c r="K95" i="81"/>
  <c r="M65" i="81"/>
  <c r="I122" i="81"/>
  <c r="H139" i="80"/>
  <c r="N91" i="65"/>
  <c r="K86" i="65"/>
  <c r="I40" i="65"/>
  <c r="G130" i="65"/>
  <c r="F59" i="80"/>
  <c r="G59" i="65"/>
  <c r="H90" i="81"/>
  <c r="M107" i="80"/>
  <c r="N77" i="79"/>
  <c r="L121" i="78"/>
  <c r="M121" i="77"/>
  <c r="G100" i="77"/>
  <c r="F123" i="80"/>
  <c r="N134" i="80"/>
  <c r="F131" i="79"/>
  <c r="M131" i="79"/>
  <c r="F120" i="78"/>
  <c r="N118" i="78"/>
  <c r="N38" i="77"/>
  <c r="M67" i="80"/>
  <c r="M124" i="80"/>
  <c r="I99" i="79"/>
  <c r="L99" i="79"/>
  <c r="J137" i="78"/>
  <c r="N136" i="78"/>
  <c r="L125" i="77"/>
  <c r="L126" i="77"/>
  <c r="J69" i="80"/>
  <c r="N127" i="78"/>
  <c r="G45" i="76"/>
  <c r="M65" i="76"/>
  <c r="G122" i="75"/>
  <c r="M116" i="75"/>
  <c r="J137" i="74"/>
  <c r="H89" i="74"/>
  <c r="G55" i="65"/>
  <c r="I47" i="80"/>
  <c r="G123" i="65"/>
  <c r="M95" i="81"/>
  <c r="K135" i="80"/>
  <c r="K133" i="79"/>
  <c r="G62" i="78"/>
  <c r="I71" i="77"/>
  <c r="I107" i="77"/>
  <c r="M47" i="80"/>
  <c r="F140" i="80"/>
  <c r="I115" i="79"/>
  <c r="J116" i="79"/>
  <c r="N49" i="81"/>
  <c r="M38" i="73"/>
  <c r="F38" i="72"/>
  <c r="I119" i="65"/>
  <c r="L124" i="81"/>
  <c r="H131" i="72"/>
  <c r="N71" i="65"/>
  <c r="G77" i="81"/>
  <c r="N75" i="65"/>
  <c r="I118" i="71"/>
  <c r="K120" i="65"/>
  <c r="H91" i="81"/>
  <c r="L37" i="71"/>
  <c r="I74" i="65"/>
  <c r="I43" i="81"/>
  <c r="F101" i="81"/>
  <c r="K48" i="71"/>
  <c r="I35" i="65"/>
  <c r="H133" i="80"/>
  <c r="L104" i="71"/>
  <c r="M116" i="65"/>
  <c r="M84" i="71"/>
  <c r="J98" i="81"/>
  <c r="M132" i="65"/>
  <c r="N124" i="81"/>
  <c r="M93" i="65"/>
  <c r="F77" i="81"/>
  <c r="F124" i="80"/>
  <c r="G58" i="77"/>
  <c r="L41" i="71"/>
  <c r="F73" i="81"/>
  <c r="M105" i="65"/>
  <c r="K60" i="81"/>
  <c r="M122" i="81"/>
  <c r="H46" i="71"/>
  <c r="I62" i="65"/>
  <c r="L116" i="81"/>
  <c r="F85" i="81"/>
  <c r="H136" i="80"/>
  <c r="G66" i="77"/>
  <c r="M89" i="76"/>
  <c r="G129" i="79"/>
  <c r="M97" i="78"/>
  <c r="M95" i="77"/>
  <c r="F77" i="80"/>
  <c r="M60" i="79"/>
  <c r="G65" i="78"/>
  <c r="M130" i="77"/>
  <c r="F140" i="79"/>
  <c r="K79" i="76"/>
  <c r="N102" i="75"/>
  <c r="H108" i="74"/>
  <c r="N106" i="81"/>
  <c r="F125" i="81"/>
  <c r="N133" i="80"/>
  <c r="F83" i="77"/>
  <c r="M97" i="76"/>
  <c r="G48" i="79"/>
  <c r="F54" i="81"/>
  <c r="L97" i="65"/>
  <c r="J53" i="81"/>
  <c r="J126" i="81"/>
  <c r="M102" i="80"/>
  <c r="N97" i="79"/>
  <c r="M125" i="78"/>
  <c r="K113" i="77"/>
  <c r="N140" i="77"/>
  <c r="N71" i="80"/>
  <c r="H83" i="79"/>
  <c r="K83" i="79"/>
  <c r="F128" i="79"/>
  <c r="I94" i="78"/>
  <c r="N125" i="77"/>
  <c r="J121" i="77"/>
  <c r="K110" i="80"/>
  <c r="I87" i="79"/>
  <c r="N87" i="79"/>
  <c r="H128" i="79"/>
  <c r="L101" i="78"/>
  <c r="I45" i="77"/>
  <c r="I69" i="77"/>
  <c r="N106" i="76"/>
  <c r="N130" i="79"/>
  <c r="L41" i="81"/>
  <c r="K96" i="65"/>
  <c r="L49" i="81"/>
  <c r="G108" i="81"/>
  <c r="I96" i="80"/>
  <c r="M104" i="79"/>
  <c r="H101" i="78"/>
  <c r="M89" i="77"/>
  <c r="G35" i="76"/>
  <c r="M60" i="80"/>
  <c r="N53" i="79"/>
  <c r="I65" i="79"/>
  <c r="K134" i="79"/>
  <c r="I110" i="78"/>
  <c r="F38" i="77"/>
  <c r="G89" i="77"/>
  <c r="M80" i="80"/>
  <c r="L117" i="79"/>
  <c r="K117" i="79"/>
  <c r="I135" i="79"/>
  <c r="H122" i="78"/>
  <c r="K56" i="77"/>
  <c r="M97" i="77"/>
  <c r="G55" i="76"/>
  <c r="G89" i="79"/>
  <c r="H87" i="77"/>
  <c r="J110" i="76"/>
  <c r="J117" i="76"/>
  <c r="I137" i="75"/>
  <c r="K43" i="74"/>
  <c r="K52" i="74"/>
  <c r="K119" i="80"/>
  <c r="I108" i="65"/>
  <c r="M111" i="80"/>
  <c r="H92" i="81"/>
  <c r="F68" i="81"/>
  <c r="K82" i="71"/>
  <c r="I80" i="81"/>
  <c r="I45" i="71"/>
  <c r="J55" i="81"/>
  <c r="G40" i="80"/>
  <c r="M103" i="78"/>
  <c r="F99" i="81"/>
  <c r="N51" i="81"/>
  <c r="M41" i="71"/>
  <c r="F96" i="65"/>
  <c r="J70" i="81"/>
  <c r="H67" i="71"/>
  <c r="J42" i="65"/>
  <c r="M59" i="81"/>
  <c r="F52" i="81"/>
  <c r="L50" i="80"/>
  <c r="F124" i="81"/>
  <c r="I56" i="77"/>
  <c r="F120" i="81"/>
  <c r="I65" i="65"/>
  <c r="G40" i="65"/>
  <c r="K127" i="80"/>
  <c r="G60" i="65"/>
  <c r="F66" i="80"/>
  <c r="G128" i="65"/>
  <c r="F45" i="80"/>
  <c r="L99" i="78"/>
  <c r="H64" i="65"/>
  <c r="G120" i="65"/>
  <c r="J106" i="80"/>
  <c r="G140" i="65"/>
  <c r="M113" i="81"/>
  <c r="F53" i="80"/>
  <c r="K43" i="65"/>
  <c r="G108" i="65"/>
  <c r="G37" i="65"/>
  <c r="N57" i="80"/>
  <c r="H102" i="78"/>
  <c r="I118" i="77"/>
  <c r="N121" i="80"/>
  <c r="H87" i="79"/>
  <c r="N123" i="78"/>
  <c r="J52" i="80"/>
  <c r="I69" i="79"/>
  <c r="G47" i="78"/>
  <c r="G117" i="77"/>
  <c r="J48" i="80"/>
  <c r="I101" i="76"/>
  <c r="G34" i="75"/>
  <c r="M109" i="74"/>
  <c r="G113" i="65"/>
  <c r="G125" i="65"/>
  <c r="N73" i="80"/>
  <c r="F56" i="72"/>
  <c r="N115" i="65"/>
  <c r="L43" i="71"/>
  <c r="L85" i="65"/>
  <c r="I39" i="65"/>
  <c r="G36" i="65"/>
  <c r="F86" i="81"/>
  <c r="M94" i="81"/>
  <c r="F139" i="81"/>
  <c r="H119" i="80"/>
  <c r="F72" i="73"/>
  <c r="I91" i="71"/>
  <c r="H54" i="65"/>
  <c r="J55" i="80"/>
  <c r="H66" i="71"/>
  <c r="M55" i="65"/>
  <c r="K72" i="81"/>
  <c r="M59" i="65"/>
  <c r="H78" i="71"/>
  <c r="J55" i="65"/>
  <c r="N123" i="81"/>
  <c r="N119" i="65"/>
  <c r="I52" i="65"/>
  <c r="G89" i="81"/>
  <c r="J101" i="81"/>
  <c r="N37" i="65"/>
  <c r="I120" i="65"/>
  <c r="K42" i="81"/>
  <c r="H135" i="81"/>
  <c r="M83" i="80"/>
  <c r="M96" i="79"/>
  <c r="L98" i="78"/>
  <c r="N46" i="65"/>
  <c r="M68" i="80"/>
  <c r="I112" i="65"/>
  <c r="K38" i="81"/>
  <c r="M131" i="81"/>
  <c r="N65" i="65"/>
  <c r="I132" i="65"/>
  <c r="K64" i="71"/>
  <c r="F61" i="65"/>
  <c r="L54" i="72"/>
  <c r="K88" i="65"/>
  <c r="H42" i="65"/>
  <c r="F103" i="65"/>
  <c r="K56" i="81"/>
  <c r="J75" i="81"/>
  <c r="K139" i="80"/>
  <c r="F57" i="72"/>
  <c r="M47" i="65"/>
  <c r="K108" i="65"/>
  <c r="H62" i="65"/>
  <c r="F123" i="65"/>
  <c r="H67" i="81"/>
  <c r="N87" i="81"/>
  <c r="N63" i="80"/>
  <c r="I113" i="71"/>
  <c r="M115" i="65"/>
  <c r="K69" i="65"/>
  <c r="H130" i="65"/>
  <c r="F84" i="65"/>
  <c r="I44" i="81"/>
  <c r="M62" i="81"/>
  <c r="I51" i="80"/>
  <c r="K74" i="80"/>
  <c r="L126" i="80"/>
  <c r="H111" i="79"/>
  <c r="F117" i="79"/>
  <c r="G87" i="78"/>
  <c r="I38" i="77"/>
  <c r="K52" i="77"/>
  <c r="M72" i="71"/>
  <c r="I117" i="81"/>
  <c r="L78" i="71"/>
  <c r="K61" i="65"/>
  <c r="H122" i="65"/>
  <c r="F76" i="65"/>
  <c r="I36" i="81"/>
  <c r="F58" i="81"/>
  <c r="G45" i="80"/>
  <c r="M109" i="71"/>
  <c r="M127" i="65"/>
  <c r="K81" i="65"/>
  <c r="H35" i="65"/>
  <c r="M112" i="65"/>
  <c r="G131" i="71"/>
  <c r="M81" i="65"/>
  <c r="L69" i="81"/>
  <c r="K77" i="72"/>
  <c r="K83" i="71"/>
  <c r="H112" i="65"/>
  <c r="N106" i="80"/>
  <c r="H35" i="72"/>
  <c r="N131" i="81"/>
  <c r="F59" i="81"/>
  <c r="F89" i="80"/>
  <c r="K55" i="65"/>
  <c r="F70" i="65"/>
  <c r="M56" i="81"/>
  <c r="M86" i="80"/>
  <c r="K123" i="65"/>
  <c r="F138" i="65"/>
  <c r="L35" i="81"/>
  <c r="H66" i="80"/>
  <c r="M115" i="79"/>
  <c r="H131" i="78"/>
  <c r="G50" i="77"/>
  <c r="F62" i="65"/>
  <c r="K115" i="65"/>
  <c r="F130" i="65"/>
  <c r="M117" i="81"/>
  <c r="K46" i="80"/>
  <c r="K135" i="65"/>
  <c r="F85" i="72"/>
  <c r="J88" i="65"/>
  <c r="L140" i="81"/>
  <c r="M128" i="65"/>
  <c r="J129" i="65"/>
  <c r="G51" i="65"/>
  <c r="K76" i="81"/>
  <c r="J96" i="81"/>
  <c r="M138" i="81"/>
  <c r="F44" i="80"/>
  <c r="M69" i="71"/>
  <c r="L88" i="65"/>
  <c r="I42" i="65"/>
  <c r="G71" i="65"/>
  <c r="H87" i="81"/>
  <c r="I41" i="81"/>
  <c r="K128" i="81"/>
  <c r="J56" i="80"/>
  <c r="K40" i="71"/>
  <c r="L49" i="65"/>
  <c r="I110" i="65"/>
  <c r="G139" i="65"/>
  <c r="J66" i="81"/>
  <c r="M82" i="81"/>
  <c r="F115" i="81"/>
  <c r="M99" i="80"/>
  <c r="M119" i="80"/>
  <c r="J51" i="79"/>
  <c r="N51" i="79"/>
  <c r="J113" i="78"/>
  <c r="M123" i="78"/>
  <c r="N83" i="77"/>
  <c r="F46" i="72"/>
  <c r="I87" i="65"/>
  <c r="H126" i="81"/>
  <c r="L74" i="65"/>
  <c r="I102" i="65"/>
  <c r="G131" i="65"/>
  <c r="N62" i="81"/>
  <c r="F78" i="81"/>
  <c r="J110" i="81"/>
  <c r="M95" i="80"/>
  <c r="K46" i="71"/>
  <c r="L61" i="65"/>
  <c r="I122" i="65"/>
  <c r="G65" i="65"/>
  <c r="L72" i="81"/>
  <c r="J90" i="81"/>
  <c r="F123" i="81"/>
  <c r="K103" i="80"/>
  <c r="N70" i="65"/>
  <c r="L129" i="65"/>
  <c r="I83" i="65"/>
  <c r="G80" i="65"/>
  <c r="N90" i="80"/>
  <c r="H49" i="65"/>
  <c r="H79" i="81"/>
  <c r="M94" i="80"/>
  <c r="M53" i="79"/>
  <c r="I123" i="79"/>
  <c r="M55" i="77"/>
  <c r="J128" i="77"/>
  <c r="K45" i="76"/>
  <c r="F100" i="80"/>
  <c r="G104" i="79"/>
  <c r="M106" i="79"/>
  <c r="J136" i="78"/>
  <c r="L102" i="78"/>
  <c r="N138" i="77"/>
  <c r="K50" i="80"/>
  <c r="N118" i="80"/>
  <c r="J138" i="79"/>
  <c r="H138" i="79"/>
  <c r="M127" i="78"/>
  <c r="H109" i="78"/>
  <c r="L44" i="77"/>
  <c r="I91" i="77"/>
  <c r="H44" i="80"/>
  <c r="G35" i="78"/>
  <c r="M120" i="77"/>
  <c r="K34" i="76"/>
  <c r="M140" i="76"/>
  <c r="J104" i="75"/>
  <c r="I139" i="74"/>
  <c r="H126" i="74"/>
  <c r="J119" i="73"/>
  <c r="K63" i="80"/>
  <c r="H113" i="65"/>
  <c r="M121" i="81"/>
  <c r="H48" i="80"/>
  <c r="N79" i="79"/>
  <c r="H140" i="79"/>
  <c r="F44" i="77"/>
  <c r="J136" i="77"/>
  <c r="F83" i="80"/>
  <c r="H104" i="80"/>
  <c r="I112" i="79"/>
  <c r="L112" i="79"/>
  <c r="M70" i="81"/>
  <c r="L106" i="73"/>
  <c r="K46" i="72"/>
  <c r="J77" i="65"/>
  <c r="G110" i="81"/>
  <c r="H40" i="72"/>
  <c r="M43" i="71"/>
  <c r="H55" i="81"/>
  <c r="I43" i="71"/>
  <c r="L51" i="72"/>
  <c r="L41" i="65"/>
  <c r="K93" i="81"/>
  <c r="M37" i="71"/>
  <c r="J117" i="65"/>
  <c r="J71" i="81"/>
  <c r="H130" i="81"/>
  <c r="K37" i="71"/>
  <c r="I78" i="65"/>
  <c r="I47" i="81"/>
  <c r="J102" i="81"/>
  <c r="G99" i="80"/>
  <c r="J91" i="79"/>
  <c r="H132" i="78"/>
  <c r="L47" i="72"/>
  <c r="K140" i="81"/>
  <c r="I70" i="65"/>
  <c r="I39" i="81"/>
  <c r="N99" i="81"/>
  <c r="G59" i="71"/>
  <c r="I90" i="65"/>
  <c r="N67" i="65"/>
  <c r="G93" i="65"/>
  <c r="K107" i="80"/>
  <c r="K126" i="65"/>
  <c r="I128" i="65"/>
  <c r="F82" i="65"/>
  <c r="K46" i="81"/>
  <c r="M64" i="81"/>
  <c r="G100" i="81"/>
  <c r="I97" i="80"/>
  <c r="N97" i="65"/>
  <c r="K87" i="65"/>
  <c r="I41" i="65"/>
  <c r="F102" i="65"/>
  <c r="H56" i="81"/>
  <c r="H76" i="81"/>
  <c r="M114" i="81"/>
  <c r="L125" i="72"/>
  <c r="M94" i="65"/>
  <c r="K48" i="65"/>
  <c r="I109" i="65"/>
  <c r="F63" i="65"/>
  <c r="L36" i="81"/>
  <c r="M51" i="81"/>
  <c r="G50" i="80"/>
  <c r="L139" i="80"/>
  <c r="K138" i="80"/>
  <c r="F139" i="79"/>
  <c r="M139" i="79"/>
  <c r="M130" i="78"/>
  <c r="N124" i="78"/>
  <c r="H52" i="77"/>
  <c r="L42" i="72"/>
  <c r="F83" i="65"/>
  <c r="M37" i="72"/>
  <c r="K40" i="65"/>
  <c r="I101" i="65"/>
  <c r="F55" i="65"/>
  <c r="G117" i="81"/>
  <c r="L47" i="81"/>
  <c r="G54" i="80"/>
  <c r="H63" i="72"/>
  <c r="M106" i="65"/>
  <c r="K60" i="65"/>
  <c r="I121" i="65"/>
  <c r="F75" i="65"/>
  <c r="L42" i="81"/>
  <c r="J59" i="81"/>
  <c r="N74" i="80"/>
  <c r="F47" i="72"/>
  <c r="M67" i="65"/>
  <c r="K128" i="65"/>
  <c r="H82" i="65"/>
  <c r="H44" i="81"/>
  <c r="M106" i="71"/>
  <c r="F57" i="65"/>
  <c r="F116" i="81"/>
  <c r="N135" i="80"/>
  <c r="H77" i="79"/>
  <c r="L104" i="78"/>
  <c r="N129" i="77"/>
  <c r="H115" i="77"/>
  <c r="I62" i="80"/>
  <c r="H108" i="80"/>
  <c r="J55" i="79"/>
  <c r="G63" i="79"/>
  <c r="H111" i="78"/>
  <c r="L47" i="77"/>
  <c r="I76" i="77"/>
  <c r="K102" i="80"/>
  <c r="J130" i="80"/>
  <c r="H105" i="79"/>
  <c r="J114" i="79"/>
  <c r="K124" i="78"/>
  <c r="N37" i="77"/>
  <c r="M40" i="77"/>
  <c r="H135" i="77"/>
  <c r="M132" i="80"/>
  <c r="G64" i="77"/>
  <c r="H64" i="76"/>
  <c r="F111" i="76"/>
  <c r="J132" i="75"/>
  <c r="G69" i="75"/>
  <c r="H67" i="74"/>
  <c r="L88" i="74"/>
  <c r="M79" i="81"/>
  <c r="L56" i="71"/>
  <c r="F89" i="65"/>
  <c r="H120" i="81"/>
  <c r="H47" i="80"/>
  <c r="I133" i="79"/>
  <c r="G110" i="78"/>
  <c r="I72" i="77"/>
  <c r="H123" i="77"/>
  <c r="F90" i="80"/>
  <c r="F118" i="80"/>
  <c r="J81" i="79"/>
  <c r="J89" i="79"/>
  <c r="J116" i="81"/>
  <c r="J86" i="72"/>
  <c r="N88" i="65"/>
  <c r="G116" i="65"/>
  <c r="L102" i="80"/>
  <c r="N89" i="65"/>
  <c r="K74" i="65"/>
  <c r="M93" i="81"/>
  <c r="K78" i="65"/>
  <c r="F46" i="71"/>
  <c r="H74" i="65"/>
  <c r="J75" i="80"/>
  <c r="M36" i="65"/>
  <c r="H51" i="65"/>
  <c r="J62" i="81"/>
  <c r="G65" i="80"/>
  <c r="M104" i="65"/>
  <c r="H119" i="65"/>
  <c r="J109" i="79"/>
  <c r="H111" i="65"/>
  <c r="H131" i="65"/>
  <c r="J66" i="65"/>
  <c r="M98" i="81"/>
  <c r="J86" i="65"/>
  <c r="N132" i="81"/>
  <c r="J47" i="65"/>
  <c r="I115" i="81"/>
  <c r="G45" i="79"/>
  <c r="N38" i="71"/>
  <c r="J39" i="65"/>
  <c r="F111" i="81"/>
  <c r="J59" i="65"/>
  <c r="N79" i="81"/>
  <c r="N84" i="80"/>
  <c r="M131" i="65"/>
  <c r="H39" i="65"/>
  <c r="N48" i="65"/>
  <c r="F127" i="81"/>
  <c r="L54" i="79"/>
  <c r="L54" i="77"/>
  <c r="J57" i="80"/>
  <c r="K129" i="79"/>
  <c r="F140" i="78"/>
  <c r="M133" i="77"/>
  <c r="N117" i="80"/>
  <c r="I62" i="79"/>
  <c r="G70" i="77"/>
  <c r="G88" i="77"/>
  <c r="I53" i="77"/>
  <c r="F127" i="76"/>
  <c r="K111" i="75"/>
  <c r="K114" i="74"/>
  <c r="N69" i="65"/>
  <c r="G109" i="81"/>
  <c r="L70" i="79"/>
  <c r="H40" i="77"/>
  <c r="J65" i="80"/>
  <c r="G49" i="79"/>
  <c r="J106" i="81"/>
  <c r="I51" i="65"/>
  <c r="F53" i="81"/>
  <c r="H78" i="80"/>
  <c r="N126" i="80"/>
  <c r="J105" i="79"/>
  <c r="I117" i="77"/>
  <c r="I89" i="77"/>
  <c r="K74" i="76"/>
  <c r="H102" i="80"/>
  <c r="G97" i="79"/>
  <c r="I105" i="79"/>
  <c r="H90" i="78"/>
  <c r="H125" i="78"/>
  <c r="H88" i="77"/>
  <c r="G90" i="77"/>
  <c r="F61" i="80"/>
  <c r="N137" i="79"/>
  <c r="F137" i="79"/>
  <c r="G97" i="78"/>
  <c r="I121" i="78"/>
  <c r="G95" i="77"/>
  <c r="I105" i="77"/>
  <c r="M93" i="76"/>
  <c r="J134" i="79"/>
  <c r="N46" i="80"/>
  <c r="H50" i="65"/>
  <c r="N52" i="81"/>
  <c r="H93" i="80"/>
  <c r="I130" i="80"/>
  <c r="I106" i="79"/>
  <c r="N81" i="77"/>
  <c r="M138" i="77"/>
  <c r="G98" i="76"/>
  <c r="N89" i="80"/>
  <c r="G64" i="79"/>
  <c r="M66" i="79"/>
  <c r="H106" i="78"/>
  <c r="G77" i="78"/>
  <c r="H104" i="77"/>
  <c r="L111" i="77"/>
  <c r="N101" i="80"/>
  <c r="G82" i="79"/>
  <c r="M84" i="79"/>
  <c r="J88" i="78"/>
  <c r="H93" i="78"/>
  <c r="J114" i="77"/>
  <c r="I131" i="77"/>
  <c r="H110" i="76"/>
  <c r="M89" i="78"/>
  <c r="K140" i="77"/>
  <c r="I104" i="76"/>
  <c r="M115" i="76"/>
  <c r="G60" i="75"/>
  <c r="N124" i="74"/>
  <c r="F132" i="74"/>
  <c r="I101" i="79"/>
  <c r="L138" i="65"/>
  <c r="L93" i="65"/>
  <c r="M86" i="65"/>
  <c r="F88" i="81"/>
  <c r="L67" i="65"/>
  <c r="H35" i="81"/>
  <c r="L135" i="65"/>
  <c r="M71" i="81"/>
  <c r="I103" i="79"/>
  <c r="J48" i="77"/>
  <c r="M139" i="65"/>
  <c r="F67" i="81"/>
  <c r="L40" i="65"/>
  <c r="J121" i="81"/>
  <c r="K136" i="81"/>
  <c r="L42" i="71"/>
  <c r="I126" i="65"/>
  <c r="J47" i="80"/>
  <c r="F72" i="81"/>
  <c r="M120" i="80"/>
  <c r="M66" i="80"/>
  <c r="K36" i="81"/>
  <c r="K71" i="71"/>
  <c r="K127" i="81"/>
  <c r="L88" i="81"/>
  <c r="N34" i="65"/>
  <c r="M97" i="81"/>
  <c r="N59" i="65"/>
  <c r="J77" i="81"/>
  <c r="F65" i="80"/>
  <c r="G41" i="78"/>
  <c r="K131" i="80"/>
  <c r="J73" i="81"/>
  <c r="N87" i="65"/>
  <c r="N69" i="81"/>
  <c r="I123" i="81"/>
  <c r="J36" i="71"/>
  <c r="J127" i="65"/>
  <c r="M81" i="81"/>
  <c r="J85" i="81"/>
  <c r="F73" i="80"/>
  <c r="G57" i="78"/>
  <c r="L90" i="76"/>
  <c r="K71" i="79"/>
  <c r="I127" i="79"/>
  <c r="G43" i="77"/>
  <c r="I55" i="80"/>
  <c r="J69" i="79"/>
  <c r="G107" i="78"/>
  <c r="L87" i="77"/>
  <c r="H125" i="79"/>
  <c r="K68" i="76"/>
  <c r="N112" i="75"/>
  <c r="L113" i="74"/>
  <c r="M137" i="81"/>
  <c r="J125" i="81"/>
  <c r="N82" i="80"/>
  <c r="L81" i="71"/>
  <c r="M50" i="65"/>
  <c r="M66" i="65"/>
  <c r="K127" i="65"/>
  <c r="I81" i="65"/>
  <c r="F35" i="65"/>
  <c r="M84" i="81"/>
  <c r="L37" i="81"/>
  <c r="J138" i="81"/>
  <c r="F50" i="80"/>
  <c r="M110" i="72"/>
  <c r="F61" i="72"/>
  <c r="F115" i="65"/>
  <c r="L62" i="73"/>
  <c r="G116" i="72"/>
  <c r="K116" i="65"/>
  <c r="J91" i="81"/>
  <c r="K88" i="74"/>
  <c r="M113" i="65"/>
  <c r="H116" i="65"/>
  <c r="I106" i="80"/>
  <c r="M121" i="65"/>
  <c r="H136" i="65"/>
  <c r="L89" i="81"/>
  <c r="K55" i="80"/>
  <c r="L82" i="65"/>
  <c r="H97" i="65"/>
  <c r="G43" i="81"/>
  <c r="J82" i="80"/>
  <c r="G122" i="80"/>
  <c r="I98" i="79"/>
  <c r="I66" i="77"/>
  <c r="L112" i="65"/>
  <c r="N107" i="65"/>
  <c r="H89" i="65"/>
  <c r="G39" i="81"/>
  <c r="I89" i="80"/>
  <c r="L94" i="65"/>
  <c r="H109" i="65"/>
  <c r="M92" i="65"/>
  <c r="K117" i="81"/>
  <c r="M81" i="71"/>
  <c r="J130" i="65"/>
  <c r="H84" i="65"/>
  <c r="G95" i="81"/>
  <c r="F65" i="81"/>
  <c r="N105" i="81"/>
  <c r="N79" i="80"/>
  <c r="L57" i="71"/>
  <c r="M89" i="65"/>
  <c r="J43" i="65"/>
  <c r="H104" i="65"/>
  <c r="N61" i="81"/>
  <c r="L73" i="81"/>
  <c r="N115" i="81"/>
  <c r="N102" i="80"/>
  <c r="F39" i="71"/>
  <c r="L50" i="65"/>
  <c r="J111" i="65"/>
  <c r="H65" i="65"/>
  <c r="I93" i="81"/>
  <c r="F133" i="81"/>
  <c r="J118" i="81"/>
  <c r="H73" i="80"/>
  <c r="G87" i="80"/>
  <c r="I104" i="80"/>
  <c r="L78" i="79"/>
  <c r="I82" i="79"/>
  <c r="N138" i="78"/>
  <c r="F121" i="77"/>
  <c r="M65" i="71"/>
  <c r="L91" i="65"/>
  <c r="H47" i="81"/>
  <c r="N86" i="65"/>
  <c r="J103" i="65"/>
  <c r="H57" i="65"/>
  <c r="I89" i="81"/>
  <c r="F129" i="81"/>
  <c r="N114" i="81"/>
  <c r="H69" i="80"/>
  <c r="N36" i="71"/>
  <c r="L62" i="65"/>
  <c r="J123" i="65"/>
  <c r="H77" i="65"/>
  <c r="N64" i="74"/>
  <c r="H66" i="72"/>
  <c r="J35" i="65"/>
  <c r="N109" i="81"/>
  <c r="I43" i="72"/>
  <c r="G53" i="71"/>
  <c r="N65" i="81"/>
  <c r="I51" i="71"/>
  <c r="K120" i="72"/>
  <c r="M64" i="65"/>
  <c r="I75" i="81"/>
  <c r="F34" i="71"/>
  <c r="J139" i="65"/>
  <c r="N133" i="81"/>
  <c r="J134" i="81"/>
  <c r="L96" i="71"/>
  <c r="J100" i="65"/>
  <c r="N64" i="81"/>
  <c r="F102" i="81"/>
  <c r="H74" i="80"/>
  <c r="N119" i="79"/>
  <c r="G64" i="78"/>
  <c r="F88" i="72"/>
  <c r="J52" i="81"/>
  <c r="J92" i="65"/>
  <c r="I56" i="81"/>
  <c r="J99" i="81"/>
  <c r="M88" i="71"/>
  <c r="J112" i="65"/>
  <c r="I44" i="71"/>
  <c r="G42" i="65"/>
  <c r="M87" i="80"/>
  <c r="L105" i="65"/>
  <c r="I64" i="65"/>
  <c r="G101" i="65"/>
  <c r="J113" i="81"/>
  <c r="H133" i="81"/>
  <c r="J105" i="81"/>
  <c r="N69" i="80"/>
  <c r="N76" i="65"/>
  <c r="K130" i="65"/>
  <c r="I84" i="65"/>
  <c r="F38" i="65"/>
  <c r="G129" i="81"/>
  <c r="K39" i="81"/>
  <c r="F112" i="81"/>
  <c r="M77" i="80"/>
  <c r="N101" i="65"/>
  <c r="K91" i="65"/>
  <c r="I45" i="65"/>
  <c r="F106" i="65"/>
  <c r="M60" i="81"/>
  <c r="M80" i="81"/>
  <c r="N118" i="81"/>
  <c r="G81" i="80"/>
  <c r="J104" i="80"/>
  <c r="G110" i="79"/>
  <c r="N112" i="79"/>
  <c r="L140" i="78"/>
  <c r="G104" i="78"/>
  <c r="H112" i="77"/>
  <c r="N56" i="65"/>
  <c r="G84" i="65"/>
  <c r="J67" i="80"/>
  <c r="K51" i="65"/>
  <c r="I37" i="65"/>
  <c r="F98" i="65"/>
  <c r="J56" i="81"/>
  <c r="J76" i="81"/>
  <c r="L112" i="81"/>
  <c r="F109" i="80"/>
  <c r="N129" i="65"/>
  <c r="K103" i="65"/>
  <c r="I57" i="65"/>
  <c r="F118" i="65"/>
  <c r="M68" i="81"/>
  <c r="M88" i="81"/>
  <c r="H122" i="81"/>
  <c r="L52" i="72"/>
  <c r="M110" i="65"/>
  <c r="K64" i="65"/>
  <c r="I125" i="65"/>
  <c r="N53" i="81"/>
  <c r="N41" i="71"/>
  <c r="F36" i="65"/>
  <c r="N121" i="81"/>
  <c r="N48" i="80"/>
  <c r="I53" i="79"/>
  <c r="G39" i="78"/>
  <c r="I55" i="77"/>
  <c r="H99" i="77"/>
  <c r="I107" i="80"/>
  <c r="M128" i="80"/>
  <c r="G113" i="79"/>
  <c r="G41" i="79"/>
  <c r="G98" i="78"/>
  <c r="N48" i="77"/>
  <c r="G79" i="77"/>
  <c r="N58" i="80"/>
  <c r="J129" i="80"/>
  <c r="M93" i="79"/>
  <c r="M101" i="79"/>
  <c r="M106" i="78"/>
  <c r="M37" i="77"/>
  <c r="N137" i="77"/>
  <c r="H124" i="77"/>
  <c r="N137" i="80"/>
  <c r="N139" i="78"/>
  <c r="K63" i="76"/>
  <c r="N129" i="76"/>
  <c r="M113" i="75"/>
  <c r="M96" i="75"/>
  <c r="I89" i="74"/>
  <c r="I111" i="74"/>
  <c r="N85" i="81"/>
  <c r="G103" i="71"/>
  <c r="F68" i="65"/>
  <c r="J54" i="81"/>
  <c r="H64" i="80"/>
  <c r="H79" i="79"/>
  <c r="G71" i="78"/>
  <c r="K44" i="77"/>
  <c r="M106" i="77"/>
  <c r="I119" i="80"/>
  <c r="I116" i="80"/>
  <c r="J59" i="79"/>
  <c r="G67" i="79"/>
  <c r="H86" i="81"/>
  <c r="N49" i="72"/>
  <c r="G55" i="71"/>
  <c r="G138" i="65"/>
  <c r="H67" i="80"/>
  <c r="K44" i="71"/>
  <c r="L139" i="65"/>
  <c r="N75" i="81"/>
  <c r="L36" i="65"/>
  <c r="L76" i="71"/>
  <c r="I139" i="65"/>
  <c r="M136" i="81"/>
  <c r="M79" i="65"/>
  <c r="H94" i="65"/>
  <c r="F87" i="81"/>
  <c r="F94" i="80"/>
  <c r="M40" i="65"/>
  <c r="H55" i="65"/>
  <c r="H62" i="81"/>
  <c r="H68" i="80"/>
  <c r="H140" i="80"/>
  <c r="L91" i="79"/>
  <c r="I133" i="77"/>
  <c r="H42" i="71"/>
  <c r="N45" i="71"/>
  <c r="H47" i="65"/>
  <c r="I58" i="81"/>
  <c r="J64" i="80"/>
  <c r="M52" i="65"/>
  <c r="H67" i="65"/>
  <c r="K34" i="71"/>
  <c r="N78" i="81"/>
  <c r="J40" i="71"/>
  <c r="K109" i="65"/>
  <c r="H63" i="65"/>
  <c r="F124" i="65"/>
  <c r="L68" i="81"/>
  <c r="J86" i="81"/>
  <c r="M72" i="80"/>
  <c r="H83" i="71"/>
  <c r="M68" i="65"/>
  <c r="K129" i="65"/>
  <c r="H83" i="65"/>
  <c r="F37" i="65"/>
  <c r="H78" i="81"/>
  <c r="G94" i="81"/>
  <c r="F91" i="80"/>
  <c r="H98" i="71"/>
  <c r="M136" i="65"/>
  <c r="J90" i="65"/>
  <c r="H44" i="65"/>
  <c r="F105" i="65"/>
  <c r="I124" i="81"/>
  <c r="I132" i="81"/>
  <c r="L135" i="80"/>
  <c r="F79" i="80"/>
  <c r="K114" i="80"/>
  <c r="H73" i="79"/>
  <c r="H81" i="79"/>
  <c r="N114" i="78"/>
  <c r="M53" i="77"/>
  <c r="G84" i="77"/>
  <c r="M114" i="65"/>
  <c r="L46" i="81"/>
  <c r="L71" i="71"/>
  <c r="J82" i="65"/>
  <c r="H36" i="65"/>
  <c r="F97" i="65"/>
  <c r="I120" i="81"/>
  <c r="I128" i="81"/>
  <c r="L127" i="80"/>
  <c r="H88" i="71"/>
  <c r="M41" i="65"/>
  <c r="J102" i="65"/>
  <c r="H56" i="65"/>
  <c r="F117" i="65"/>
  <c r="H95" i="81"/>
  <c r="N140" i="81"/>
  <c r="J70" i="80"/>
  <c r="F47" i="71"/>
  <c r="M109" i="65"/>
  <c r="J63" i="65"/>
  <c r="H124" i="65"/>
  <c r="I59" i="81"/>
  <c r="L76" i="65"/>
  <c r="M74" i="81"/>
  <c r="N127" i="81"/>
  <c r="M135" i="80"/>
  <c r="G77" i="79"/>
  <c r="J135" i="78"/>
  <c r="K71" i="77"/>
  <c r="N120" i="77"/>
  <c r="H123" i="80"/>
  <c r="H121" i="80"/>
  <c r="H131" i="79"/>
  <c r="H135" i="79"/>
  <c r="G84" i="78"/>
  <c r="H38" i="77"/>
  <c r="K73" i="77"/>
  <c r="N75" i="80"/>
  <c r="M99" i="79"/>
  <c r="J99" i="79"/>
  <c r="I131" i="79"/>
  <c r="M95" i="78"/>
  <c r="I125" i="77"/>
  <c r="K121" i="77"/>
  <c r="L68" i="76"/>
  <c r="L52" i="79"/>
  <c r="H54" i="77"/>
  <c r="J123" i="76"/>
  <c r="I136" i="76"/>
  <c r="G87" i="75"/>
  <c r="N129" i="74"/>
  <c r="F133" i="74"/>
  <c r="G133" i="73"/>
  <c r="H96" i="81"/>
  <c r="L140" i="65"/>
  <c r="K113" i="81"/>
  <c r="G107" i="81"/>
  <c r="H63" i="80"/>
  <c r="H133" i="79"/>
  <c r="H130" i="78"/>
  <c r="K79" i="77"/>
  <c r="N132" i="77"/>
  <c r="N55" i="80"/>
  <c r="J133" i="80"/>
  <c r="N116" i="79"/>
  <c r="N120" i="79"/>
  <c r="K43" i="71"/>
  <c r="L38" i="72"/>
  <c r="N39" i="65"/>
  <c r="G69" i="81"/>
  <c r="F78" i="73"/>
  <c r="K128" i="72"/>
  <c r="I135" i="65"/>
  <c r="H132" i="81"/>
  <c r="L70" i="73"/>
  <c r="N73" i="81"/>
  <c r="F135" i="65"/>
  <c r="K62" i="80"/>
  <c r="L120" i="65"/>
  <c r="G103" i="65"/>
  <c r="F62" i="81"/>
  <c r="G73" i="80"/>
  <c r="L81" i="65"/>
  <c r="G98" i="81"/>
  <c r="L39" i="77"/>
  <c r="K133" i="81"/>
  <c r="M38" i="65"/>
  <c r="H127" i="65"/>
  <c r="L111" i="80"/>
  <c r="H40" i="65"/>
  <c r="F135" i="80"/>
  <c r="H108" i="65"/>
  <c r="I102" i="80"/>
  <c r="I50" i="79"/>
  <c r="M49" i="65"/>
  <c r="H100" i="65"/>
  <c r="I98" i="80"/>
  <c r="H120" i="65"/>
  <c r="J79" i="81"/>
  <c r="I88" i="80"/>
  <c r="L108" i="65"/>
  <c r="G91" i="65"/>
  <c r="I72" i="65"/>
  <c r="K47" i="80"/>
  <c r="I58" i="79"/>
  <c r="M102" i="77"/>
  <c r="L58" i="80"/>
  <c r="I129" i="79"/>
  <c r="F121" i="78"/>
  <c r="H103" i="77"/>
  <c r="G58" i="79"/>
  <c r="I104" i="78"/>
  <c r="I102" i="77"/>
  <c r="F68" i="76"/>
  <c r="N119" i="77"/>
  <c r="H72" i="76"/>
  <c r="M100" i="74"/>
  <c r="F133" i="73"/>
  <c r="I136" i="65"/>
  <c r="H65" i="80"/>
  <c r="I74" i="79"/>
  <c r="L108" i="77"/>
  <c r="L66" i="80"/>
  <c r="M50" i="79"/>
  <c r="M88" i="80"/>
  <c r="G48" i="65"/>
  <c r="K65" i="81"/>
  <c r="I58" i="80"/>
  <c r="I97" i="79"/>
  <c r="G89" i="78"/>
  <c r="G87" i="77"/>
  <c r="N122" i="77"/>
  <c r="F63" i="80"/>
  <c r="N124" i="80"/>
  <c r="F83" i="79"/>
  <c r="N99" i="79"/>
  <c r="G129" i="78"/>
  <c r="I132" i="78"/>
  <c r="J125" i="77"/>
  <c r="J110" i="80"/>
  <c r="M121" i="80"/>
  <c r="J87" i="79"/>
  <c r="M103" i="79"/>
  <c r="F113" i="78"/>
  <c r="I123" i="78"/>
  <c r="G45" i="77"/>
  <c r="N123" i="77"/>
  <c r="M54" i="80"/>
  <c r="F43" i="65"/>
  <c r="L63" i="72"/>
  <c r="F90" i="65"/>
  <c r="H68" i="81"/>
  <c r="N105" i="80"/>
  <c r="G102" i="79"/>
  <c r="L132" i="78"/>
  <c r="I134" i="77"/>
  <c r="I111" i="77"/>
  <c r="I59" i="80"/>
  <c r="F112" i="80"/>
  <c r="M65" i="79"/>
  <c r="K65" i="79"/>
  <c r="G59" i="78"/>
  <c r="F130" i="78"/>
  <c r="K38" i="77"/>
  <c r="K78" i="80"/>
  <c r="G130" i="80"/>
  <c r="G117" i="79"/>
  <c r="I61" i="79"/>
  <c r="M90" i="78"/>
  <c r="I42" i="77"/>
  <c r="G57" i="77"/>
  <c r="H136" i="77"/>
  <c r="H98" i="80"/>
  <c r="H137" i="78"/>
  <c r="H68" i="76"/>
  <c r="G74" i="76"/>
  <c r="G82" i="75"/>
  <c r="L95" i="75"/>
  <c r="G48" i="74"/>
  <c r="G133" i="65"/>
  <c r="G46" i="78"/>
  <c r="G105" i="65"/>
  <c r="K82" i="72"/>
  <c r="J108" i="65"/>
  <c r="N104" i="81"/>
  <c r="J128" i="65"/>
  <c r="J111" i="81"/>
  <c r="J89" i="65"/>
  <c r="H114" i="81"/>
  <c r="N103" i="79"/>
  <c r="M100" i="72"/>
  <c r="J81" i="65"/>
  <c r="I112" i="81"/>
  <c r="J101" i="65"/>
  <c r="L52" i="81"/>
  <c r="M56" i="80"/>
  <c r="M88" i="65"/>
  <c r="H103" i="65"/>
  <c r="M99" i="65"/>
  <c r="J140" i="81"/>
  <c r="M130" i="79"/>
  <c r="J101" i="79"/>
  <c r="J50" i="65"/>
  <c r="J70" i="65"/>
  <c r="L63" i="65"/>
  <c r="F98" i="81"/>
  <c r="L109" i="65"/>
  <c r="M57" i="81"/>
  <c r="K70" i="65"/>
  <c r="K89" i="81"/>
  <c r="G44" i="79"/>
  <c r="L97" i="77"/>
  <c r="L116" i="65"/>
  <c r="K85" i="81"/>
  <c r="K82" i="65"/>
  <c r="G81" i="81"/>
  <c r="H136" i="81"/>
  <c r="N112" i="65"/>
  <c r="I104" i="65"/>
  <c r="L98" i="80"/>
  <c r="H113" i="81"/>
  <c r="G54" i="79"/>
  <c r="H100" i="77"/>
  <c r="I94" i="80"/>
  <c r="F71" i="79"/>
  <c r="G88" i="78"/>
  <c r="L43" i="77"/>
  <c r="F104" i="80"/>
  <c r="G35" i="79"/>
  <c r="J120" i="78"/>
  <c r="J139" i="77"/>
  <c r="L105" i="78"/>
  <c r="L88" i="76"/>
  <c r="L125" i="75"/>
  <c r="G35" i="74"/>
  <c r="M69" i="80"/>
  <c r="H137" i="81"/>
  <c r="G70" i="79"/>
  <c r="F108" i="81"/>
  <c r="M107" i="77"/>
  <c r="G39" i="80"/>
  <c r="F103" i="79"/>
  <c r="I70" i="81"/>
  <c r="J74" i="65"/>
  <c r="L44" i="81"/>
  <c r="N78" i="80"/>
  <c r="J120" i="80"/>
  <c r="L83" i="79"/>
  <c r="N132" i="78"/>
  <c r="H98" i="77"/>
  <c r="G59" i="76"/>
  <c r="J95" i="80"/>
  <c r="K61" i="79"/>
  <c r="G71" i="79"/>
  <c r="M140" i="79"/>
  <c r="M128" i="78"/>
  <c r="K62" i="77"/>
  <c r="L99" i="77"/>
  <c r="G111" i="80"/>
  <c r="I113" i="79"/>
  <c r="G40" i="79"/>
  <c r="K125" i="78"/>
  <c r="J119" i="78"/>
  <c r="K80" i="77"/>
  <c r="H106" i="77"/>
  <c r="H133" i="76"/>
  <c r="J130" i="79"/>
  <c r="F106" i="81"/>
  <c r="J73" i="65"/>
  <c r="N74" i="81"/>
  <c r="M76" i="80"/>
  <c r="N128" i="80"/>
  <c r="H113" i="79"/>
  <c r="N44" i="77"/>
  <c r="N124" i="77"/>
  <c r="H88" i="76"/>
  <c r="F131" i="80"/>
  <c r="G101" i="79"/>
  <c r="I109" i="79"/>
  <c r="G50" i="78"/>
  <c r="M120" i="78"/>
  <c r="I59" i="77"/>
  <c r="I124" i="77"/>
  <c r="M98" i="80"/>
  <c r="G81" i="79"/>
  <c r="I89" i="79"/>
  <c r="G86" i="78"/>
  <c r="M137" i="78"/>
  <c r="I86" i="77"/>
  <c r="H111" i="77"/>
  <c r="K70" i="76"/>
  <c r="H97" i="79"/>
  <c r="L135" i="77"/>
  <c r="H49" i="76"/>
  <c r="I138" i="76"/>
  <c r="F103" i="75"/>
  <c r="H42" i="74"/>
  <c r="H60" i="74"/>
  <c r="M74" i="80"/>
  <c r="H127" i="81"/>
  <c r="K39" i="71"/>
  <c r="F46" i="80"/>
  <c r="J88" i="81"/>
  <c r="M90" i="65"/>
  <c r="L34" i="81"/>
  <c r="M51" i="65"/>
  <c r="F71" i="81"/>
  <c r="N129" i="80"/>
  <c r="N131" i="78"/>
  <c r="M110" i="71"/>
  <c r="J67" i="81"/>
  <c r="M63" i="65"/>
  <c r="N125" i="81"/>
  <c r="K123" i="81"/>
  <c r="I63" i="71"/>
  <c r="J84" i="65"/>
  <c r="H75" i="81"/>
  <c r="J72" i="81"/>
  <c r="H112" i="80"/>
  <c r="M108" i="78"/>
  <c r="G43" i="76"/>
  <c r="L79" i="79"/>
  <c r="N124" i="79"/>
  <c r="F46" i="77"/>
  <c r="G95" i="80"/>
  <c r="N75" i="79"/>
  <c r="H128" i="78"/>
  <c r="I100" i="77"/>
  <c r="M54" i="79"/>
  <c r="K100" i="76"/>
  <c r="F124" i="75"/>
  <c r="K60" i="74"/>
  <c r="I50" i="81"/>
  <c r="M92" i="81"/>
  <c r="L130" i="80"/>
  <c r="F114" i="78"/>
  <c r="G51" i="76"/>
  <c r="L111" i="79"/>
  <c r="F86" i="65"/>
  <c r="L55" i="65"/>
  <c r="G121" i="81"/>
  <c r="F140" i="81"/>
  <c r="G91" i="80"/>
  <c r="L61" i="79"/>
  <c r="H124" i="78"/>
  <c r="J55" i="77"/>
  <c r="M131" i="77"/>
  <c r="M50" i="80"/>
  <c r="H124" i="80"/>
  <c r="H134" i="79"/>
  <c r="M138" i="79"/>
  <c r="G52" i="78"/>
  <c r="G42" i="77"/>
  <c r="K57" i="77"/>
  <c r="M139" i="80"/>
  <c r="J125" i="80"/>
  <c r="J135" i="79"/>
  <c r="J139" i="79"/>
  <c r="K87" i="78"/>
  <c r="H42" i="77"/>
  <c r="K75" i="77"/>
  <c r="N128" i="77"/>
  <c r="M74" i="79"/>
  <c r="K122" i="78"/>
  <c r="H134" i="76"/>
  <c r="J50" i="80"/>
  <c r="M82" i="79"/>
  <c r="G139" i="80"/>
  <c r="J135" i="77"/>
  <c r="H69" i="79"/>
  <c r="G69" i="80"/>
  <c r="G79" i="78"/>
  <c r="G106" i="76"/>
  <c r="F119" i="80"/>
  <c r="J63" i="81"/>
  <c r="I71" i="79"/>
  <c r="L41" i="77"/>
  <c r="K37" i="76"/>
  <c r="G96" i="79"/>
  <c r="J128" i="78"/>
  <c r="N130" i="77"/>
  <c r="M108" i="80"/>
  <c r="F126" i="79"/>
  <c r="L106" i="78"/>
  <c r="J140" i="77"/>
  <c r="M138" i="78"/>
  <c r="M110" i="76"/>
  <c r="H109" i="75"/>
  <c r="N116" i="74"/>
  <c r="J136" i="79"/>
  <c r="N64" i="80"/>
  <c r="M111" i="78"/>
  <c r="M61" i="79"/>
  <c r="F96" i="76"/>
  <c r="H118" i="75"/>
  <c r="M88" i="74"/>
  <c r="J126" i="73"/>
  <c r="M138" i="72"/>
  <c r="N140" i="72"/>
  <c r="I129" i="78"/>
  <c r="F139" i="77"/>
  <c r="H89" i="76"/>
  <c r="H107" i="76"/>
  <c r="H110" i="75"/>
  <c r="M108" i="74"/>
  <c r="I118" i="74"/>
  <c r="G37" i="73"/>
  <c r="I78" i="72"/>
  <c r="H113" i="72"/>
  <c r="N140" i="80"/>
  <c r="N47" i="77"/>
  <c r="H56" i="76"/>
  <c r="J107" i="76"/>
  <c r="H124" i="75"/>
  <c r="G61" i="75"/>
  <c r="H59" i="74"/>
  <c r="H81" i="74"/>
  <c r="N115" i="73"/>
  <c r="G75" i="72"/>
  <c r="L111" i="72"/>
  <c r="M110" i="79"/>
  <c r="F132" i="79"/>
  <c r="G103" i="80"/>
  <c r="H136" i="78"/>
  <c r="M86" i="79"/>
  <c r="M105" i="76"/>
  <c r="L126" i="75"/>
  <c r="J95" i="74"/>
  <c r="M134" i="73"/>
  <c r="L94" i="72"/>
  <c r="N50" i="71"/>
  <c r="G42" i="78"/>
  <c r="K128" i="77"/>
  <c r="H97" i="76"/>
  <c r="J120" i="76"/>
  <c r="G48" i="75"/>
  <c r="F118" i="74"/>
  <c r="K124" i="74"/>
  <c r="L50" i="73"/>
  <c r="G84" i="72"/>
  <c r="N125" i="72"/>
  <c r="F129" i="80"/>
  <c r="G80" i="77"/>
  <c r="K88" i="76"/>
  <c r="L114" i="76"/>
  <c r="M136" i="75"/>
  <c r="G77" i="75"/>
  <c r="H75" i="74"/>
  <c r="M90" i="74"/>
  <c r="I123" i="73"/>
  <c r="M82" i="72"/>
  <c r="N121" i="72"/>
  <c r="N139" i="79"/>
  <c r="J115" i="78"/>
  <c r="F126" i="80"/>
  <c r="H112" i="78"/>
  <c r="G90" i="78"/>
  <c r="K42" i="76"/>
  <c r="J112" i="75"/>
  <c r="M138" i="74"/>
  <c r="G35" i="73"/>
  <c r="G48" i="78"/>
  <c r="G83" i="77"/>
  <c r="L53" i="77"/>
  <c r="J136" i="74"/>
  <c r="G80" i="78"/>
  <c r="M78" i="65"/>
  <c r="L86" i="79"/>
  <c r="J73" i="80"/>
  <c r="F131" i="78"/>
  <c r="F137" i="80"/>
  <c r="F113" i="77"/>
  <c r="M77" i="79"/>
  <c r="K54" i="65"/>
  <c r="L120" i="81"/>
  <c r="F129" i="79"/>
  <c r="L129" i="77"/>
  <c r="N88" i="80"/>
  <c r="H121" i="79"/>
  <c r="L97" i="78"/>
  <c r="J137" i="77"/>
  <c r="J125" i="79"/>
  <c r="K138" i="79"/>
  <c r="G51" i="77"/>
  <c r="I102" i="76"/>
  <c r="J113" i="77"/>
  <c r="J111" i="76"/>
  <c r="G97" i="74"/>
  <c r="M106" i="74"/>
  <c r="G45" i="78"/>
  <c r="G66" i="79"/>
  <c r="L105" i="77"/>
  <c r="N118" i="77"/>
  <c r="N89" i="76"/>
  <c r="N124" i="75"/>
  <c r="H127" i="74"/>
  <c r="F126" i="73"/>
  <c r="G80" i="72"/>
  <c r="N83" i="80"/>
  <c r="H97" i="78"/>
  <c r="K35" i="76"/>
  <c r="G91" i="76"/>
  <c r="I105" i="75"/>
  <c r="G118" i="75"/>
  <c r="G66" i="74"/>
  <c r="G77" i="74"/>
  <c r="G38" i="73"/>
  <c r="H87" i="72"/>
  <c r="G109" i="72"/>
  <c r="K57" i="79"/>
  <c r="I57" i="77"/>
  <c r="L139" i="76"/>
  <c r="I116" i="76"/>
  <c r="H104" i="75"/>
  <c r="G101" i="74"/>
  <c r="M111" i="74"/>
  <c r="K133" i="73"/>
  <c r="J115" i="73"/>
  <c r="I86" i="72"/>
  <c r="I111" i="80"/>
  <c r="L100" i="78"/>
  <c r="G92" i="78"/>
  <c r="G98" i="79"/>
  <c r="I130" i="77"/>
  <c r="L38" i="77"/>
  <c r="N114" i="76"/>
  <c r="I132" i="75"/>
  <c r="M139" i="74"/>
  <c r="I134" i="73"/>
  <c r="K88" i="72"/>
  <c r="G118" i="80"/>
  <c r="L110" i="78"/>
  <c r="K49" i="76"/>
  <c r="G99" i="76"/>
  <c r="N98" i="75"/>
  <c r="M126" i="75"/>
  <c r="G74" i="74"/>
  <c r="G85" i="74"/>
  <c r="J51" i="73"/>
  <c r="G119" i="72"/>
  <c r="H114" i="72"/>
  <c r="I79" i="79"/>
  <c r="L91" i="77"/>
  <c r="K98" i="76"/>
  <c r="N115" i="76"/>
  <c r="N113" i="75"/>
  <c r="G109" i="74"/>
  <c r="G117" i="74"/>
  <c r="H120" i="73"/>
  <c r="H123" i="73"/>
  <c r="L115" i="72"/>
  <c r="H75" i="80"/>
  <c r="M113" i="78"/>
  <c r="I50" i="77"/>
  <c r="H109" i="79"/>
  <c r="I64" i="77"/>
  <c r="G97" i="77"/>
  <c r="J127" i="76"/>
  <c r="J113" i="74"/>
  <c r="H124" i="73"/>
  <c r="I131" i="72"/>
  <c r="I130" i="72"/>
  <c r="K130" i="80"/>
  <c r="N39" i="77"/>
  <c r="H52" i="76"/>
  <c r="H103" i="76"/>
  <c r="J124" i="75"/>
  <c r="G57" i="75"/>
  <c r="H55" i="74"/>
  <c r="H77" i="74"/>
  <c r="J113" i="73"/>
  <c r="G71" i="72"/>
  <c r="L109" i="72"/>
  <c r="M102" i="79"/>
  <c r="H116" i="77"/>
  <c r="G44" i="76"/>
  <c r="J140" i="76"/>
  <c r="M82" i="77"/>
  <c r="J57" i="79"/>
  <c r="L137" i="77"/>
  <c r="H119" i="77"/>
  <c r="N123" i="76"/>
  <c r="N112" i="74"/>
  <c r="J118" i="73"/>
  <c r="L82" i="72"/>
  <c r="M121" i="72"/>
  <c r="L69" i="79"/>
  <c r="H117" i="77"/>
  <c r="G81" i="76"/>
  <c r="N138" i="73"/>
  <c r="H132" i="74"/>
  <c r="G62" i="76"/>
  <c r="G129" i="74"/>
  <c r="K36" i="76"/>
  <c r="M130" i="74"/>
  <c r="J133" i="79"/>
  <c r="H115" i="75"/>
  <c r="G88" i="74"/>
  <c r="F135" i="73"/>
  <c r="F129" i="72"/>
  <c r="N127" i="77"/>
  <c r="G38" i="76"/>
  <c r="L132" i="76"/>
  <c r="F132" i="75"/>
  <c r="K57" i="74"/>
  <c r="I129" i="74"/>
  <c r="N128" i="72"/>
  <c r="M102" i="76"/>
  <c r="G93" i="74"/>
  <c r="M54" i="73"/>
  <c r="G79" i="72"/>
  <c r="G83" i="78"/>
  <c r="N105" i="76"/>
  <c r="F120" i="76"/>
  <c r="J119" i="75"/>
  <c r="L94" i="75"/>
  <c r="H90" i="74"/>
  <c r="M98" i="74"/>
  <c r="L108" i="72"/>
  <c r="G93" i="71"/>
  <c r="J96" i="71"/>
  <c r="J137" i="71"/>
  <c r="G137" i="71"/>
  <c r="K128" i="71"/>
  <c r="G73" i="71"/>
  <c r="G71" i="71"/>
  <c r="M77" i="72"/>
  <c r="G45" i="71"/>
  <c r="G47" i="71"/>
  <c r="K55" i="71"/>
  <c r="I132" i="71"/>
  <c r="G50" i="71"/>
  <c r="F128" i="74"/>
  <c r="I91" i="78"/>
  <c r="I139" i="76"/>
  <c r="G54" i="74"/>
  <c r="K130" i="72"/>
  <c r="G102" i="74"/>
  <c r="H107" i="72"/>
  <c r="I93" i="76"/>
  <c r="N103" i="74"/>
  <c r="N114" i="73"/>
  <c r="K100" i="72"/>
  <c r="G37" i="78"/>
  <c r="N104" i="76"/>
  <c r="K135" i="76"/>
  <c r="J107" i="75"/>
  <c r="G109" i="78"/>
  <c r="G96" i="78"/>
  <c r="G76" i="75"/>
  <c r="I120" i="80"/>
  <c r="K48" i="81"/>
  <c r="F105" i="80"/>
  <c r="I110" i="76"/>
  <c r="H124" i="79"/>
  <c r="H72" i="80"/>
  <c r="J114" i="78"/>
  <c r="J135" i="80"/>
  <c r="I65" i="71"/>
  <c r="F79" i="81"/>
  <c r="J71" i="79"/>
  <c r="J42" i="77"/>
  <c r="I99" i="80"/>
  <c r="F91" i="79"/>
  <c r="H95" i="78"/>
  <c r="G71" i="77"/>
  <c r="H117" i="80"/>
  <c r="J77" i="79"/>
  <c r="G54" i="77"/>
  <c r="I109" i="77"/>
  <c r="I128" i="78"/>
  <c r="H108" i="76"/>
  <c r="L130" i="75"/>
  <c r="G59" i="74"/>
  <c r="N121" i="78"/>
  <c r="N114" i="80"/>
  <c r="N134" i="78"/>
  <c r="L129" i="78"/>
  <c r="J94" i="76"/>
  <c r="J128" i="75"/>
  <c r="H97" i="74"/>
  <c r="G56" i="73"/>
  <c r="J116" i="72"/>
  <c r="I95" i="80"/>
  <c r="M94" i="78"/>
  <c r="N68" i="76"/>
  <c r="K44" i="76"/>
  <c r="G95" i="75"/>
  <c r="J113" i="75"/>
  <c r="J130" i="74"/>
  <c r="M125" i="74"/>
  <c r="M131" i="73"/>
  <c r="H94" i="72"/>
  <c r="L79" i="72"/>
  <c r="F122" i="79"/>
  <c r="L93" i="77"/>
  <c r="N112" i="76"/>
  <c r="L112" i="76"/>
  <c r="I114" i="75"/>
  <c r="N133" i="75"/>
  <c r="J132" i="74"/>
  <c r="H140" i="74"/>
  <c r="F130" i="73"/>
  <c r="L90" i="72"/>
  <c r="N54" i="71"/>
  <c r="M112" i="79"/>
  <c r="I89" i="78"/>
  <c r="F120" i="80"/>
  <c r="N36" i="77"/>
  <c r="G44" i="78"/>
  <c r="H38" i="76"/>
  <c r="H136" i="75"/>
  <c r="H105" i="74"/>
  <c r="K116" i="73"/>
  <c r="M124" i="72"/>
  <c r="H62" i="80"/>
  <c r="G106" i="78"/>
  <c r="H106" i="76"/>
  <c r="K52" i="76"/>
  <c r="H107" i="75"/>
  <c r="H121" i="75"/>
  <c r="H138" i="74"/>
  <c r="M129" i="74"/>
  <c r="G60" i="73"/>
  <c r="H102" i="72"/>
  <c r="L86" i="72"/>
  <c r="G68" i="79"/>
  <c r="I106" i="77"/>
  <c r="F129" i="76"/>
  <c r="H74" i="76"/>
  <c r="F122" i="75"/>
  <c r="I116" i="75"/>
  <c r="J140" i="74"/>
  <c r="M123" i="74"/>
  <c r="I138" i="73"/>
  <c r="L98" i="72"/>
  <c r="N58" i="71"/>
  <c r="G140" i="79"/>
  <c r="G36" i="78"/>
  <c r="H113" i="80"/>
  <c r="J133" i="77"/>
  <c r="M72" i="79"/>
  <c r="I77" i="77"/>
  <c r="N44" i="80"/>
  <c r="L103" i="79"/>
  <c r="N76" i="80"/>
  <c r="H135" i="65"/>
  <c r="H45" i="81"/>
  <c r="J123" i="80"/>
  <c r="M83" i="79"/>
  <c r="K126" i="79"/>
  <c r="M52" i="77"/>
  <c r="I135" i="77"/>
  <c r="J92" i="76"/>
  <c r="N109" i="80"/>
  <c r="G88" i="79"/>
  <c r="M90" i="79"/>
  <c r="H118" i="78"/>
  <c r="M96" i="78"/>
  <c r="H122" i="77"/>
  <c r="N139" i="77"/>
  <c r="N104" i="80"/>
  <c r="G106" i="79"/>
  <c r="M108" i="79"/>
  <c r="L136" i="78"/>
  <c r="I103" i="78"/>
  <c r="I138" i="77"/>
  <c r="J132" i="77"/>
  <c r="F96" i="80"/>
  <c r="H119" i="78"/>
  <c r="I54" i="80"/>
  <c r="G134" i="65"/>
  <c r="J74" i="81"/>
  <c r="M91" i="80"/>
  <c r="L107" i="79"/>
  <c r="N133" i="78"/>
  <c r="K76" i="77"/>
  <c r="L94" i="77"/>
  <c r="F74" i="80"/>
  <c r="K122" i="80"/>
  <c r="H119" i="79"/>
  <c r="N123" i="79"/>
  <c r="M135" i="78"/>
  <c r="N112" i="78"/>
  <c r="I54" i="77"/>
  <c r="M51" i="80"/>
  <c r="K140" i="80"/>
  <c r="H116" i="79"/>
  <c r="I119" i="79"/>
  <c r="H134" i="78"/>
  <c r="N128" i="78"/>
  <c r="N82" i="77"/>
  <c r="G110" i="77"/>
  <c r="F98" i="80"/>
  <c r="N122" i="78"/>
  <c r="F92" i="76"/>
  <c r="K58" i="76"/>
  <c r="K114" i="75"/>
  <c r="H129" i="75"/>
  <c r="J121" i="74"/>
  <c r="H137" i="74"/>
  <c r="N101" i="79"/>
  <c r="I134" i="65"/>
  <c r="I47" i="65"/>
  <c r="K131" i="65"/>
  <c r="L39" i="81"/>
  <c r="K44" i="65"/>
  <c r="M49" i="81"/>
  <c r="K112" i="65"/>
  <c r="I87" i="81"/>
  <c r="J103" i="79"/>
  <c r="M49" i="77"/>
  <c r="K104" i="65"/>
  <c r="M83" i="81"/>
  <c r="K124" i="65"/>
  <c r="G137" i="81"/>
  <c r="M123" i="81"/>
  <c r="N133" i="65"/>
  <c r="I61" i="65"/>
  <c r="G118" i="72"/>
  <c r="J92" i="81"/>
  <c r="H130" i="79"/>
  <c r="L40" i="77"/>
  <c r="J68" i="80"/>
  <c r="M95" i="79"/>
  <c r="G75" i="78"/>
  <c r="K46" i="77"/>
  <c r="I138" i="80"/>
  <c r="G87" i="79"/>
  <c r="L52" i="77"/>
  <c r="M90" i="77"/>
  <c r="G53" i="78"/>
  <c r="G82" i="76"/>
  <c r="L107" i="75"/>
  <c r="G67" i="74"/>
  <c r="I92" i="71"/>
  <c r="L43" i="81"/>
  <c r="M127" i="79"/>
  <c r="N34" i="77"/>
  <c r="F76" i="80"/>
  <c r="N117" i="79"/>
  <c r="J68" i="81"/>
  <c r="J116" i="65"/>
  <c r="M54" i="81"/>
  <c r="J60" i="80"/>
  <c r="K134" i="80"/>
  <c r="M75" i="79"/>
  <c r="I46" i="77"/>
  <c r="K112" i="77"/>
  <c r="H55" i="76"/>
  <c r="J58" i="80"/>
  <c r="I85" i="79"/>
  <c r="N85" i="79"/>
  <c r="G34" i="78"/>
  <c r="H135" i="78"/>
  <c r="M129" i="77"/>
  <c r="H114" i="77"/>
  <c r="M75" i="80"/>
  <c r="M63" i="79"/>
  <c r="J63" i="79"/>
  <c r="G70" i="78"/>
  <c r="J138" i="78"/>
  <c r="I79" i="77"/>
  <c r="F134" i="77"/>
  <c r="N138" i="79"/>
  <c r="H89" i="78"/>
  <c r="F124" i="77"/>
  <c r="N132" i="74"/>
  <c r="I134" i="79"/>
  <c r="F101" i="80"/>
  <c r="G86" i="79"/>
  <c r="M48" i="80"/>
  <c r="G43" i="78"/>
  <c r="F122" i="80"/>
  <c r="M34" i="77"/>
  <c r="N67" i="79"/>
  <c r="M77" i="65"/>
  <c r="G106" i="81"/>
  <c r="N71" i="79"/>
  <c r="J117" i="77"/>
  <c r="H83" i="80"/>
  <c r="L96" i="79"/>
  <c r="L133" i="78"/>
  <c r="K117" i="77"/>
  <c r="J116" i="80"/>
  <c r="F130" i="79"/>
  <c r="I36" i="77"/>
  <c r="M127" i="77"/>
  <c r="G48" i="77"/>
  <c r="G122" i="76"/>
  <c r="N115" i="75"/>
  <c r="H73" i="74"/>
  <c r="G103" i="78"/>
  <c r="L65" i="79"/>
  <c r="F40" i="77"/>
  <c r="H129" i="77"/>
  <c r="L116" i="76"/>
  <c r="G85" i="75"/>
  <c r="H94" i="74"/>
  <c r="G74" i="73"/>
  <c r="L135" i="72"/>
  <c r="J99" i="80"/>
  <c r="M132" i="78"/>
  <c r="K80" i="76"/>
  <c r="K101" i="76"/>
  <c r="G54" i="75"/>
  <c r="M135" i="75"/>
  <c r="G34" i="74"/>
  <c r="G45" i="74"/>
  <c r="N57" i="73"/>
  <c r="F124" i="72"/>
  <c r="M78" i="72"/>
  <c r="K122" i="79"/>
  <c r="L50" i="77"/>
  <c r="H115" i="76"/>
  <c r="I132" i="76"/>
  <c r="G79" i="75"/>
  <c r="N121" i="74"/>
  <c r="F137" i="74"/>
  <c r="G125" i="73"/>
  <c r="K125" i="73"/>
  <c r="F120" i="72"/>
  <c r="N115" i="71"/>
  <c r="J140" i="78"/>
  <c r="J122" i="78"/>
  <c r="G103" i="79"/>
  <c r="K72" i="77"/>
  <c r="G38" i="77"/>
  <c r="K120" i="76"/>
  <c r="F97" i="75"/>
  <c r="G100" i="74"/>
  <c r="G90" i="73"/>
  <c r="G40" i="72"/>
  <c r="N70" i="80"/>
  <c r="J116" i="78"/>
  <c r="M95" i="76"/>
  <c r="K109" i="76"/>
  <c r="G70" i="75"/>
  <c r="I138" i="75"/>
  <c r="G42" i="74"/>
  <c r="G53" i="74"/>
  <c r="H129" i="73"/>
  <c r="I132" i="72"/>
  <c r="I84" i="72"/>
  <c r="L68" i="79"/>
  <c r="J36" i="77"/>
  <c r="I127" i="76"/>
  <c r="I140" i="76"/>
  <c r="J94" i="75"/>
  <c r="N137" i="74"/>
  <c r="L87" i="74"/>
  <c r="M55" i="73"/>
  <c r="K120" i="73"/>
  <c r="I128" i="72"/>
  <c r="F139" i="80"/>
  <c r="H126" i="78"/>
  <c r="H105" i="78"/>
  <c r="F123" i="79"/>
  <c r="F133" i="77"/>
  <c r="G59" i="77"/>
  <c r="N135" i="76"/>
  <c r="N131" i="75"/>
  <c r="H55" i="73"/>
  <c r="M79" i="72"/>
  <c r="L98" i="77"/>
  <c r="H105" i="80"/>
  <c r="G52" i="79"/>
  <c r="I96" i="81"/>
  <c r="G104" i="77"/>
  <c r="I125" i="81"/>
  <c r="F137" i="78"/>
  <c r="F113" i="80"/>
  <c r="G68" i="77"/>
  <c r="L74" i="79"/>
  <c r="I41" i="77"/>
  <c r="G44" i="65"/>
  <c r="G112" i="65"/>
  <c r="J102" i="80"/>
  <c r="I96" i="78"/>
  <c r="L134" i="77"/>
  <c r="J136" i="80"/>
  <c r="L57" i="79"/>
  <c r="I140" i="78"/>
  <c r="G43" i="80"/>
  <c r="F125" i="79"/>
  <c r="G121" i="78"/>
  <c r="L51" i="77"/>
  <c r="M59" i="80"/>
  <c r="H59" i="76"/>
  <c r="M104" i="75"/>
  <c r="M101" i="74"/>
  <c r="L56" i="73"/>
  <c r="I98" i="77"/>
  <c r="M68" i="79"/>
  <c r="J115" i="77"/>
  <c r="J118" i="77"/>
  <c r="H139" i="76"/>
  <c r="N140" i="74"/>
  <c r="I124" i="73"/>
  <c r="N126" i="72"/>
  <c r="J128" i="72"/>
  <c r="G92" i="79"/>
  <c r="N126" i="77"/>
  <c r="H137" i="76"/>
  <c r="N97" i="76"/>
  <c r="G126" i="75"/>
  <c r="I124" i="75"/>
  <c r="G116" i="74"/>
  <c r="M131" i="74"/>
  <c r="N121" i="73"/>
  <c r="L104" i="72"/>
  <c r="J51" i="71"/>
  <c r="M120" i="79"/>
  <c r="K134" i="77"/>
  <c r="K75" i="76"/>
  <c r="M129" i="76"/>
  <c r="H96" i="75"/>
  <c r="L98" i="74"/>
  <c r="M104" i="74"/>
  <c r="F125" i="73"/>
  <c r="G54" i="72"/>
  <c r="H101" i="72"/>
  <c r="F136" i="80"/>
  <c r="F82" i="77"/>
  <c r="K111" i="77"/>
  <c r="M100" i="79"/>
  <c r="J120" i="77"/>
  <c r="M115" i="77"/>
  <c r="J125" i="76"/>
  <c r="F119" i="74"/>
  <c r="I132" i="73"/>
  <c r="I134" i="72"/>
  <c r="M136" i="72"/>
  <c r="N115" i="79"/>
  <c r="L46" i="77"/>
  <c r="H83" i="76"/>
  <c r="J116" i="76"/>
  <c r="M134" i="75"/>
  <c r="F136" i="75"/>
  <c r="M127" i="74"/>
  <c r="J116" i="74"/>
  <c r="N137" i="73"/>
  <c r="N113" i="72"/>
  <c r="G60" i="71"/>
  <c r="I139" i="79"/>
  <c r="F127" i="77"/>
  <c r="K83" i="76"/>
  <c r="N87" i="76"/>
  <c r="J106" i="75"/>
  <c r="H104" i="74"/>
  <c r="J111" i="74"/>
  <c r="M53" i="73"/>
  <c r="G70" i="72"/>
  <c r="H109" i="72"/>
  <c r="J114" i="80"/>
  <c r="I51" i="77"/>
  <c r="G113" i="77"/>
  <c r="G133" i="79"/>
  <c r="K138" i="77"/>
  <c r="K76" i="76"/>
  <c r="G50" i="75"/>
  <c r="L117" i="74"/>
  <c r="G104" i="73"/>
  <c r="F125" i="72"/>
  <c r="M131" i="72"/>
  <c r="F112" i="79"/>
  <c r="M42" i="77"/>
  <c r="K124" i="76"/>
  <c r="N132" i="76"/>
  <c r="G75" i="75"/>
  <c r="I125" i="74"/>
  <c r="L129" i="74"/>
  <c r="J125" i="73"/>
  <c r="I58" i="73"/>
  <c r="H116" i="72"/>
  <c r="L137" i="71"/>
  <c r="J132" i="78"/>
  <c r="J134" i="77"/>
  <c r="M90" i="76"/>
  <c r="H117" i="76"/>
  <c r="K81" i="77"/>
  <c r="J140" i="79"/>
  <c r="L66" i="76"/>
  <c r="G133" i="76"/>
  <c r="H133" i="75"/>
  <c r="H35" i="74"/>
  <c r="M129" i="73"/>
  <c r="N132" i="72"/>
  <c r="G82" i="72"/>
  <c r="G34" i="79"/>
  <c r="I88" i="77"/>
  <c r="J68" i="76"/>
  <c r="J127" i="79"/>
  <c r="J136" i="72"/>
  <c r="M123" i="76"/>
  <c r="J126" i="74"/>
  <c r="K140" i="76"/>
  <c r="H119" i="73"/>
  <c r="I67" i="77"/>
  <c r="K122" i="75"/>
  <c r="H92" i="74"/>
  <c r="I135" i="72"/>
  <c r="F125" i="80"/>
  <c r="H109" i="77"/>
  <c r="F66" i="76"/>
  <c r="H135" i="76"/>
  <c r="G88" i="75"/>
  <c r="I136" i="74"/>
  <c r="L133" i="74"/>
  <c r="F115" i="80"/>
  <c r="M128" i="76"/>
  <c r="M97" i="74"/>
  <c r="K119" i="73"/>
  <c r="G37" i="72"/>
  <c r="K50" i="77"/>
  <c r="J138" i="76"/>
  <c r="H76" i="76"/>
  <c r="F105" i="75"/>
  <c r="G87" i="74"/>
  <c r="L97" i="74"/>
  <c r="G48" i="73"/>
  <c r="H55" i="71"/>
  <c r="J48" i="71"/>
  <c r="H136" i="71"/>
  <c r="G69" i="71"/>
  <c r="G67" i="71"/>
  <c r="H115" i="73"/>
  <c r="J115" i="71"/>
  <c r="L115" i="71"/>
  <c r="K94" i="72"/>
  <c r="H101" i="71"/>
  <c r="N105" i="71"/>
  <c r="N108" i="71"/>
  <c r="K53" i="74"/>
  <c r="H109" i="76"/>
  <c r="M137" i="73"/>
  <c r="G41" i="76"/>
  <c r="M128" i="75"/>
  <c r="H72" i="74"/>
  <c r="K81" i="76"/>
  <c r="L110" i="74"/>
  <c r="M104" i="80"/>
  <c r="M129" i="75"/>
  <c r="M112" i="74"/>
  <c r="L128" i="73"/>
  <c r="L95" i="72"/>
  <c r="H134" i="77"/>
  <c r="G102" i="76"/>
  <c r="F113" i="76"/>
  <c r="G40" i="77"/>
  <c r="G107" i="77"/>
  <c r="I139" i="77"/>
  <c r="F140" i="74"/>
  <c r="H34" i="77"/>
  <c r="K139" i="65"/>
  <c r="M88" i="79"/>
  <c r="F52" i="80"/>
  <c r="M107" i="78"/>
  <c r="N95" i="79"/>
  <c r="F48" i="77"/>
  <c r="I77" i="79"/>
  <c r="J138" i="65"/>
  <c r="J51" i="80"/>
  <c r="M87" i="79"/>
  <c r="G101" i="77"/>
  <c r="J103" i="80"/>
  <c r="K91" i="79"/>
  <c r="M136" i="78"/>
  <c r="H102" i="77"/>
  <c r="M67" i="79"/>
  <c r="F117" i="78"/>
  <c r="M113" i="77"/>
  <c r="H47" i="76"/>
  <c r="H89" i="77"/>
  <c r="H78" i="76"/>
  <c r="K75" i="74"/>
  <c r="H136" i="74"/>
  <c r="I131" i="78"/>
  <c r="F65" i="79"/>
  <c r="K40" i="77"/>
  <c r="I49" i="77"/>
  <c r="L126" i="76"/>
  <c r="N133" i="74"/>
  <c r="G36" i="73"/>
  <c r="I115" i="72"/>
  <c r="M112" i="72"/>
  <c r="M140" i="80"/>
  <c r="N133" i="77"/>
  <c r="K94" i="76"/>
  <c r="H73" i="76"/>
  <c r="H125" i="75"/>
  <c r="M108" i="75"/>
  <c r="I109" i="74"/>
  <c r="H45" i="74"/>
  <c r="J128" i="73"/>
  <c r="G39" i="72"/>
  <c r="L93" i="72"/>
  <c r="I122" i="79"/>
  <c r="L100" i="77"/>
  <c r="H92" i="76"/>
  <c r="M121" i="76"/>
  <c r="N120" i="75"/>
  <c r="K47" i="74"/>
  <c r="K56" i="74"/>
  <c r="F115" i="73"/>
  <c r="G82" i="73"/>
  <c r="L139" i="72"/>
  <c r="H100" i="80"/>
  <c r="J121" i="78"/>
  <c r="I40" i="77"/>
  <c r="M107" i="79"/>
  <c r="G73" i="77"/>
  <c r="H53" i="77"/>
  <c r="H84" i="76"/>
  <c r="G89" i="74"/>
  <c r="G50" i="73"/>
  <c r="I123" i="72"/>
  <c r="N122" i="72"/>
  <c r="I132" i="80"/>
  <c r="J38" i="77"/>
  <c r="H36" i="76"/>
  <c r="I89" i="76"/>
  <c r="M137" i="75"/>
  <c r="G41" i="75"/>
  <c r="H39" i="74"/>
  <c r="H61" i="74"/>
  <c r="J136" i="73"/>
  <c r="G55" i="72"/>
  <c r="L101" i="72"/>
  <c r="M70" i="79"/>
  <c r="G116" i="77"/>
  <c r="G36" i="76"/>
  <c r="J132" i="76"/>
  <c r="I128" i="75"/>
  <c r="K55" i="74"/>
  <c r="K64" i="74"/>
  <c r="N127" i="73"/>
  <c r="G98" i="73"/>
  <c r="G48" i="72"/>
  <c r="N47" i="80"/>
  <c r="L89" i="78"/>
  <c r="I34" i="77"/>
  <c r="H123" i="79"/>
  <c r="K67" i="77"/>
  <c r="M124" i="77"/>
  <c r="K118" i="76"/>
  <c r="N95" i="74"/>
  <c r="G107" i="73"/>
  <c r="G76" i="72"/>
  <c r="J113" i="72"/>
  <c r="H99" i="79"/>
  <c r="K125" i="77"/>
  <c r="M109" i="78"/>
  <c r="J127" i="77"/>
  <c r="M129" i="80"/>
  <c r="G125" i="79"/>
  <c r="I61" i="71"/>
  <c r="F79" i="65"/>
  <c r="H59" i="81"/>
  <c r="H59" i="80"/>
  <c r="I83" i="79"/>
  <c r="J129" i="78"/>
  <c r="I52" i="77"/>
  <c r="H140" i="77"/>
  <c r="I91" i="80"/>
  <c r="F138" i="80"/>
  <c r="N65" i="79"/>
  <c r="H75" i="79"/>
  <c r="L92" i="78"/>
  <c r="I48" i="77"/>
  <c r="G63" i="77"/>
  <c r="N111" i="80"/>
  <c r="H132" i="80"/>
  <c r="G39" i="79"/>
  <c r="I51" i="79"/>
  <c r="H99" i="78"/>
  <c r="N54" i="77"/>
  <c r="G81" i="77"/>
  <c r="G102" i="77"/>
  <c r="J112" i="80"/>
  <c r="N72" i="81"/>
  <c r="K57" i="71"/>
  <c r="F132" i="65"/>
  <c r="F90" i="81"/>
  <c r="N107" i="80"/>
  <c r="N113" i="79"/>
  <c r="M98" i="78"/>
  <c r="G77" i="77"/>
  <c r="K130" i="77"/>
  <c r="M70" i="80"/>
  <c r="J137" i="80"/>
  <c r="M109" i="79"/>
  <c r="N133" i="79"/>
  <c r="L108" i="78"/>
  <c r="G41" i="77"/>
  <c r="I60" i="77"/>
  <c r="K90" i="80"/>
  <c r="I118" i="80"/>
  <c r="M89" i="79"/>
  <c r="M97" i="79"/>
  <c r="F118" i="78"/>
  <c r="G55" i="77"/>
  <c r="L86" i="77"/>
  <c r="H127" i="77"/>
  <c r="L122" i="80"/>
  <c r="F117" i="77"/>
  <c r="H48" i="76"/>
  <c r="N103" i="76"/>
  <c r="M120" i="75"/>
  <c r="G53" i="75"/>
  <c r="H51" i="74"/>
  <c r="H82" i="81"/>
  <c r="N120" i="78"/>
  <c r="I78" i="81"/>
  <c r="M34" i="65"/>
  <c r="I85" i="65"/>
  <c r="H138" i="81"/>
  <c r="I105" i="65"/>
  <c r="N50" i="80"/>
  <c r="H66" i="65"/>
  <c r="I66" i="80"/>
  <c r="N125" i="79"/>
  <c r="I81" i="71"/>
  <c r="H58" i="65"/>
  <c r="J59" i="80"/>
  <c r="H78" i="65"/>
  <c r="L137" i="81"/>
  <c r="K79" i="80"/>
  <c r="L130" i="65"/>
  <c r="G38" i="65"/>
  <c r="K53" i="65"/>
  <c r="F126" i="81"/>
  <c r="N134" i="79"/>
  <c r="I92" i="77"/>
  <c r="I71" i="80"/>
  <c r="I95" i="79"/>
  <c r="M117" i="78"/>
  <c r="M93" i="77"/>
  <c r="I75" i="79"/>
  <c r="N129" i="78"/>
  <c r="K64" i="77"/>
  <c r="G63" i="76"/>
  <c r="H118" i="77"/>
  <c r="J128" i="76"/>
  <c r="K51" i="74"/>
  <c r="I119" i="73"/>
  <c r="K117" i="65"/>
  <c r="G46" i="80"/>
  <c r="N131" i="79"/>
  <c r="L95" i="77"/>
  <c r="N80" i="80"/>
  <c r="J117" i="79"/>
  <c r="J93" i="80"/>
  <c r="G70" i="65"/>
  <c r="I54" i="81"/>
  <c r="N68" i="80"/>
  <c r="J61" i="79"/>
  <c r="N140" i="79"/>
  <c r="K60" i="77"/>
  <c r="M88" i="77"/>
  <c r="K54" i="80"/>
  <c r="L114" i="80"/>
  <c r="F134" i="79"/>
  <c r="M134" i="79"/>
  <c r="H123" i="78"/>
  <c r="G108" i="78"/>
  <c r="L42" i="77"/>
  <c r="L123" i="80"/>
  <c r="G134" i="80"/>
  <c r="N135" i="79"/>
  <c r="F135" i="79"/>
  <c r="J126" i="78"/>
  <c r="I118" i="78"/>
  <c r="N42" i="77"/>
  <c r="M104" i="77"/>
  <c r="F119" i="77"/>
  <c r="I122" i="77"/>
  <c r="I100" i="76"/>
  <c r="I116" i="73"/>
  <c r="I127" i="77"/>
  <c r="F58" i="65"/>
  <c r="J118" i="78"/>
  <c r="N100" i="80"/>
  <c r="F116" i="78"/>
  <c r="H95" i="79"/>
  <c r="K48" i="77"/>
  <c r="I117" i="78"/>
  <c r="H92" i="65"/>
  <c r="J63" i="80"/>
  <c r="F124" i="79"/>
  <c r="K114" i="77"/>
  <c r="H87" i="80"/>
  <c r="M98" i="79"/>
  <c r="I99" i="78"/>
  <c r="I92" i="80"/>
  <c r="N126" i="79"/>
  <c r="G116" i="78"/>
  <c r="L36" i="77"/>
  <c r="M55" i="80"/>
  <c r="K131" i="77"/>
  <c r="M132" i="76"/>
  <c r="N131" i="74"/>
  <c r="G117" i="73"/>
  <c r="L49" i="77"/>
  <c r="H65" i="79"/>
  <c r="H90" i="77"/>
  <c r="L88" i="77"/>
  <c r="I125" i="76"/>
  <c r="H74" i="74"/>
  <c r="H51" i="73"/>
  <c r="K91" i="72"/>
  <c r="H129" i="72"/>
  <c r="F75" i="79"/>
  <c r="K66" i="77"/>
  <c r="L89" i="76"/>
  <c r="K134" i="76"/>
  <c r="J99" i="75"/>
  <c r="I112" i="75"/>
  <c r="J114" i="74"/>
  <c r="M124" i="74"/>
  <c r="G109" i="73"/>
  <c r="H118" i="72"/>
  <c r="J124" i="72"/>
  <c r="L129" i="79"/>
  <c r="N116" i="77"/>
  <c r="H57" i="76"/>
  <c r="I135" i="76"/>
  <c r="F107" i="75"/>
  <c r="H50" i="74"/>
  <c r="H68" i="74"/>
  <c r="I130" i="73"/>
  <c r="I119" i="72"/>
  <c r="I114" i="72"/>
  <c r="H96" i="80"/>
  <c r="M104" i="78"/>
  <c r="F54" i="77"/>
  <c r="I107" i="79"/>
  <c r="L103" i="77"/>
  <c r="I101" i="77"/>
  <c r="H132" i="76"/>
  <c r="H88" i="74"/>
  <c r="F129" i="73"/>
  <c r="K99" i="72"/>
  <c r="I88" i="72"/>
  <c r="N93" i="79"/>
  <c r="M137" i="77"/>
  <c r="L97" i="76"/>
  <c r="K131" i="76"/>
  <c r="J103" i="75"/>
  <c r="I117" i="75"/>
  <c r="L120" i="74"/>
  <c r="M132" i="74"/>
  <c r="M118" i="73"/>
  <c r="M130" i="72"/>
  <c r="M132" i="72"/>
  <c r="I72" i="79"/>
  <c r="F136" i="77"/>
  <c r="F88" i="76"/>
  <c r="J121" i="76"/>
  <c r="N118" i="75"/>
  <c r="H66" i="74"/>
  <c r="H84" i="74"/>
  <c r="K139" i="73"/>
  <c r="I127" i="72"/>
  <c r="F126" i="72"/>
  <c r="J138" i="80"/>
  <c r="F122" i="78"/>
  <c r="G34" i="77"/>
  <c r="M123" i="79"/>
  <c r="H97" i="77"/>
  <c r="I140" i="77"/>
  <c r="N95" i="75"/>
  <c r="M126" i="74"/>
  <c r="H127" i="73"/>
  <c r="H92" i="72"/>
  <c r="M133" i="80"/>
  <c r="L90" i="79"/>
  <c r="F126" i="76"/>
  <c r="I72" i="81"/>
  <c r="F108" i="80"/>
  <c r="M126" i="81"/>
  <c r="K82" i="77"/>
  <c r="L56" i="79"/>
  <c r="H82" i="77"/>
  <c r="I78" i="79"/>
  <c r="H101" i="77"/>
  <c r="L95" i="81"/>
  <c r="J69" i="81"/>
  <c r="F57" i="80"/>
  <c r="K117" i="78"/>
  <c r="L98" i="76"/>
  <c r="G121" i="79"/>
  <c r="M136" i="79"/>
  <c r="I37" i="77"/>
  <c r="M44" i="80"/>
  <c r="L125" i="79"/>
  <c r="H104" i="78"/>
  <c r="I84" i="77"/>
  <c r="F120" i="79"/>
  <c r="L135" i="76"/>
  <c r="J98" i="75"/>
  <c r="L107" i="74"/>
  <c r="F117" i="73"/>
  <c r="G109" i="77"/>
  <c r="L107" i="78"/>
  <c r="I66" i="76"/>
  <c r="F137" i="76"/>
  <c r="J126" i="75"/>
  <c r="J115" i="74"/>
  <c r="I56" i="73"/>
  <c r="J127" i="72"/>
  <c r="H122" i="72"/>
  <c r="M94" i="79"/>
  <c r="I110" i="77"/>
  <c r="G42" i="76"/>
  <c r="L136" i="76"/>
  <c r="I136" i="75"/>
  <c r="K61" i="74"/>
  <c r="K70" i="74"/>
  <c r="N135" i="73"/>
  <c r="G110" i="73"/>
  <c r="G60" i="72"/>
  <c r="J94" i="80"/>
  <c r="M99" i="78"/>
  <c r="I88" i="76"/>
  <c r="H62" i="76"/>
  <c r="N110" i="75"/>
  <c r="L121" i="75"/>
  <c r="M105" i="74"/>
  <c r="J117" i="74"/>
  <c r="J130" i="73"/>
  <c r="I102" i="72"/>
  <c r="G53" i="72"/>
  <c r="G43" i="79"/>
  <c r="I83" i="77"/>
  <c r="N131" i="77"/>
  <c r="L128" i="78"/>
  <c r="K41" i="76"/>
  <c r="H79" i="76"/>
  <c r="H130" i="75"/>
  <c r="H123" i="74"/>
  <c r="L116" i="73"/>
  <c r="J135" i="72"/>
  <c r="M134" i="72"/>
  <c r="F115" i="79"/>
  <c r="L132" i="77"/>
  <c r="G50" i="76"/>
  <c r="J129" i="76"/>
  <c r="K116" i="75"/>
  <c r="K69" i="74"/>
  <c r="K78" i="74"/>
  <c r="G63" i="73"/>
  <c r="I118" i="73"/>
  <c r="M76" i="72"/>
  <c r="M64" i="80"/>
  <c r="G111" i="78"/>
  <c r="I109" i="76"/>
  <c r="L96" i="76"/>
  <c r="G42" i="75"/>
  <c r="L129" i="75"/>
  <c r="F113" i="74"/>
  <c r="G39" i="74"/>
  <c r="M138" i="73"/>
  <c r="I116" i="72"/>
  <c r="G69" i="72"/>
  <c r="M73" i="79"/>
  <c r="M84" i="77"/>
  <c r="J131" i="80"/>
  <c r="I109" i="78"/>
  <c r="J134" i="80"/>
  <c r="K66" i="76"/>
  <c r="F117" i="75"/>
  <c r="K36" i="74"/>
  <c r="N131" i="73"/>
  <c r="L84" i="72"/>
  <c r="J125" i="72"/>
  <c r="H114" i="79"/>
  <c r="L139" i="77"/>
  <c r="H53" i="76"/>
  <c r="I131" i="76"/>
  <c r="M103" i="75"/>
  <c r="H46" i="74"/>
  <c r="H64" i="74"/>
  <c r="N130" i="73"/>
  <c r="N119" i="72"/>
  <c r="N114" i="72"/>
  <c r="N96" i="80"/>
  <c r="G100" i="78"/>
  <c r="K39" i="76"/>
  <c r="G93" i="76"/>
  <c r="F109" i="75"/>
  <c r="G88" i="80"/>
  <c r="I98" i="78"/>
  <c r="L84" i="79"/>
  <c r="K133" i="76"/>
  <c r="F99" i="75"/>
  <c r="H44" i="74"/>
  <c r="K115" i="73"/>
  <c r="H126" i="72"/>
  <c r="L130" i="72"/>
  <c r="M128" i="79"/>
  <c r="J123" i="77"/>
  <c r="L137" i="76"/>
  <c r="H136" i="76"/>
  <c r="N93" i="80"/>
  <c r="H114" i="75"/>
  <c r="J134" i="73"/>
  <c r="I104" i="75"/>
  <c r="F138" i="72"/>
  <c r="L99" i="76"/>
  <c r="G93" i="75"/>
  <c r="J97" i="74"/>
  <c r="G90" i="72"/>
  <c r="H103" i="79"/>
  <c r="L92" i="76"/>
  <c r="G87" i="76"/>
  <c r="H101" i="75"/>
  <c r="L114" i="75"/>
  <c r="N140" i="76"/>
  <c r="L51" i="73"/>
  <c r="H139" i="78"/>
  <c r="J111" i="75"/>
  <c r="L103" i="74"/>
  <c r="K136" i="73"/>
  <c r="F72" i="80"/>
  <c r="M98" i="77"/>
  <c r="J105" i="76"/>
  <c r="F132" i="76"/>
  <c r="F126" i="75"/>
  <c r="H86" i="74"/>
  <c r="L94" i="74"/>
  <c r="L121" i="73"/>
  <c r="F96" i="71"/>
  <c r="N96" i="71"/>
  <c r="F140" i="73"/>
  <c r="H137" i="71"/>
  <c r="K137" i="71"/>
  <c r="M87" i="72"/>
  <c r="G70" i="71"/>
  <c r="G72" i="71"/>
  <c r="K47" i="71"/>
  <c r="G46" i="71"/>
  <c r="I124" i="71"/>
  <c r="I56" i="71"/>
  <c r="G69" i="74"/>
  <c r="G63" i="75"/>
  <c r="G59" i="72"/>
  <c r="F119" i="76"/>
  <c r="G72" i="75"/>
  <c r="H115" i="74"/>
  <c r="H80" i="76"/>
  <c r="L133" i="73"/>
  <c r="M45" i="77"/>
  <c r="M138" i="75"/>
  <c r="H36" i="74"/>
  <c r="M83" i="72"/>
  <c r="L62" i="80"/>
  <c r="K136" i="77"/>
  <c r="J104" i="76"/>
  <c r="I124" i="76"/>
  <c r="G90" i="76"/>
  <c r="I109" i="80"/>
  <c r="G101" i="78"/>
  <c r="G37" i="80"/>
  <c r="H102" i="76"/>
  <c r="K34" i="81"/>
  <c r="I95" i="78"/>
  <c r="L53" i="79"/>
  <c r="H55" i="77"/>
  <c r="K95" i="79"/>
  <c r="G93" i="77"/>
  <c r="F85" i="65"/>
  <c r="F111" i="65"/>
  <c r="N94" i="80"/>
  <c r="K133" i="78"/>
  <c r="I93" i="77"/>
  <c r="H116" i="80"/>
  <c r="J107" i="79"/>
  <c r="K133" i="77"/>
  <c r="N127" i="80"/>
  <c r="I67" i="79"/>
  <c r="G102" i="78"/>
  <c r="N121" i="77"/>
  <c r="F116" i="80"/>
  <c r="K55" i="76"/>
  <c r="J108" i="75"/>
  <c r="G80" i="74"/>
  <c r="H140" i="73"/>
  <c r="J50" i="77"/>
  <c r="J79" i="79"/>
  <c r="M116" i="77"/>
  <c r="G61" i="76"/>
  <c r="M130" i="75"/>
  <c r="K133" i="74"/>
  <c r="G72" i="73"/>
  <c r="H108" i="72"/>
  <c r="M115" i="72"/>
  <c r="K75" i="79"/>
  <c r="G67" i="77"/>
  <c r="F116" i="76"/>
  <c r="N139" i="76"/>
  <c r="G43" i="75"/>
  <c r="I131" i="75"/>
  <c r="I134" i="74"/>
  <c r="J121" i="73"/>
  <c r="G39" i="73"/>
  <c r="K138" i="72"/>
  <c r="H48" i="71"/>
  <c r="L95" i="78"/>
  <c r="H93" i="77"/>
  <c r="J112" i="76"/>
  <c r="L127" i="76"/>
  <c r="G68" i="75"/>
  <c r="N128" i="74"/>
  <c r="F136" i="74"/>
  <c r="L58" i="73"/>
  <c r="K95" i="72"/>
  <c r="K134" i="72"/>
  <c r="G138" i="80"/>
  <c r="M86" i="77"/>
  <c r="K54" i="77"/>
  <c r="K107" i="79"/>
  <c r="L96" i="77"/>
  <c r="F133" i="76"/>
  <c r="J96" i="75"/>
  <c r="M93" i="74"/>
  <c r="G88" i="73"/>
  <c r="N117" i="72"/>
  <c r="M123" i="72"/>
  <c r="H93" i="79"/>
  <c r="I137" i="77"/>
  <c r="L120" i="76"/>
  <c r="H121" i="76"/>
  <c r="G59" i="75"/>
  <c r="I139" i="75"/>
  <c r="L125" i="74"/>
  <c r="J137" i="73"/>
  <c r="M52" i="73"/>
  <c r="I103" i="72"/>
  <c r="M60" i="71"/>
  <c r="I108" i="78"/>
  <c r="L106" i="77"/>
  <c r="M98" i="76"/>
  <c r="H131" i="76"/>
  <c r="G84" i="75"/>
  <c r="N136" i="74"/>
  <c r="F115" i="74"/>
  <c r="I120" i="73"/>
  <c r="K103" i="72"/>
  <c r="I96" i="72"/>
  <c r="I128" i="80"/>
  <c r="H46" i="77"/>
  <c r="I88" i="78"/>
  <c r="I98" i="76"/>
  <c r="K103" i="79"/>
  <c r="G119" i="65"/>
  <c r="M120" i="65"/>
  <c r="N117" i="81"/>
  <c r="H123" i="81"/>
  <c r="M63" i="80"/>
  <c r="J83" i="79"/>
  <c r="L93" i="78"/>
  <c r="M51" i="77"/>
  <c r="G112" i="77"/>
  <c r="J105" i="80"/>
  <c r="I114" i="80"/>
  <c r="L88" i="79"/>
  <c r="I92" i="79"/>
  <c r="L137" i="78"/>
  <c r="H137" i="77"/>
  <c r="J52" i="77"/>
  <c r="J100" i="80"/>
  <c r="N138" i="80"/>
  <c r="L106" i="79"/>
  <c r="I110" i="79"/>
  <c r="G117" i="78"/>
  <c r="I85" i="77"/>
  <c r="H43" i="77"/>
  <c r="J119" i="77"/>
  <c r="M126" i="79"/>
  <c r="N92" i="81"/>
  <c r="L119" i="65"/>
  <c r="L56" i="81"/>
  <c r="N107" i="81"/>
  <c r="G107" i="80"/>
  <c r="J113" i="79"/>
  <c r="H140" i="78"/>
  <c r="K63" i="77"/>
  <c r="M139" i="77"/>
  <c r="M78" i="80"/>
  <c r="M136" i="80"/>
  <c r="M119" i="79"/>
  <c r="I126" i="79"/>
  <c r="G68" i="78"/>
  <c r="M54" i="77"/>
  <c r="K65" i="77"/>
  <c r="N59" i="80"/>
  <c r="I136" i="80"/>
  <c r="M116" i="79"/>
  <c r="H120" i="79"/>
  <c r="G91" i="78"/>
  <c r="J82" i="77"/>
  <c r="L83" i="77"/>
  <c r="N136" i="77"/>
  <c r="H89" i="79"/>
  <c r="I87" i="77"/>
  <c r="F124" i="76"/>
  <c r="I128" i="76"/>
  <c r="G71" i="75"/>
  <c r="N125" i="74"/>
  <c r="F129" i="74"/>
  <c r="I135" i="81"/>
  <c r="L117" i="71"/>
  <c r="F131" i="81"/>
  <c r="F126" i="65"/>
  <c r="F39" i="65"/>
  <c r="G134" i="72"/>
  <c r="F59" i="65"/>
  <c r="F55" i="72"/>
  <c r="F127" i="65"/>
  <c r="G35" i="80"/>
  <c r="L117" i="78"/>
  <c r="F125" i="65"/>
  <c r="F119" i="65"/>
  <c r="F49" i="72"/>
  <c r="F54" i="65"/>
  <c r="K47" i="81"/>
  <c r="H89" i="80"/>
  <c r="K107" i="65"/>
  <c r="F107" i="65"/>
  <c r="F122" i="65"/>
  <c r="F54" i="80"/>
  <c r="J123" i="78"/>
  <c r="K123" i="77"/>
  <c r="K118" i="80"/>
  <c r="F95" i="79"/>
  <c r="K139" i="78"/>
  <c r="N95" i="80"/>
  <c r="J75" i="79"/>
  <c r="I93" i="78"/>
  <c r="G65" i="77"/>
  <c r="L70" i="80"/>
  <c r="J106" i="76"/>
  <c r="I96" i="75"/>
  <c r="G56" i="74"/>
  <c r="F64" i="65"/>
  <c r="F47" i="65"/>
  <c r="L115" i="80"/>
  <c r="H116" i="78"/>
  <c r="H132" i="77"/>
  <c r="N130" i="80"/>
  <c r="H117" i="79"/>
  <c r="L87" i="71"/>
  <c r="F100" i="65"/>
  <c r="H70" i="81"/>
  <c r="N91" i="80"/>
  <c r="H61" i="79"/>
  <c r="H91" i="78"/>
  <c r="G61" i="77"/>
  <c r="M114" i="77"/>
  <c r="I135" i="80"/>
  <c r="H125" i="80"/>
  <c r="J85" i="79"/>
  <c r="J93" i="79"/>
  <c r="I105" i="78"/>
  <c r="I35" i="77"/>
  <c r="I129" i="77"/>
  <c r="F67" i="80"/>
  <c r="M112" i="80"/>
  <c r="I63" i="79"/>
  <c r="J73" i="79"/>
  <c r="I112" i="78"/>
  <c r="G49" i="77"/>
  <c r="I80" i="77"/>
  <c r="M119" i="77"/>
  <c r="M82" i="80"/>
  <c r="G90" i="79"/>
  <c r="M100" i="77"/>
  <c r="H71" i="65"/>
  <c r="F97" i="80"/>
  <c r="J49" i="81"/>
  <c r="M118" i="77"/>
  <c r="F53" i="79"/>
  <c r="N117" i="77"/>
  <c r="J111" i="79"/>
  <c r="H128" i="77"/>
  <c r="N116" i="81"/>
  <c r="H46" i="81"/>
  <c r="L94" i="80"/>
  <c r="G99" i="78"/>
  <c r="J130" i="77"/>
  <c r="J126" i="80"/>
  <c r="I100" i="79"/>
  <c r="I70" i="77"/>
  <c r="L54" i="80"/>
  <c r="J126" i="79"/>
  <c r="G40" i="78"/>
  <c r="H51" i="77"/>
  <c r="J120" i="79"/>
  <c r="I95" i="76"/>
  <c r="N100" i="75"/>
  <c r="M135" i="74"/>
  <c r="M126" i="73"/>
  <c r="I81" i="77"/>
  <c r="F136" i="79"/>
  <c r="G39" i="76"/>
  <c r="K96" i="76"/>
  <c r="I140" i="75"/>
  <c r="H83" i="74"/>
  <c r="M117" i="73"/>
  <c r="J140" i="72"/>
  <c r="G91" i="72"/>
  <c r="L75" i="79"/>
  <c r="M101" i="77"/>
  <c r="J66" i="76"/>
  <c r="F130" i="76"/>
  <c r="N121" i="75"/>
  <c r="K113" i="74"/>
  <c r="K38" i="74"/>
  <c r="M128" i="73"/>
  <c r="H131" i="73"/>
  <c r="F123" i="72"/>
  <c r="K51" i="80"/>
  <c r="F136" i="78"/>
  <c r="G37" i="76"/>
  <c r="K62" i="76"/>
  <c r="L118" i="75"/>
  <c r="J137" i="75"/>
  <c r="J129" i="74"/>
  <c r="H133" i="74"/>
  <c r="G80" i="73"/>
  <c r="H112" i="72"/>
  <c r="M119" i="72"/>
  <c r="G108" i="79"/>
  <c r="H110" i="77"/>
  <c r="I96" i="77"/>
  <c r="N125" i="78"/>
  <c r="J86" i="76"/>
  <c r="H105" i="76"/>
  <c r="H119" i="75"/>
  <c r="L92" i="74"/>
  <c r="M133" i="73"/>
  <c r="I81" i="72"/>
  <c r="G99" i="72"/>
  <c r="G93" i="79"/>
  <c r="J122" i="77"/>
  <c r="M106" i="76"/>
  <c r="F135" i="76"/>
  <c r="I129" i="75"/>
  <c r="K37" i="74"/>
  <c r="K46" i="74"/>
  <c r="M136" i="73"/>
  <c r="G62" i="73"/>
  <c r="F131" i="72"/>
  <c r="M89" i="80"/>
  <c r="H120" i="78"/>
  <c r="G53" i="76"/>
  <c r="F86" i="76"/>
  <c r="I126" i="75"/>
  <c r="H120" i="75"/>
  <c r="J133" i="74"/>
  <c r="H93" i="74"/>
  <c r="G96" i="73"/>
  <c r="J121" i="72"/>
  <c r="M127" i="72"/>
  <c r="M135" i="79"/>
  <c r="N46" i="77"/>
  <c r="F78" i="80"/>
  <c r="J139" i="78"/>
  <c r="H80" i="80"/>
  <c r="I114" i="76"/>
  <c r="G39" i="75"/>
  <c r="N134" i="74"/>
  <c r="L124" i="73"/>
  <c r="G35" i="72"/>
  <c r="I76" i="79"/>
  <c r="F125" i="78"/>
  <c r="M118" i="75"/>
  <c r="K123" i="80"/>
  <c r="I84" i="79"/>
  <c r="M101" i="80"/>
  <c r="M140" i="77"/>
  <c r="I60" i="79"/>
  <c r="H82" i="80"/>
  <c r="I130" i="78"/>
  <c r="I127" i="80"/>
  <c r="H127" i="80"/>
  <c r="K81" i="81"/>
  <c r="N129" i="79"/>
  <c r="I94" i="77"/>
  <c r="F84" i="80"/>
  <c r="K121" i="79"/>
  <c r="G125" i="78"/>
  <c r="G37" i="77"/>
  <c r="F133" i="80"/>
  <c r="M125" i="79"/>
  <c r="F135" i="78"/>
  <c r="J131" i="77"/>
  <c r="H92" i="78"/>
  <c r="H54" i="76"/>
  <c r="L117" i="75"/>
  <c r="N113" i="74"/>
  <c r="I100" i="78"/>
  <c r="K89" i="80"/>
  <c r="G81" i="78"/>
  <c r="H136" i="79"/>
  <c r="M66" i="76"/>
  <c r="G92" i="75"/>
  <c r="I119" i="74"/>
  <c r="I117" i="73"/>
  <c r="H117" i="72"/>
  <c r="H99" i="71"/>
  <c r="J124" i="78"/>
  <c r="J126" i="77"/>
  <c r="F90" i="76"/>
  <c r="M113" i="76"/>
  <c r="G94" i="75"/>
  <c r="I140" i="74"/>
  <c r="F123" i="74"/>
  <c r="N128" i="73"/>
  <c r="K109" i="72"/>
  <c r="I108" i="72"/>
  <c r="F57" i="79"/>
  <c r="J40" i="77"/>
  <c r="G75" i="76"/>
  <c r="M119" i="76"/>
  <c r="H131" i="75"/>
  <c r="I109" i="75"/>
  <c r="J101" i="74"/>
  <c r="H110" i="74"/>
  <c r="G81" i="73"/>
  <c r="G106" i="72"/>
  <c r="I101" i="72"/>
  <c r="M59" i="79"/>
  <c r="G112" i="78"/>
  <c r="F92" i="80"/>
  <c r="M100" i="78"/>
  <c r="K114" i="78"/>
  <c r="I106" i="76"/>
  <c r="F101" i="75"/>
  <c r="F131" i="74"/>
  <c r="I133" i="73"/>
  <c r="N129" i="72"/>
  <c r="N62" i="80"/>
  <c r="J131" i="78"/>
  <c r="G120" i="77"/>
  <c r="F102" i="76"/>
  <c r="H125" i="76"/>
  <c r="K102" i="75"/>
  <c r="N123" i="74"/>
  <c r="N135" i="74"/>
  <c r="N136" i="73"/>
  <c r="N118" i="72"/>
  <c r="M120" i="72"/>
  <c r="N69" i="79"/>
  <c r="F42" i="77"/>
  <c r="G83" i="76"/>
  <c r="M130" i="76"/>
  <c r="H139" i="75"/>
  <c r="F104" i="75"/>
  <c r="L108" i="74"/>
  <c r="H118" i="74"/>
  <c r="G97" i="73"/>
  <c r="L112" i="72"/>
  <c r="M116" i="72"/>
  <c r="M81" i="79"/>
  <c r="M102" i="78"/>
  <c r="M100" i="80"/>
  <c r="I43" i="77"/>
  <c r="M124" i="78"/>
  <c r="F101" i="76"/>
  <c r="L133" i="75"/>
  <c r="G43" i="74"/>
  <c r="K124" i="73"/>
  <c r="H132" i="72"/>
  <c r="F106" i="80"/>
  <c r="F128" i="78"/>
  <c r="J100" i="76"/>
  <c r="K60" i="76"/>
  <c r="F118" i="75"/>
  <c r="M133" i="75"/>
  <c r="G121" i="74"/>
  <c r="M133" i="74"/>
  <c r="G76" i="73"/>
  <c r="H110" i="72"/>
  <c r="K115" i="72"/>
  <c r="G100" i="79"/>
  <c r="N134" i="77"/>
  <c r="H71" i="76"/>
  <c r="I103" i="76"/>
  <c r="M91" i="78"/>
  <c r="M57" i="79"/>
  <c r="M39" i="77"/>
  <c r="M125" i="77"/>
  <c r="I85" i="76"/>
  <c r="G37" i="75"/>
  <c r="H57" i="74"/>
  <c r="H139" i="73"/>
  <c r="L127" i="72"/>
  <c r="H56" i="80"/>
  <c r="H108" i="78"/>
  <c r="I105" i="76"/>
  <c r="G80" i="75"/>
  <c r="K39" i="74"/>
  <c r="F120" i="77"/>
  <c r="N96" i="75"/>
  <c r="M57" i="71"/>
  <c r="F116" i="74"/>
  <c r="L138" i="72"/>
  <c r="M135" i="76"/>
  <c r="H82" i="74"/>
  <c r="F121" i="73"/>
  <c r="N138" i="72"/>
  <c r="F127" i="78"/>
  <c r="H129" i="76"/>
  <c r="H82" i="76"/>
  <c r="L122" i="75"/>
  <c r="F120" i="75"/>
  <c r="G91" i="75"/>
  <c r="F120" i="73"/>
  <c r="K124" i="77"/>
  <c r="L113" i="75"/>
  <c r="H109" i="74"/>
  <c r="H137" i="72"/>
  <c r="M111" i="79"/>
  <c r="H94" i="76"/>
  <c r="H34" i="76"/>
  <c r="L134" i="75"/>
  <c r="J136" i="75"/>
  <c r="M91" i="74"/>
  <c r="H103" i="74"/>
  <c r="N129" i="73"/>
  <c r="N48" i="71"/>
  <c r="F48" i="71"/>
  <c r="G81" i="72"/>
  <c r="G66" i="71"/>
  <c r="G68" i="71"/>
  <c r="G115" i="71"/>
  <c r="F115" i="71"/>
  <c r="M132" i="71"/>
  <c r="J105" i="71"/>
  <c r="M101" i="71"/>
  <c r="J108" i="71"/>
  <c r="F109" i="71"/>
  <c r="G94" i="73"/>
  <c r="H34" i="74"/>
  <c r="F129" i="71"/>
  <c r="K64" i="76"/>
  <c r="I121" i="74"/>
  <c r="N116" i="73"/>
  <c r="H102" i="75"/>
  <c r="G66" i="72"/>
  <c r="H40" i="76"/>
  <c r="M110" i="75"/>
  <c r="H49" i="74"/>
  <c r="G43" i="72"/>
  <c r="I137" i="79"/>
  <c r="J108" i="76"/>
  <c r="G72" i="76"/>
  <c r="G78" i="75"/>
  <c r="G72" i="79"/>
  <c r="M92" i="79"/>
  <c r="M68" i="76"/>
  <c r="I92" i="81"/>
  <c r="G80" i="79"/>
  <c r="J127" i="81"/>
  <c r="G85" i="77"/>
  <c r="K53" i="79"/>
  <c r="H86" i="77"/>
  <c r="M124" i="79"/>
  <c r="G47" i="76"/>
  <c r="H116" i="81"/>
  <c r="N63" i="81"/>
  <c r="F117" i="80"/>
  <c r="F119" i="78"/>
  <c r="L67" i="76"/>
  <c r="H91" i="79"/>
  <c r="I137" i="78"/>
  <c r="K70" i="77"/>
  <c r="M127" i="80"/>
  <c r="J67" i="79"/>
  <c r="H127" i="78"/>
  <c r="K109" i="77"/>
  <c r="N83" i="79"/>
  <c r="G56" i="76"/>
  <c r="F123" i="75"/>
  <c r="K84" i="74"/>
  <c r="M56" i="73"/>
  <c r="H60" i="80"/>
  <c r="G63" i="78"/>
  <c r="J91" i="80"/>
  <c r="L130" i="76"/>
  <c r="M97" i="75"/>
  <c r="L91" i="74"/>
  <c r="L140" i="73"/>
  <c r="G67" i="72"/>
  <c r="L107" i="72"/>
  <c r="N91" i="79"/>
  <c r="L130" i="77"/>
  <c r="F94" i="76"/>
  <c r="N122" i="76"/>
  <c r="K140" i="75"/>
  <c r="N99" i="74"/>
  <c r="M113" i="74"/>
  <c r="G111" i="73"/>
  <c r="M81" i="72"/>
  <c r="K98" i="72"/>
  <c r="M53" i="80"/>
  <c r="J117" i="78"/>
  <c r="H66" i="76"/>
  <c r="G78" i="76"/>
  <c r="G90" i="75"/>
  <c r="L103" i="75"/>
  <c r="G52" i="74"/>
  <c r="G63" i="74"/>
  <c r="M125" i="73"/>
  <c r="I77" i="72"/>
  <c r="G95" i="72"/>
  <c r="L108" i="79"/>
  <c r="H45" i="77"/>
  <c r="N103" i="80"/>
  <c r="L96" i="78"/>
  <c r="I101" i="80"/>
  <c r="L138" i="76"/>
  <c r="K106" i="75"/>
  <c r="L99" i="74"/>
  <c r="F119" i="73"/>
  <c r="G78" i="72"/>
  <c r="K114" i="72"/>
  <c r="H101" i="79"/>
  <c r="I123" i="77"/>
  <c r="H37" i="76"/>
  <c r="M127" i="76"/>
  <c r="I99" i="75"/>
  <c r="H112" i="74"/>
  <c r="H48" i="74"/>
  <c r="H118" i="73"/>
  <c r="H86" i="72"/>
  <c r="K106" i="72"/>
  <c r="G123" i="80"/>
  <c r="G85" i="78"/>
  <c r="N110" i="76"/>
  <c r="G85" i="76"/>
  <c r="N101" i="75"/>
  <c r="F114" i="75"/>
  <c r="G60" i="74"/>
  <c r="G71" i="74"/>
  <c r="I53" i="73"/>
  <c r="I85" i="72"/>
  <c r="G103" i="72"/>
  <c r="I138" i="79"/>
  <c r="K77" i="77"/>
  <c r="K115" i="80"/>
  <c r="G72" i="78"/>
  <c r="G57" i="79"/>
  <c r="M92" i="76"/>
  <c r="F139" i="75"/>
  <c r="I112" i="74"/>
  <c r="G105" i="73"/>
  <c r="J118" i="72"/>
  <c r="I120" i="72"/>
  <c r="H132" i="79"/>
  <c r="K126" i="77"/>
  <c r="H49" i="77"/>
  <c r="I86" i="76"/>
  <c r="I105" i="74"/>
  <c r="H120" i="72"/>
  <c r="K99" i="79"/>
  <c r="G73" i="76"/>
  <c r="N119" i="76"/>
  <c r="J131" i="75"/>
  <c r="J109" i="75"/>
  <c r="L100" i="74"/>
  <c r="G108" i="74"/>
  <c r="G77" i="73"/>
  <c r="G104" i="72"/>
  <c r="I97" i="72"/>
  <c r="F113" i="79"/>
  <c r="L138" i="77"/>
  <c r="N133" i="76"/>
  <c r="J124" i="76"/>
  <c r="L85" i="77"/>
  <c r="N122" i="79"/>
  <c r="G98" i="77"/>
  <c r="L124" i="77"/>
  <c r="N118" i="76"/>
  <c r="I114" i="74"/>
  <c r="G49" i="73"/>
  <c r="F114" i="72"/>
  <c r="L118" i="72"/>
  <c r="G60" i="79"/>
  <c r="M103" i="77"/>
  <c r="G126" i="76"/>
  <c r="K101" i="72"/>
  <c r="G52" i="73"/>
  <c r="F100" i="76"/>
  <c r="G86" i="74"/>
  <c r="I129" i="76"/>
  <c r="L112" i="74"/>
  <c r="L133" i="79"/>
  <c r="N130" i="75"/>
  <c r="M119" i="74"/>
  <c r="I121" i="73"/>
  <c r="G52" i="71"/>
  <c r="F114" i="77"/>
  <c r="K86" i="76"/>
  <c r="G116" i="76"/>
  <c r="K136" i="75"/>
  <c r="N91" i="74"/>
  <c r="H62" i="74"/>
  <c r="I122" i="72"/>
  <c r="F104" i="76"/>
  <c r="K71" i="74"/>
  <c r="G67" i="73"/>
  <c r="J77" i="72"/>
  <c r="H114" i="78"/>
  <c r="L93" i="76"/>
  <c r="K138" i="76"/>
  <c r="J95" i="75"/>
  <c r="F113" i="75"/>
  <c r="K118" i="74"/>
  <c r="M128" i="74"/>
  <c r="G68" i="72"/>
  <c r="J93" i="71"/>
  <c r="H93" i="71"/>
  <c r="J61" i="71"/>
  <c r="I60" i="71"/>
  <c r="I136" i="71"/>
  <c r="H113" i="71"/>
  <c r="J113" i="71"/>
  <c r="H90" i="72"/>
  <c r="M107" i="71"/>
  <c r="N119" i="71"/>
  <c r="G126" i="71"/>
  <c r="K118" i="75"/>
  <c r="J117" i="80"/>
  <c r="H65" i="74"/>
  <c r="M43" i="77"/>
  <c r="M137" i="76"/>
  <c r="M102" i="74"/>
  <c r="L134" i="71"/>
  <c r="G111" i="74"/>
  <c r="G65" i="72"/>
  <c r="F125" i="76"/>
  <c r="G110" i="74"/>
  <c r="G41" i="73"/>
  <c r="F117" i="72"/>
  <c r="G56" i="77"/>
  <c r="I91" i="76"/>
  <c r="I120" i="76"/>
  <c r="F96" i="75"/>
  <c r="M140" i="75"/>
  <c r="H131" i="74"/>
  <c r="L37" i="77"/>
  <c r="G39" i="77"/>
  <c r="M122" i="77"/>
  <c r="J119" i="74"/>
  <c r="J44" i="77"/>
  <c r="I93" i="65"/>
  <c r="I90" i="79"/>
  <c r="L74" i="80"/>
  <c r="G61" i="78"/>
  <c r="G74" i="79"/>
  <c r="H108" i="77"/>
  <c r="M85" i="79"/>
  <c r="I115" i="65"/>
  <c r="I90" i="80"/>
  <c r="M129" i="79"/>
  <c r="H95" i="77"/>
  <c r="F49" i="80"/>
  <c r="F118" i="79"/>
  <c r="N113" i="78"/>
  <c r="I97" i="77"/>
  <c r="G50" i="79"/>
  <c r="M101" i="78"/>
  <c r="M99" i="77"/>
  <c r="L104" i="76"/>
  <c r="F122" i="77"/>
  <c r="H140" i="76"/>
  <c r="G94" i="74"/>
  <c r="F126" i="74"/>
  <c r="G60" i="77"/>
  <c r="L66" i="79"/>
  <c r="M35" i="77"/>
  <c r="N135" i="77"/>
  <c r="J136" i="76"/>
  <c r="K59" i="74"/>
  <c r="F131" i="73"/>
  <c r="G46" i="72"/>
  <c r="H97" i="72"/>
  <c r="N122" i="80"/>
  <c r="I62" i="77"/>
  <c r="N101" i="76"/>
  <c r="J118" i="76"/>
  <c r="J115" i="75"/>
  <c r="G89" i="75"/>
  <c r="M86" i="74"/>
  <c r="L96" i="74"/>
  <c r="I131" i="73"/>
  <c r="G88" i="72"/>
  <c r="H125" i="72"/>
  <c r="H71" i="79"/>
  <c r="M96" i="77"/>
  <c r="G60" i="76"/>
  <c r="N93" i="76"/>
  <c r="F127" i="75"/>
  <c r="K79" i="74"/>
  <c r="N89" i="74"/>
  <c r="G83" i="73"/>
  <c r="M130" i="73"/>
  <c r="M84" i="72"/>
  <c r="J119" i="80"/>
  <c r="G120" i="78"/>
  <c r="I121" i="77"/>
  <c r="L98" i="79"/>
  <c r="K34" i="77"/>
  <c r="L128" i="77"/>
  <c r="J126" i="76"/>
  <c r="K67" i="74"/>
  <c r="G59" i="73"/>
  <c r="G62" i="72"/>
  <c r="H105" i="72"/>
  <c r="J132" i="80"/>
  <c r="G46" i="77"/>
  <c r="N109" i="76"/>
  <c r="L122" i="76"/>
  <c r="J123" i="75"/>
  <c r="I100" i="75"/>
  <c r="J93" i="74"/>
  <c r="H102" i="74"/>
  <c r="G61" i="73"/>
  <c r="G96" i="72"/>
  <c r="N137" i="72"/>
  <c r="F79" i="79"/>
  <c r="G108" i="77"/>
  <c r="G67" i="76"/>
  <c r="G114" i="76"/>
  <c r="F135" i="75"/>
  <c r="N87" i="74"/>
  <c r="N105" i="74"/>
  <c r="G99" i="73"/>
  <c r="H138" i="73"/>
  <c r="K92" i="72"/>
  <c r="M79" i="80"/>
  <c r="H138" i="78"/>
  <c r="L113" i="77"/>
  <c r="G109" i="79"/>
  <c r="F126" i="77"/>
  <c r="F135" i="77"/>
  <c r="L103" i="76"/>
  <c r="J107" i="74"/>
  <c r="L57" i="73"/>
  <c r="K107" i="72"/>
  <c r="I104" i="72"/>
  <c r="F110" i="79"/>
  <c r="I90" i="77"/>
  <c r="F108" i="76"/>
  <c r="K139" i="76"/>
  <c r="N114" i="75"/>
  <c r="F129" i="75"/>
  <c r="L128" i="74"/>
  <c r="M140" i="74"/>
  <c r="H126" i="73"/>
  <c r="L88" i="72"/>
  <c r="I140" i="72"/>
  <c r="I104" i="79"/>
  <c r="G94" i="77"/>
  <c r="M101" i="76"/>
  <c r="H128" i="76"/>
  <c r="I82" i="77"/>
  <c r="M71" i="79"/>
  <c r="L112" i="77"/>
  <c r="J90" i="76"/>
  <c r="N107" i="75"/>
  <c r="J138" i="74"/>
  <c r="M139" i="73"/>
  <c r="H100" i="72"/>
  <c r="H85" i="72"/>
  <c r="F69" i="79"/>
  <c r="F34" i="77"/>
  <c r="N111" i="76"/>
  <c r="M71" i="80"/>
  <c r="K132" i="76"/>
  <c r="N113" i="73"/>
  <c r="K74" i="77"/>
  <c r="L138" i="80"/>
  <c r="N138" i="75"/>
  <c r="J77" i="80"/>
  <c r="G101" i="72"/>
  <c r="I107" i="76"/>
  <c r="L111" i="76"/>
  <c r="J130" i="78"/>
  <c r="K72" i="74"/>
  <c r="G36" i="80"/>
  <c r="H85" i="76"/>
  <c r="I106" i="75"/>
  <c r="H71" i="74"/>
  <c r="J137" i="76"/>
  <c r="I136" i="73"/>
  <c r="F50" i="77"/>
  <c r="N117" i="76"/>
  <c r="I135" i="75"/>
  <c r="J129" i="73"/>
  <c r="G48" i="71"/>
  <c r="N84" i="71"/>
  <c r="G85" i="73"/>
  <c r="I107" i="71"/>
  <c r="G101" i="71"/>
  <c r="H120" i="71"/>
  <c r="K69" i="77"/>
  <c r="I114" i="77"/>
  <c r="N111" i="74"/>
  <c r="N117" i="74"/>
  <c r="H99" i="75"/>
  <c r="M121" i="73"/>
  <c r="H36" i="77"/>
  <c r="N107" i="76"/>
  <c r="G49" i="75"/>
  <c r="L105" i="74"/>
  <c r="K123" i="73"/>
  <c r="F78" i="71"/>
  <c r="J77" i="71"/>
  <c r="I122" i="73"/>
  <c r="N138" i="71"/>
  <c r="F138" i="71"/>
  <c r="L92" i="72"/>
  <c r="J90" i="71"/>
  <c r="F91" i="71"/>
  <c r="N60" i="71"/>
  <c r="J116" i="75"/>
  <c r="L76" i="79"/>
  <c r="G83" i="75"/>
  <c r="J114" i="73"/>
  <c r="L80" i="72"/>
  <c r="L54" i="73"/>
  <c r="J129" i="71"/>
  <c r="H116" i="71"/>
  <c r="G133" i="71"/>
  <c r="F128" i="72"/>
  <c r="H122" i="73"/>
  <c r="G39" i="71"/>
  <c r="M97" i="71"/>
  <c r="F94" i="71"/>
  <c r="I140" i="71"/>
  <c r="F106" i="71"/>
  <c r="L131" i="71"/>
  <c r="G91" i="71"/>
  <c r="J125" i="71"/>
  <c r="K110" i="72"/>
  <c r="L121" i="71"/>
  <c r="J53" i="71"/>
  <c r="M127" i="71"/>
  <c r="K66" i="74"/>
  <c r="H96" i="71"/>
  <c r="H140" i="71"/>
  <c r="L128" i="71"/>
  <c r="K57" i="76"/>
  <c r="G82" i="74"/>
  <c r="M126" i="72"/>
  <c r="F134" i="76"/>
  <c r="K110" i="77"/>
  <c r="I139" i="72"/>
  <c r="N67" i="76"/>
  <c r="I87" i="72"/>
  <c r="J112" i="74"/>
  <c r="G51" i="73"/>
  <c r="M132" i="75"/>
  <c r="M129" i="72"/>
  <c r="G57" i="76"/>
  <c r="H126" i="75"/>
  <c r="M67" i="76"/>
  <c r="N127" i="79"/>
  <c r="M94" i="74"/>
  <c r="I137" i="72"/>
  <c r="G46" i="76"/>
  <c r="H140" i="75"/>
  <c r="K74" i="74"/>
  <c r="I102" i="71"/>
  <c r="M122" i="73"/>
  <c r="H114" i="71"/>
  <c r="N63" i="71"/>
  <c r="L89" i="72"/>
  <c r="L136" i="71"/>
  <c r="L136" i="74"/>
  <c r="G66" i="73"/>
  <c r="I120" i="75"/>
  <c r="H127" i="76"/>
  <c r="M55" i="79"/>
  <c r="F138" i="74"/>
  <c r="F52" i="71"/>
  <c r="H45" i="76"/>
  <c r="N137" i="75"/>
  <c r="G125" i="74"/>
  <c r="J105" i="74"/>
  <c r="I95" i="72"/>
  <c r="H104" i="71"/>
  <c r="G105" i="71"/>
  <c r="K125" i="71"/>
  <c r="H125" i="71"/>
  <c r="K136" i="71"/>
  <c r="G89" i="71"/>
  <c r="G87" i="71"/>
  <c r="N131" i="72"/>
  <c r="M53" i="71"/>
  <c r="G64" i="73"/>
  <c r="N65" i="76"/>
  <c r="H116" i="74"/>
  <c r="N109" i="74"/>
  <c r="H117" i="71"/>
  <c r="H119" i="71"/>
  <c r="K119" i="72"/>
  <c r="H139" i="71"/>
  <c r="J87" i="74"/>
  <c r="K112" i="71"/>
  <c r="F73" i="71"/>
  <c r="H130" i="72"/>
  <c r="J136" i="71"/>
  <c r="N86" i="71"/>
  <c r="N82" i="71"/>
  <c r="N134" i="72"/>
  <c r="I54" i="71"/>
  <c r="M120" i="74"/>
  <c r="F67" i="71"/>
  <c r="J95" i="71"/>
  <c r="N80" i="71"/>
  <c r="M57" i="73"/>
  <c r="J62" i="71"/>
  <c r="F83" i="71"/>
  <c r="M100" i="71"/>
  <c r="M115" i="71"/>
  <c r="M94" i="76"/>
  <c r="G137" i="74"/>
  <c r="F137" i="73"/>
  <c r="K108" i="76"/>
  <c r="H135" i="74"/>
  <c r="I90" i="72"/>
  <c r="F54" i="71"/>
  <c r="F81" i="71"/>
  <c r="I125" i="72"/>
  <c r="J139" i="75"/>
  <c r="H125" i="74"/>
  <c r="K56" i="76"/>
  <c r="G46" i="74"/>
  <c r="L83" i="72"/>
  <c r="H135" i="71"/>
  <c r="M50" i="71"/>
  <c r="J58" i="71"/>
  <c r="J83" i="72"/>
  <c r="N87" i="72"/>
  <c r="G87" i="73"/>
  <c r="G68" i="73"/>
  <c r="F126" i="71"/>
  <c r="J126" i="72"/>
  <c r="L132" i="71"/>
  <c r="N130" i="71"/>
  <c r="N131" i="71"/>
  <c r="K140" i="71"/>
  <c r="J79" i="71"/>
  <c r="H95" i="71"/>
  <c r="G62" i="74"/>
  <c r="H100" i="71"/>
  <c r="F99" i="79"/>
  <c r="M100" i="75"/>
  <c r="N125" i="73"/>
  <c r="I112" i="77"/>
  <c r="H122" i="79"/>
  <c r="G40" i="74"/>
  <c r="L60" i="79"/>
  <c r="L131" i="76"/>
  <c r="N94" i="75"/>
  <c r="K132" i="75"/>
  <c r="M99" i="76"/>
  <c r="G79" i="74"/>
  <c r="L87" i="79"/>
  <c r="J96" i="76"/>
  <c r="M131" i="75"/>
  <c r="J89" i="74"/>
  <c r="K134" i="75"/>
  <c r="I137" i="73"/>
  <c r="F115" i="77"/>
  <c r="F115" i="76"/>
  <c r="N107" i="74"/>
  <c r="I114" i="73"/>
  <c r="F72" i="71"/>
  <c r="I103" i="71"/>
  <c r="G108" i="72"/>
  <c r="N85" i="71"/>
  <c r="H56" i="71"/>
  <c r="N137" i="71"/>
  <c r="H100" i="75"/>
  <c r="G77" i="76"/>
  <c r="I107" i="74"/>
  <c r="M120" i="73"/>
  <c r="I121" i="75"/>
  <c r="M135" i="73"/>
  <c r="G111" i="77"/>
  <c r="F140" i="76"/>
  <c r="N125" i="75"/>
  <c r="H56" i="74"/>
  <c r="I54" i="73"/>
  <c r="N121" i="71"/>
  <c r="H105" i="71"/>
  <c r="K89" i="72"/>
  <c r="M95" i="71"/>
  <c r="J98" i="71"/>
  <c r="M137" i="72"/>
  <c r="I123" i="71"/>
  <c r="H123" i="71"/>
  <c r="J134" i="71"/>
  <c r="L99" i="75"/>
  <c r="I113" i="77"/>
  <c r="H137" i="75"/>
  <c r="I138" i="72"/>
  <c r="J50" i="71"/>
  <c r="I111" i="72"/>
  <c r="K116" i="71"/>
  <c r="I129" i="71"/>
  <c r="N93" i="71"/>
  <c r="I130" i="71"/>
  <c r="L78" i="72"/>
  <c r="F97" i="71"/>
  <c r="G42" i="71"/>
  <c r="J117" i="71"/>
  <c r="N119" i="74"/>
  <c r="M103" i="71"/>
  <c r="H131" i="71"/>
  <c r="G92" i="71"/>
  <c r="G78" i="71"/>
  <c r="I52" i="71"/>
  <c r="I128" i="71"/>
  <c r="M121" i="71"/>
  <c r="M99" i="71"/>
  <c r="N124" i="73"/>
  <c r="M96" i="71"/>
  <c r="F119" i="72"/>
  <c r="K137" i="72"/>
  <c r="I118" i="75"/>
  <c r="F118" i="76"/>
  <c r="M36" i="77"/>
  <c r="G98" i="75"/>
  <c r="K127" i="71"/>
  <c r="H130" i="73"/>
  <c r="N75" i="71"/>
  <c r="J131" i="79"/>
  <c r="L132" i="74"/>
  <c r="I130" i="76"/>
  <c r="H96" i="77"/>
  <c r="H138" i="75"/>
  <c r="G71" i="73"/>
  <c r="L119" i="71"/>
  <c r="K50" i="71"/>
  <c r="I79" i="72"/>
  <c r="N69" i="71"/>
  <c r="N99" i="76"/>
  <c r="N136" i="76"/>
  <c r="H37" i="74"/>
  <c r="N139" i="71"/>
  <c r="G55" i="73"/>
  <c r="I134" i="71"/>
  <c r="G131" i="72"/>
  <c r="J130" i="71"/>
  <c r="F131" i="71"/>
  <c r="F114" i="74"/>
  <c r="N78" i="71"/>
  <c r="L100" i="72"/>
  <c r="N117" i="73"/>
  <c r="F71" i="71"/>
  <c r="G58" i="76"/>
  <c r="K86" i="74"/>
  <c r="J107" i="80"/>
  <c r="G58" i="75"/>
  <c r="F106" i="76"/>
  <c r="G94" i="72"/>
  <c r="G84" i="76"/>
  <c r="F134" i="78"/>
  <c r="N133" i="72"/>
  <c r="I129" i="72"/>
  <c r="K125" i="74"/>
  <c r="K137" i="75"/>
  <c r="M133" i="76"/>
  <c r="J133" i="75"/>
  <c r="G112" i="74"/>
  <c r="G115" i="72"/>
  <c r="J72" i="71"/>
  <c r="H103" i="71"/>
  <c r="F86" i="71"/>
  <c r="L55" i="73"/>
  <c r="M56" i="71"/>
  <c r="K124" i="71"/>
  <c r="K48" i="74"/>
  <c r="G118" i="76"/>
  <c r="F140" i="72"/>
  <c r="F115" i="72"/>
  <c r="F117" i="74"/>
  <c r="L123" i="72"/>
  <c r="G69" i="76"/>
  <c r="J127" i="75"/>
  <c r="H38" i="74"/>
  <c r="L111" i="74"/>
  <c r="M85" i="72"/>
  <c r="I48" i="71"/>
  <c r="J49" i="71"/>
  <c r="J129" i="72"/>
  <c r="N123" i="71"/>
  <c r="F123" i="71"/>
  <c r="I98" i="71"/>
  <c r="G98" i="71"/>
  <c r="G100" i="73"/>
  <c r="G111" i="71"/>
  <c r="H52" i="74"/>
  <c r="H112" i="76"/>
  <c r="H54" i="74"/>
  <c r="H122" i="74"/>
  <c r="L130" i="71"/>
  <c r="I116" i="71"/>
  <c r="F116" i="73"/>
  <c r="L129" i="71"/>
  <c r="G133" i="74"/>
  <c r="M137" i="71"/>
  <c r="H97" i="71"/>
  <c r="N134" i="73"/>
  <c r="G43" i="71"/>
  <c r="M113" i="71"/>
  <c r="G118" i="71"/>
  <c r="J106" i="71"/>
  <c r="F66" i="71"/>
  <c r="K34" i="74"/>
  <c r="G79" i="71"/>
  <c r="H49" i="71"/>
  <c r="F118" i="72"/>
  <c r="K121" i="71"/>
  <c r="N102" i="71"/>
  <c r="N109" i="71"/>
  <c r="N133" i="73"/>
  <c r="G74" i="71"/>
  <c r="F140" i="77"/>
  <c r="G81" i="75"/>
  <c r="G130" i="75"/>
  <c r="L110" i="77"/>
  <c r="M115" i="74"/>
  <c r="H127" i="71"/>
  <c r="G57" i="72"/>
  <c r="J76" i="71"/>
  <c r="G137" i="73"/>
  <c r="J83" i="71"/>
  <c r="H130" i="74"/>
  <c r="I122" i="76"/>
  <c r="M92" i="74"/>
  <c r="H98" i="72"/>
  <c r="G119" i="71"/>
  <c r="I50" i="71"/>
  <c r="F70" i="71"/>
  <c r="F127" i="73"/>
  <c r="G55" i="74"/>
  <c r="K103" i="75"/>
  <c r="L94" i="71"/>
  <c r="F139" i="71"/>
  <c r="K58" i="71"/>
  <c r="G54" i="73"/>
  <c r="J74" i="71"/>
  <c r="F128" i="71"/>
  <c r="G106" i="71"/>
  <c r="G81" i="71"/>
  <c r="I115" i="73"/>
  <c r="N91" i="71"/>
  <c r="J52" i="71"/>
  <c r="L91" i="72"/>
  <c r="N85" i="76"/>
  <c r="G79" i="73"/>
  <c r="M140" i="78"/>
  <c r="J49" i="80"/>
  <c r="N129" i="75"/>
  <c r="M133" i="72"/>
  <c r="G44" i="72"/>
  <c r="G80" i="76"/>
  <c r="N134" i="76"/>
  <c r="G58" i="78"/>
  <c r="L95" i="74"/>
  <c r="K54" i="76"/>
  <c r="L124" i="74"/>
  <c r="F49" i="71"/>
  <c r="N128" i="71"/>
  <c r="J123" i="71"/>
  <c r="L98" i="71"/>
  <c r="K127" i="72"/>
  <c r="L103" i="72"/>
  <c r="J133" i="73"/>
  <c r="H128" i="71"/>
  <c r="M129" i="71"/>
  <c r="F114" i="73"/>
  <c r="M128" i="71"/>
  <c r="G41" i="71"/>
  <c r="N117" i="71"/>
  <c r="I131" i="71"/>
  <c r="I125" i="71"/>
  <c r="K51" i="71"/>
  <c r="F102" i="71"/>
  <c r="N100" i="71"/>
  <c r="M58" i="71"/>
  <c r="G92" i="73"/>
  <c r="F121" i="76"/>
  <c r="G134" i="71"/>
  <c r="K107" i="75"/>
  <c r="L114" i="72"/>
  <c r="G67" i="75"/>
  <c r="I135" i="71"/>
  <c r="J68" i="71"/>
  <c r="F99" i="71"/>
  <c r="H129" i="71"/>
  <c r="M126" i="71"/>
  <c r="F134" i="71"/>
  <c r="N120" i="72"/>
  <c r="L133" i="71"/>
  <c r="N99" i="71"/>
  <c r="N125" i="71"/>
  <c r="K77" i="74"/>
  <c r="F105" i="76"/>
  <c r="I139" i="73"/>
  <c r="L136" i="73"/>
  <c r="I138" i="74"/>
  <c r="K128" i="73"/>
  <c r="H127" i="79"/>
  <c r="H69" i="76"/>
  <c r="H41" i="74"/>
  <c r="L119" i="72"/>
  <c r="G95" i="78"/>
  <c r="J139" i="76"/>
  <c r="F114" i="76"/>
  <c r="N104" i="75"/>
  <c r="G99" i="74"/>
  <c r="L109" i="74"/>
  <c r="G58" i="73"/>
  <c r="F113" i="73"/>
  <c r="L85" i="72"/>
  <c r="I103" i="80"/>
  <c r="I97" i="78"/>
  <c r="J98" i="76"/>
  <c r="K46" i="76"/>
  <c r="N103" i="75"/>
  <c r="H138" i="77"/>
  <c r="H94" i="78"/>
  <c r="M85" i="76"/>
  <c r="L95" i="76"/>
  <c r="K95" i="75"/>
  <c r="J120" i="74"/>
  <c r="M50" i="73"/>
  <c r="J119" i="72"/>
  <c r="J114" i="72"/>
  <c r="M62" i="79"/>
  <c r="M134" i="77"/>
  <c r="G34" i="76"/>
  <c r="L133" i="77"/>
  <c r="I107" i="72"/>
  <c r="J103" i="76"/>
  <c r="G65" i="74"/>
  <c r="J117" i="75"/>
  <c r="J120" i="73"/>
  <c r="H126" i="77"/>
  <c r="J97" i="75"/>
  <c r="N127" i="74"/>
  <c r="K111" i="72"/>
  <c r="K87" i="79"/>
  <c r="I136" i="77"/>
  <c r="K40" i="76"/>
  <c r="G99" i="75"/>
  <c r="M112" i="75"/>
  <c r="M86" i="76"/>
  <c r="H80" i="74"/>
  <c r="I126" i="80"/>
  <c r="M98" i="75"/>
  <c r="G76" i="74"/>
  <c r="L52" i="73"/>
  <c r="M118" i="72"/>
  <c r="H94" i="77"/>
  <c r="N90" i="76"/>
  <c r="F138" i="76"/>
  <c r="F125" i="75"/>
  <c r="I117" i="74"/>
  <c r="K42" i="74"/>
  <c r="M132" i="73"/>
  <c r="G36" i="71"/>
  <c r="G34" i="71"/>
  <c r="H118" i="71"/>
  <c r="F112" i="71"/>
  <c r="J111" i="71"/>
  <c r="G58" i="72"/>
  <c r="F61" i="71"/>
  <c r="M61" i="71"/>
  <c r="K140" i="72"/>
  <c r="N135" i="71"/>
  <c r="F135" i="71"/>
  <c r="G109" i="71"/>
  <c r="G58" i="74"/>
  <c r="H46" i="76"/>
  <c r="N122" i="73"/>
  <c r="I96" i="76"/>
  <c r="N106" i="75"/>
  <c r="K136" i="74"/>
  <c r="J88" i="76"/>
  <c r="G37" i="74"/>
  <c r="F133" i="79"/>
  <c r="K99" i="75"/>
  <c r="H114" i="74"/>
  <c r="K112" i="73"/>
  <c r="H124" i="72"/>
  <c r="L140" i="77"/>
  <c r="G54" i="76"/>
  <c r="H70" i="76"/>
  <c r="K120" i="75"/>
  <c r="K73" i="74"/>
  <c r="K82" i="74"/>
  <c r="F81" i="80"/>
  <c r="L118" i="80"/>
  <c r="G99" i="77"/>
  <c r="M56" i="65"/>
  <c r="M93" i="80"/>
  <c r="G35" i="81"/>
  <c r="F137" i="77"/>
  <c r="G56" i="79"/>
  <c r="L101" i="77"/>
  <c r="M76" i="79"/>
  <c r="M123" i="77"/>
  <c r="M90" i="81"/>
  <c r="I53" i="81"/>
  <c r="H53" i="80"/>
  <c r="K136" i="78"/>
  <c r="H139" i="77"/>
  <c r="I134" i="80"/>
  <c r="J122" i="79"/>
  <c r="N43" i="77"/>
  <c r="G66" i="80"/>
  <c r="L50" i="79"/>
  <c r="F123" i="78"/>
  <c r="H48" i="77"/>
  <c r="H137" i="80"/>
  <c r="G71" i="76"/>
  <c r="H127" i="75"/>
  <c r="H98" i="74"/>
  <c r="G75" i="73"/>
  <c r="H44" i="77"/>
  <c r="I70" i="79"/>
  <c r="I95" i="77"/>
  <c r="H100" i="76"/>
  <c r="J105" i="75"/>
  <c r="G64" i="74"/>
  <c r="N126" i="73"/>
  <c r="I94" i="72"/>
  <c r="G45" i="72"/>
  <c r="L92" i="79"/>
  <c r="K55" i="77"/>
  <c r="J134" i="76"/>
  <c r="G129" i="76"/>
  <c r="J101" i="75"/>
  <c r="I133" i="74"/>
  <c r="L93" i="74"/>
  <c r="G40" i="73"/>
  <c r="F128" i="73"/>
  <c r="F136" i="72"/>
  <c r="L88" i="80"/>
  <c r="G133" i="78"/>
  <c r="K139" i="77"/>
  <c r="N100" i="76"/>
  <c r="M136" i="76"/>
  <c r="H111" i="75"/>
  <c r="F135" i="74"/>
  <c r="M122" i="74"/>
  <c r="M113" i="73"/>
  <c r="F130" i="72"/>
  <c r="F132" i="72"/>
  <c r="G42" i="79"/>
  <c r="M83" i="77"/>
  <c r="L45" i="77"/>
  <c r="I102" i="79"/>
  <c r="J138" i="77"/>
  <c r="K47" i="76"/>
  <c r="I111" i="75"/>
  <c r="G72" i="74"/>
  <c r="F134" i="73"/>
  <c r="I110" i="72"/>
  <c r="G61" i="72"/>
  <c r="J115" i="79"/>
  <c r="K61" i="77"/>
  <c r="J131" i="76"/>
  <c r="N91" i="76"/>
  <c r="L109" i="75"/>
  <c r="G91" i="74"/>
  <c r="L101" i="74"/>
  <c r="I52" i="73"/>
  <c r="F136" i="73"/>
  <c r="G77" i="72"/>
  <c r="I63" i="80"/>
  <c r="G67" i="78"/>
  <c r="I132" i="77"/>
  <c r="K38" i="76"/>
  <c r="N99" i="75"/>
  <c r="L108" i="75"/>
  <c r="J122" i="74"/>
  <c r="J134" i="74"/>
  <c r="M123" i="73"/>
  <c r="H88" i="72"/>
  <c r="M140" i="72"/>
  <c r="N63" i="79"/>
  <c r="H83" i="77"/>
  <c r="M109" i="77"/>
  <c r="G54" i="78"/>
  <c r="H96" i="76"/>
  <c r="L87" i="76"/>
  <c r="K139" i="75"/>
  <c r="M110" i="74"/>
  <c r="G34" i="73"/>
  <c r="G86" i="72"/>
  <c r="G107" i="72"/>
  <c r="N114" i="79"/>
  <c r="M94" i="77"/>
  <c r="G110" i="76"/>
  <c r="N121" i="76"/>
  <c r="F116" i="75"/>
  <c r="K45" i="74"/>
  <c r="K54" i="74"/>
  <c r="H113" i="73"/>
  <c r="G78" i="73"/>
  <c r="F139" i="72"/>
  <c r="J92" i="80"/>
  <c r="N88" i="78"/>
  <c r="L86" i="76"/>
  <c r="L133" i="76"/>
  <c r="F134" i="75"/>
  <c r="I84" i="80"/>
  <c r="J133" i="78"/>
  <c r="H97" i="80"/>
  <c r="N120" i="76"/>
  <c r="G55" i="75"/>
  <c r="F125" i="74"/>
  <c r="L132" i="73"/>
  <c r="G51" i="72"/>
  <c r="L99" i="72"/>
  <c r="L38" i="79"/>
  <c r="H105" i="77"/>
  <c r="F98" i="76"/>
  <c r="G137" i="78"/>
  <c r="F111" i="75"/>
  <c r="I126" i="72"/>
  <c r="L91" i="76"/>
  <c r="N45" i="77"/>
  <c r="G51" i="74"/>
  <c r="I135" i="78"/>
  <c r="G45" i="75"/>
  <c r="F98" i="75"/>
  <c r="K85" i="74"/>
  <c r="G70" i="76"/>
  <c r="I135" i="73"/>
  <c r="I102" i="78"/>
  <c r="K130" i="76"/>
  <c r="N108" i="75"/>
  <c r="N123" i="73"/>
  <c r="L105" i="75"/>
  <c r="I118" i="72"/>
  <c r="N66" i="76"/>
  <c r="H103" i="75"/>
  <c r="M134" i="74"/>
  <c r="G46" i="73"/>
  <c r="N51" i="71"/>
  <c r="N83" i="71"/>
  <c r="I105" i="72"/>
  <c r="H124" i="71"/>
  <c r="N104" i="71"/>
  <c r="M120" i="71"/>
  <c r="F121" i="75"/>
  <c r="G68" i="76"/>
  <c r="L125" i="73"/>
  <c r="J123" i="73"/>
  <c r="L137" i="75"/>
  <c r="L126" i="72"/>
  <c r="H51" i="76"/>
  <c r="F102" i="75"/>
  <c r="G95" i="74"/>
  <c r="K128" i="74"/>
  <c r="J132" i="73"/>
  <c r="F59" i="71"/>
  <c r="M59" i="71"/>
  <c r="H134" i="72"/>
  <c r="F89" i="71"/>
  <c r="N89" i="71"/>
  <c r="G54" i="71"/>
  <c r="L138" i="71"/>
  <c r="H132" i="71"/>
  <c r="K120" i="71"/>
  <c r="N120" i="74"/>
  <c r="G96" i="77"/>
  <c r="M111" i="75"/>
  <c r="G65" i="71"/>
  <c r="N87" i="71"/>
  <c r="F62" i="71"/>
  <c r="I122" i="71"/>
  <c r="N120" i="71"/>
  <c r="I133" i="71"/>
  <c r="I120" i="71"/>
  <c r="G40" i="71"/>
  <c r="F122" i="71"/>
  <c r="N101" i="71"/>
  <c r="M62" i="71"/>
  <c r="I127" i="73"/>
  <c r="N106" i="71"/>
  <c r="J120" i="72"/>
  <c r="I113" i="74"/>
  <c r="F125" i="71"/>
  <c r="H121" i="71"/>
  <c r="N123" i="72"/>
  <c r="F53" i="71"/>
  <c r="N127" i="71"/>
  <c r="I94" i="71"/>
  <c r="G97" i="71"/>
  <c r="G77" i="71"/>
  <c r="K96" i="72"/>
  <c r="F112" i="76"/>
  <c r="I99" i="74"/>
  <c r="F107" i="79"/>
  <c r="J54" i="77"/>
  <c r="F131" i="76"/>
  <c r="H89" i="72"/>
  <c r="K140" i="74"/>
  <c r="H90" i="76"/>
  <c r="F137" i="71"/>
  <c r="G130" i="71"/>
  <c r="M89" i="74"/>
  <c r="M135" i="72"/>
  <c r="J130" i="76"/>
  <c r="N97" i="75"/>
  <c r="J120" i="75"/>
  <c r="I87" i="76"/>
  <c r="L104" i="74"/>
  <c r="F111" i="79"/>
  <c r="G95" i="76"/>
  <c r="I122" i="75"/>
  <c r="G81" i="74"/>
  <c r="L102" i="71"/>
  <c r="G41" i="72"/>
  <c r="M114" i="71"/>
  <c r="F64" i="71"/>
  <c r="M55" i="71"/>
  <c r="K99" i="71"/>
  <c r="L96" i="72"/>
  <c r="G76" i="79"/>
  <c r="I128" i="74"/>
  <c r="H98" i="75"/>
  <c r="H41" i="76"/>
  <c r="G121" i="73"/>
  <c r="H98" i="78"/>
  <c r="I97" i="76"/>
  <c r="J129" i="75"/>
  <c r="G96" i="74"/>
  <c r="J55" i="73"/>
  <c r="G138" i="71"/>
  <c r="F60" i="71"/>
  <c r="J122" i="71"/>
  <c r="G85" i="71"/>
  <c r="G83" i="71"/>
  <c r="G86" i="73"/>
  <c r="N133" i="71"/>
  <c r="F133" i="71"/>
  <c r="N130" i="72"/>
  <c r="H43" i="76"/>
  <c r="K108" i="72"/>
  <c r="H130" i="76"/>
  <c r="H85" i="74"/>
  <c r="G103" i="73"/>
  <c r="M117" i="71"/>
  <c r="M119" i="71"/>
  <c r="K139" i="71"/>
  <c r="M86" i="72"/>
  <c r="I51" i="73"/>
  <c r="N114" i="71"/>
  <c r="J73" i="71"/>
  <c r="N55" i="71"/>
  <c r="M114" i="72"/>
  <c r="F87" i="71"/>
  <c r="N140" i="73"/>
  <c r="L106" i="71"/>
  <c r="L122" i="71"/>
  <c r="F127" i="72"/>
  <c r="J140" i="73"/>
  <c r="F95" i="71"/>
  <c r="N79" i="71"/>
  <c r="G58" i="71"/>
  <c r="F136" i="71"/>
  <c r="J99" i="71"/>
  <c r="F100" i="71"/>
  <c r="N70" i="71"/>
  <c r="N116" i="76"/>
  <c r="K123" i="72"/>
  <c r="G38" i="72"/>
  <c r="I130" i="75"/>
  <c r="F116" i="72"/>
  <c r="H134" i="71"/>
  <c r="M118" i="71"/>
  <c r="N81" i="71"/>
  <c r="H61" i="76"/>
  <c r="G93" i="73"/>
  <c r="H96" i="72"/>
  <c r="M114" i="75"/>
  <c r="H100" i="74"/>
  <c r="K135" i="71"/>
  <c r="H136" i="72"/>
  <c r="L124" i="71"/>
  <c r="F58" i="71"/>
  <c r="F82" i="71"/>
  <c r="I99" i="77"/>
  <c r="I101" i="74"/>
  <c r="M139" i="71"/>
  <c r="I126" i="71"/>
  <c r="M134" i="71"/>
  <c r="J75" i="71"/>
  <c r="F130" i="71"/>
  <c r="I106" i="71"/>
  <c r="I55" i="73"/>
  <c r="J78" i="71"/>
  <c r="J118" i="71"/>
  <c r="F57" i="71"/>
  <c r="H115" i="71"/>
  <c r="J34" i="77"/>
  <c r="I115" i="75"/>
  <c r="F121" i="72"/>
  <c r="H91" i="76"/>
  <c r="J116" i="77"/>
  <c r="H114" i="73"/>
  <c r="G52" i="77"/>
  <c r="H129" i="74"/>
  <c r="J99" i="74"/>
  <c r="N101" i="74"/>
  <c r="G74" i="75"/>
  <c r="G42" i="73"/>
  <c r="I73" i="77"/>
  <c r="H119" i="76"/>
  <c r="H111" i="74"/>
  <c r="I80" i="72"/>
  <c r="I113" i="72"/>
  <c r="M112" i="77"/>
  <c r="J125" i="75"/>
  <c r="N51" i="73"/>
  <c r="I76" i="72"/>
  <c r="J129" i="77"/>
  <c r="K73" i="76"/>
  <c r="M126" i="76"/>
  <c r="H134" i="75"/>
  <c r="H96" i="74"/>
  <c r="J103" i="74"/>
  <c r="L117" i="73"/>
  <c r="G50" i="72"/>
  <c r="H99" i="72"/>
  <c r="J124" i="80"/>
  <c r="N40" i="77"/>
  <c r="M100" i="76"/>
  <c r="H77" i="76"/>
  <c r="G82" i="78"/>
  <c r="N53" i="80"/>
  <c r="G113" i="78"/>
  <c r="I88" i="79"/>
  <c r="H95" i="76"/>
  <c r="G44" i="75"/>
  <c r="F124" i="74"/>
  <c r="I129" i="73"/>
  <c r="L110" i="72"/>
  <c r="J59" i="71"/>
  <c r="M105" i="78"/>
  <c r="I103" i="77"/>
  <c r="L128" i="76"/>
  <c r="G103" i="75"/>
  <c r="M78" i="79"/>
  <c r="F108" i="75"/>
  <c r="N139" i="73"/>
  <c r="F100" i="75"/>
  <c r="G135" i="72"/>
  <c r="J102" i="76"/>
  <c r="F128" i="75"/>
  <c r="J135" i="74"/>
  <c r="L106" i="72"/>
  <c r="N132" i="79"/>
  <c r="H86" i="76"/>
  <c r="I137" i="76"/>
  <c r="M121" i="75"/>
  <c r="I102" i="75"/>
  <c r="F117" i="76"/>
  <c r="F138" i="73"/>
  <c r="M121" i="78"/>
  <c r="F119" i="75"/>
  <c r="K80" i="74"/>
  <c r="J122" i="73"/>
  <c r="I75" i="80"/>
  <c r="K118" i="77"/>
  <c r="H93" i="76"/>
  <c r="K114" i="76"/>
  <c r="G40" i="75"/>
  <c r="N114" i="74"/>
  <c r="K120" i="74"/>
  <c r="G45" i="73"/>
  <c r="M93" i="71"/>
  <c r="F93" i="71"/>
  <c r="G42" i="72"/>
  <c r="K59" i="71"/>
  <c r="N61" i="71"/>
  <c r="H103" i="72"/>
  <c r="N113" i="71"/>
  <c r="F113" i="71"/>
  <c r="J119" i="71"/>
  <c r="I115" i="71"/>
  <c r="H126" i="71"/>
  <c r="N134" i="71"/>
  <c r="H119" i="74"/>
  <c r="G52" i="75"/>
  <c r="L131" i="72"/>
  <c r="J113" i="76"/>
  <c r="M123" i="75"/>
  <c r="F134" i="74"/>
  <c r="G38" i="75"/>
  <c r="K135" i="73"/>
  <c r="I68" i="77"/>
  <c r="G36" i="75"/>
  <c r="F120" i="74"/>
  <c r="M80" i="72"/>
  <c r="H120" i="80"/>
  <c r="K127" i="77"/>
  <c r="F110" i="76"/>
  <c r="K128" i="76"/>
  <c r="N109" i="75"/>
  <c r="F127" i="74"/>
  <c r="F139" i="74"/>
  <c r="L72" i="79"/>
  <c r="I94" i="79"/>
  <c r="L129" i="76"/>
  <c r="J107" i="81"/>
  <c r="L80" i="79"/>
  <c r="K85" i="80"/>
  <c r="J124" i="77"/>
  <c r="M58" i="79"/>
  <c r="M126" i="77"/>
  <c r="H110" i="78"/>
  <c r="L105" i="76"/>
  <c r="G103" i="81"/>
  <c r="F69" i="81"/>
  <c r="I140" i="80"/>
  <c r="N49" i="77"/>
  <c r="K82" i="76"/>
  <c r="N118" i="79"/>
  <c r="G93" i="78"/>
  <c r="G91" i="77"/>
  <c r="F69" i="80"/>
  <c r="M52" i="79"/>
  <c r="G49" i="78"/>
  <c r="N114" i="77"/>
  <c r="J124" i="79"/>
  <c r="K71" i="76"/>
  <c r="I134" i="75"/>
  <c r="L102" i="74"/>
  <c r="I140" i="73"/>
  <c r="H85" i="80"/>
  <c r="M116" i="78"/>
  <c r="I117" i="79"/>
  <c r="G40" i="76"/>
  <c r="N136" i="75"/>
  <c r="K68" i="74"/>
  <c r="G73" i="73"/>
  <c r="G102" i="72"/>
  <c r="I93" i="72"/>
  <c r="I96" i="79"/>
  <c r="H91" i="77"/>
  <c r="J101" i="76"/>
  <c r="F128" i="76"/>
  <c r="M122" i="75"/>
  <c r="H78" i="74"/>
  <c r="G90" i="74"/>
  <c r="H57" i="73"/>
  <c r="N135" i="72"/>
  <c r="F134" i="72"/>
  <c r="M113" i="80"/>
  <c r="M115" i="78"/>
  <c r="K59" i="76"/>
  <c r="N126" i="76"/>
  <c r="K112" i="75"/>
  <c r="G134" i="75"/>
  <c r="G84" i="74"/>
  <c r="I103" i="74"/>
  <c r="K117" i="73"/>
  <c r="J131" i="72"/>
  <c r="J130" i="72"/>
  <c r="M51" i="79"/>
  <c r="L107" i="77"/>
  <c r="F87" i="80"/>
  <c r="M88" i="78"/>
  <c r="G84" i="79"/>
  <c r="G48" i="76"/>
  <c r="F115" i="75"/>
  <c r="K76" i="74"/>
  <c r="G89" i="73"/>
  <c r="G110" i="72"/>
  <c r="I109" i="72"/>
  <c r="F119" i="79"/>
  <c r="L104" i="77"/>
  <c r="J109" i="76"/>
  <c r="F136" i="76"/>
  <c r="J130" i="75"/>
  <c r="L90" i="74"/>
  <c r="M96" i="74"/>
  <c r="L129" i="73"/>
  <c r="G34" i="72"/>
  <c r="H91" i="72"/>
  <c r="G114" i="80"/>
  <c r="I134" i="78"/>
  <c r="H67" i="76"/>
  <c r="N137" i="76"/>
  <c r="H117" i="75"/>
  <c r="J102" i="75"/>
  <c r="I97" i="74"/>
  <c r="M117" i="74"/>
  <c r="L120" i="73"/>
  <c r="J139" i="72"/>
  <c r="H138" i="72"/>
  <c r="I73" i="79"/>
  <c r="K113" i="78"/>
  <c r="L131" i="80"/>
  <c r="M126" i="78"/>
  <c r="F61" i="79"/>
  <c r="H87" i="76"/>
  <c r="F110" i="75"/>
  <c r="N118" i="74"/>
  <c r="H53" i="73"/>
  <c r="L102" i="72"/>
  <c r="H54" i="71"/>
  <c r="I92" i="78"/>
  <c r="L90" i="77"/>
  <c r="L108" i="76"/>
  <c r="F123" i="76"/>
  <c r="G64" i="75"/>
  <c r="I124" i="74"/>
  <c r="K132" i="74"/>
  <c r="J57" i="73"/>
  <c r="K93" i="72"/>
  <c r="F133" i="72"/>
  <c r="F130" i="80"/>
  <c r="I78" i="77"/>
  <c r="H101" i="76"/>
  <c r="I118" i="76"/>
  <c r="J134" i="78"/>
  <c r="N113" i="80"/>
  <c r="N115" i="78"/>
  <c r="H103" i="78"/>
  <c r="K50" i="76"/>
  <c r="J121" i="75"/>
  <c r="H121" i="74"/>
  <c r="I50" i="73"/>
  <c r="I99" i="72"/>
  <c r="G53" i="80"/>
  <c r="G51" i="78"/>
  <c r="I128" i="77"/>
  <c r="H138" i="76"/>
  <c r="K135" i="77"/>
  <c r="I131" i="74"/>
  <c r="H128" i="72"/>
  <c r="M138" i="76"/>
  <c r="M131" i="78"/>
  <c r="K132" i="73"/>
  <c r="G49" i="76"/>
  <c r="L87" i="72"/>
  <c r="N93" i="74"/>
  <c r="G95" i="73"/>
  <c r="J140" i="75"/>
  <c r="I113" i="73"/>
  <c r="F131" i="77"/>
  <c r="N95" i="76"/>
  <c r="L106" i="74"/>
  <c r="M117" i="72"/>
  <c r="I123" i="74"/>
  <c r="N124" i="72"/>
  <c r="L118" i="76"/>
  <c r="G51" i="75"/>
  <c r="K139" i="74"/>
  <c r="I112" i="72"/>
  <c r="J132" i="71"/>
  <c r="F84" i="71"/>
  <c r="F107" i="71"/>
  <c r="H133" i="72"/>
  <c r="J104" i="71"/>
  <c r="N116" i="75"/>
  <c r="F122" i="73"/>
  <c r="L112" i="75"/>
  <c r="J114" i="71"/>
  <c r="M131" i="80"/>
  <c r="G36" i="74"/>
  <c r="J79" i="72"/>
  <c r="J135" i="76"/>
  <c r="L111" i="75"/>
  <c r="I120" i="74"/>
  <c r="H69" i="74"/>
  <c r="G47" i="72"/>
  <c r="F77" i="71"/>
  <c r="N77" i="71"/>
  <c r="I136" i="72"/>
  <c r="J138" i="71"/>
  <c r="F132" i="71"/>
  <c r="J91" i="71"/>
  <c r="N90" i="71"/>
  <c r="F124" i="73"/>
  <c r="G129" i="71"/>
  <c r="H136" i="73"/>
  <c r="K77" i="76"/>
  <c r="H63" i="74"/>
  <c r="F130" i="74"/>
  <c r="F88" i="71"/>
  <c r="L62" i="71"/>
  <c r="L122" i="72"/>
  <c r="J120" i="71"/>
  <c r="L89" i="74"/>
  <c r="G63" i="71"/>
  <c r="G37" i="71"/>
  <c r="K85" i="72"/>
  <c r="J101" i="71"/>
  <c r="N94" i="71"/>
  <c r="J103" i="71"/>
  <c r="M115" i="73"/>
  <c r="F65" i="71"/>
  <c r="G41" i="74"/>
  <c r="M125" i="71"/>
  <c r="J121" i="71"/>
  <c r="H53" i="71"/>
  <c r="N140" i="71"/>
  <c r="J127" i="71"/>
  <c r="F110" i="71"/>
  <c r="H107" i="71"/>
  <c r="G75" i="71"/>
  <c r="H128" i="80"/>
  <c r="I108" i="75"/>
  <c r="M58" i="73"/>
  <c r="I104" i="77"/>
  <c r="H118" i="79"/>
  <c r="K35" i="74"/>
  <c r="M117" i="80"/>
  <c r="H107" i="77"/>
  <c r="K136" i="76"/>
  <c r="J110" i="75"/>
  <c r="K132" i="77"/>
  <c r="H101" i="74"/>
  <c r="F87" i="79"/>
  <c r="L94" i="76"/>
  <c r="M124" i="75"/>
  <c r="H91" i="74"/>
  <c r="H123" i="75"/>
  <c r="G65" i="73"/>
  <c r="K122" i="77"/>
  <c r="L140" i="76"/>
  <c r="K65" i="74"/>
  <c r="F139" i="73"/>
  <c r="G102" i="71"/>
  <c r="N118" i="71"/>
  <c r="I106" i="72"/>
  <c r="J64" i="71"/>
  <c r="G56" i="71"/>
  <c r="I99" i="71"/>
  <c r="N124" i="76"/>
  <c r="H60" i="76"/>
  <c r="H87" i="74"/>
  <c r="J118" i="74"/>
  <c r="G47" i="75"/>
  <c r="G43" i="73"/>
  <c r="L131" i="77"/>
  <c r="I134" i="76"/>
  <c r="N105" i="75"/>
  <c r="K50" i="74"/>
  <c r="L137" i="73"/>
  <c r="N116" i="71"/>
  <c r="M104" i="71"/>
  <c r="G70" i="73"/>
  <c r="L125" i="71"/>
  <c r="G125" i="71"/>
  <c r="G36" i="72"/>
  <c r="G86" i="71"/>
  <c r="G88" i="71"/>
  <c r="N57" i="71"/>
  <c r="F133" i="75"/>
  <c r="L111" i="78"/>
  <c r="J100" i="75"/>
  <c r="N139" i="72"/>
  <c r="J67" i="71"/>
  <c r="H106" i="72"/>
  <c r="N126" i="71"/>
  <c r="I139" i="71"/>
  <c r="J71" i="71"/>
  <c r="N88" i="71"/>
  <c r="G123" i="72"/>
  <c r="N73" i="71"/>
  <c r="J55" i="71"/>
  <c r="J87" i="71"/>
  <c r="L140" i="74"/>
  <c r="M131" i="71"/>
  <c r="K106" i="71"/>
  <c r="H133" i="71"/>
  <c r="J66" i="71"/>
  <c r="L105" i="72"/>
  <c r="L140" i="71"/>
  <c r="F80" i="71"/>
  <c r="K62" i="71"/>
  <c r="G73" i="74"/>
  <c r="N52" i="71"/>
  <c r="M127" i="73"/>
  <c r="L110" i="80"/>
  <c r="N140" i="75"/>
  <c r="H133" i="77"/>
  <c r="I122" i="80"/>
  <c r="N132" i="75"/>
  <c r="I127" i="71"/>
  <c r="F63" i="71"/>
  <c r="N76" i="71"/>
  <c r="N120" i="73"/>
  <c r="G65" i="75"/>
  <c r="L127" i="77"/>
  <c r="G137" i="79"/>
  <c r="N134" i="75"/>
  <c r="I122" i="74"/>
  <c r="F119" i="71"/>
  <c r="N68" i="71"/>
  <c r="H125" i="73"/>
  <c r="L58" i="71"/>
  <c r="H115" i="80"/>
  <c r="J135" i="75"/>
  <c r="M128" i="72"/>
  <c r="J139" i="71"/>
  <c r="G105" i="72"/>
  <c r="J122" i="72"/>
  <c r="N74" i="71"/>
  <c r="J127" i="74"/>
  <c r="L53" i="73"/>
  <c r="F50" i="71"/>
  <c r="F79" i="71"/>
  <c r="N92" i="71"/>
  <c r="M48" i="71"/>
  <c r="K132" i="71"/>
  <c r="I99" i="76"/>
  <c r="J139" i="74"/>
  <c r="K103" i="71"/>
  <c r="I111" i="76"/>
  <c r="M91" i="76"/>
  <c r="I133" i="72"/>
  <c r="N127" i="76"/>
  <c r="N136" i="72"/>
  <c r="M116" i="73"/>
  <c r="J138" i="73"/>
  <c r="N122" i="75"/>
  <c r="J115" i="72"/>
  <c r="K72" i="76"/>
  <c r="G46" i="75"/>
  <c r="K112" i="76"/>
  <c r="F127" i="79"/>
  <c r="J131" i="74"/>
  <c r="K95" i="71"/>
  <c r="I133" i="76"/>
  <c r="L140" i="75"/>
  <c r="H40" i="74"/>
  <c r="N72" i="71"/>
  <c r="G69" i="73"/>
  <c r="N107" i="71"/>
  <c r="F85" i="71"/>
  <c r="M130" i="71"/>
  <c r="F118" i="71"/>
  <c r="K62" i="74"/>
  <c r="H104" i="72"/>
  <c r="M107" i="75"/>
  <c r="K122" i="76"/>
  <c r="M110" i="78"/>
  <c r="K40" i="74"/>
  <c r="J61" i="80"/>
  <c r="K69" i="76"/>
  <c r="I95" i="75"/>
  <c r="M99" i="74"/>
  <c r="M136" i="74"/>
  <c r="K102" i="72"/>
  <c r="F105" i="71"/>
  <c r="M105" i="71"/>
  <c r="F98" i="71"/>
  <c r="N98" i="71"/>
  <c r="N132" i="71"/>
  <c r="K123" i="71"/>
  <c r="L123" i="71"/>
  <c r="H121" i="72"/>
  <c r="N128" i="75"/>
  <c r="J53" i="73"/>
  <c r="K126" i="76"/>
  <c r="K58" i="74"/>
  <c r="H134" i="74"/>
  <c r="H130" i="71"/>
  <c r="J116" i="71"/>
  <c r="J56" i="71"/>
  <c r="M124" i="71"/>
  <c r="H95" i="74"/>
  <c r="I137" i="71"/>
  <c r="N97" i="71"/>
  <c r="G44" i="71"/>
  <c r="N124" i="71"/>
  <c r="G114" i="71"/>
  <c r="F103" i="71"/>
  <c r="L134" i="72"/>
  <c r="J65" i="71"/>
  <c r="M124" i="73"/>
  <c r="G80" i="71"/>
  <c r="M49" i="71"/>
  <c r="F108" i="71"/>
  <c r="K105" i="72"/>
  <c r="J102" i="71"/>
  <c r="H122" i="71"/>
  <c r="H52" i="71"/>
  <c r="G76" i="71"/>
  <c r="N92" i="76"/>
  <c r="N126" i="75"/>
  <c r="G98" i="74"/>
  <c r="L106" i="76"/>
  <c r="I127" i="74"/>
  <c r="J63" i="71"/>
  <c r="L54" i="71"/>
  <c r="J81" i="71"/>
  <c r="G106" i="77"/>
  <c r="H106" i="74"/>
  <c r="J135" i="73"/>
  <c r="N128" i="76"/>
  <c r="L121" i="74"/>
  <c r="K119" i="71"/>
  <c r="H137" i="73"/>
  <c r="F68" i="71"/>
  <c r="F69" i="71"/>
  <c r="I121" i="72"/>
  <c r="J86" i="80"/>
  <c r="G106" i="74"/>
  <c r="K94" i="71"/>
  <c r="L126" i="71"/>
  <c r="G92" i="74"/>
  <c r="F51" i="71"/>
  <c r="F75" i="71"/>
  <c r="J57" i="71"/>
  <c r="K54" i="71"/>
  <c r="L50" i="71"/>
  <c r="I95" i="71"/>
  <c r="J92" i="71"/>
  <c r="J100" i="71"/>
  <c r="L121" i="79"/>
  <c r="K124" i="75"/>
  <c r="K127" i="73"/>
  <c r="K84" i="76"/>
  <c r="K132" i="78"/>
  <c r="K44" i="74"/>
  <c r="I64" i="79"/>
  <c r="F95" i="75"/>
  <c r="K128" i="75"/>
  <c r="I123" i="75"/>
  <c r="H99" i="76"/>
  <c r="G44" i="73"/>
  <c r="G82" i="71"/>
  <c r="G84" i="71"/>
  <c r="M133" i="71"/>
  <c r="J133" i="71"/>
  <c r="M140" i="71"/>
  <c r="J109" i="71"/>
  <c r="H43" i="74"/>
  <c r="K61" i="76"/>
  <c r="G103" i="74"/>
  <c r="N103" i="71"/>
  <c r="F117" i="71"/>
  <c r="J126" i="71"/>
  <c r="G84" i="73"/>
  <c r="L139" i="71"/>
  <c r="J70" i="71"/>
  <c r="G112" i="71"/>
  <c r="F74" i="71"/>
  <c r="J116" i="73"/>
  <c r="F55" i="71"/>
  <c r="J86" i="71"/>
  <c r="J81" i="72"/>
  <c r="J131" i="71"/>
  <c r="G73" i="72"/>
  <c r="J109" i="74"/>
  <c r="N66" i="71"/>
  <c r="N95" i="71"/>
  <c r="L76" i="72"/>
  <c r="J80" i="71"/>
  <c r="N62" i="71"/>
  <c r="J82" i="71"/>
  <c r="F140" i="71"/>
  <c r="K115" i="71"/>
  <c r="I113" i="78"/>
  <c r="H70" i="74"/>
  <c r="J91" i="74"/>
  <c r="H75" i="76"/>
  <c r="J123" i="74"/>
  <c r="L127" i="71"/>
  <c r="J54" i="71"/>
  <c r="F76" i="71"/>
  <c r="M125" i="75"/>
  <c r="N119" i="73"/>
  <c r="H113" i="75"/>
  <c r="L110" i="76"/>
  <c r="M99" i="75"/>
  <c r="H135" i="73"/>
  <c r="L135" i="71"/>
  <c r="N67" i="71"/>
  <c r="G97" i="72"/>
  <c r="J128" i="71"/>
  <c r="J138" i="75"/>
  <c r="M107" i="74"/>
  <c r="G94" i="71"/>
  <c r="M113" i="72"/>
  <c r="H79" i="74"/>
  <c r="H51" i="71"/>
  <c r="G101" i="73"/>
  <c r="H57" i="71"/>
  <c r="M54" i="71"/>
  <c r="J124" i="71"/>
  <c r="F113" i="72"/>
  <c r="F92" i="71"/>
  <c r="M125" i="72"/>
  <c r="L77" i="72"/>
  <c r="G124" i="76"/>
  <c r="N130" i="74"/>
  <c r="I125" i="78"/>
  <c r="H85" i="77"/>
  <c r="G66" i="75"/>
  <c r="M139" i="72"/>
  <c r="F123" i="73"/>
  <c r="K104" i="76"/>
  <c r="G65" i="76"/>
  <c r="H51" i="80"/>
  <c r="G68" i="74"/>
  <c r="G111" i="72"/>
  <c r="N98" i="76"/>
  <c r="I113" i="75"/>
  <c r="G73" i="75"/>
  <c r="G52" i="76"/>
  <c r="N122" i="74"/>
  <c r="J128" i="79"/>
  <c r="H81" i="76"/>
  <c r="K110" i="75"/>
  <c r="H53" i="74"/>
  <c r="N71" i="71"/>
  <c r="I89" i="72"/>
  <c r="F124" i="71"/>
  <c r="J85" i="71"/>
  <c r="F56" i="71"/>
  <c r="K129" i="71"/>
  <c r="I92" i="72"/>
  <c r="I80" i="79"/>
  <c r="N139" i="74"/>
  <c r="G107" i="74"/>
  <c r="H128" i="73"/>
  <c r="F115" i="78"/>
  <c r="L124" i="76"/>
  <c r="M115" i="75"/>
  <c r="M140" i="73"/>
  <c r="N49" i="71"/>
  <c r="M123" i="71"/>
  <c r="K97" i="72"/>
  <c r="K98" i="71"/>
  <c r="M109" i="76"/>
  <c r="I110" i="75"/>
  <c r="H121" i="73"/>
  <c r="F116" i="71"/>
  <c r="G52" i="72"/>
  <c r="J97" i="71"/>
  <c r="H111" i="72"/>
  <c r="F122" i="72"/>
  <c r="G90" i="71"/>
  <c r="N115" i="72"/>
  <c r="G121" i="71"/>
  <c r="N136" i="71"/>
  <c r="N56" i="71"/>
  <c r="N125" i="76"/>
  <c r="H93" i="72"/>
  <c r="N132" i="73"/>
  <c r="G139" i="72"/>
  <c r="J122" i="75"/>
  <c r="L81" i="72"/>
  <c r="G57" i="74"/>
  <c r="G89" i="72"/>
  <c r="J69" i="71"/>
  <c r="I92" i="76"/>
  <c r="G87" i="72"/>
  <c r="M51" i="71"/>
  <c r="I124" i="72"/>
  <c r="G63" i="72"/>
  <c r="K118" i="72"/>
  <c r="G92" i="77"/>
  <c r="I82" i="72"/>
  <c r="I112" i="80"/>
  <c r="F132" i="77"/>
  <c r="L137" i="74"/>
  <c r="I101" i="75"/>
  <c r="I44" i="77"/>
  <c r="F106" i="75"/>
  <c r="J131" i="73"/>
  <c r="H79" i="80"/>
  <c r="I67" i="76"/>
  <c r="H58" i="76"/>
  <c r="L106" i="75"/>
  <c r="M119" i="75"/>
  <c r="M103" i="74"/>
  <c r="G113" i="74"/>
  <c r="I126" i="73"/>
  <c r="I98" i="72"/>
  <c r="G49" i="72"/>
  <c r="H107" i="79"/>
  <c r="G75" i="77"/>
  <c r="K116" i="76"/>
  <c r="N113" i="76"/>
  <c r="H129" i="78"/>
  <c r="I118" i="79"/>
  <c r="H92" i="77"/>
  <c r="L121" i="77"/>
  <c r="M131" i="76"/>
  <c r="N117" i="75"/>
  <c r="H128" i="74"/>
  <c r="N118" i="73"/>
  <c r="G72" i="72"/>
  <c r="L78" i="80"/>
  <c r="G69" i="78"/>
  <c r="N102" i="76"/>
  <c r="I132" i="74"/>
  <c r="G44" i="74"/>
  <c r="F116" i="77"/>
  <c r="I119" i="75"/>
  <c r="N110" i="71"/>
  <c r="I93" i="74"/>
  <c r="J138" i="72"/>
  <c r="F139" i="76"/>
  <c r="N115" i="74"/>
  <c r="I128" i="73"/>
  <c r="J112" i="72"/>
  <c r="M47" i="77"/>
  <c r="J114" i="76"/>
  <c r="N131" i="76"/>
  <c r="G35" i="75"/>
  <c r="I127" i="75"/>
  <c r="G114" i="75"/>
  <c r="N127" i="72"/>
  <c r="K51" i="76"/>
  <c r="K126" i="75"/>
  <c r="I87" i="74"/>
  <c r="J123" i="72"/>
  <c r="I111" i="79"/>
  <c r="M87" i="76"/>
  <c r="K105" i="76"/>
  <c r="G62" i="75"/>
  <c r="M139" i="75"/>
  <c r="G38" i="74"/>
  <c r="G49" i="74"/>
  <c r="M114" i="73"/>
  <c r="K133" i="71"/>
  <c r="G35" i="71"/>
  <c r="H95" i="72"/>
  <c r="F111" i="71"/>
  <c r="N111" i="71"/>
  <c r="G62" i="71"/>
  <c r="H61" i="71"/>
  <c r="J127" i="73"/>
  <c r="M135" i="71"/>
  <c r="J135" i="71"/>
  <c r="G108" i="71"/>
  <c r="G110" i="71"/>
  <c r="I83" i="72"/>
  <c r="J125" i="74"/>
  <c r="I100" i="80"/>
  <c r="I126" i="76"/>
  <c r="K81" i="74"/>
  <c r="F132" i="73"/>
  <c r="M127" i="75"/>
  <c r="N116" i="72"/>
  <c r="J122" i="76"/>
  <c r="H112" i="75"/>
  <c r="H124" i="74"/>
  <c r="M122" i="72"/>
  <c r="G47" i="79"/>
  <c r="K53" i="76"/>
  <c r="N108" i="76"/>
  <c r="L104" i="75"/>
  <c r="F130" i="75"/>
  <c r="G78" i="74"/>
  <c r="I91" i="74"/>
  <c r="N130" i="78"/>
  <c r="I58" i="77"/>
  <c r="F137" i="75"/>
  <c r="I130" i="79"/>
  <c r="G104" i="81"/>
  <c r="F114" i="80"/>
  <c r="I108" i="76"/>
  <c r="L103" i="78"/>
  <c r="F86" i="80"/>
  <c r="L90" i="78"/>
  <c r="J121" i="80"/>
  <c r="N134" i="65"/>
  <c r="J108" i="81"/>
  <c r="J129" i="79"/>
  <c r="M44" i="77"/>
  <c r="H45" i="80"/>
  <c r="J118" i="79"/>
  <c r="F132" i="78"/>
  <c r="M46" i="77"/>
  <c r="N132" i="80"/>
  <c r="I54" i="79"/>
  <c r="G62" i="77"/>
  <c r="M136" i="77"/>
  <c r="G36" i="77"/>
  <c r="J115" i="76"/>
  <c r="H105" i="75"/>
  <c r="I95" i="74"/>
  <c r="M119" i="78"/>
  <c r="M125" i="80"/>
  <c r="G78" i="77"/>
  <c r="L94" i="78"/>
  <c r="G89" i="76"/>
  <c r="J118" i="75"/>
  <c r="G75" i="74"/>
  <c r="K140" i="73"/>
  <c r="G83" i="72"/>
  <c r="M109" i="80"/>
  <c r="L125" i="78"/>
  <c r="L65" i="76"/>
  <c r="J133" i="76"/>
  <c r="K130" i="75"/>
  <c r="H128" i="75"/>
  <c r="M87" i="74"/>
  <c r="H99" i="74"/>
  <c r="G108" i="73"/>
  <c r="K126" i="72"/>
  <c r="K131" i="72"/>
  <c r="H57" i="79"/>
  <c r="M41" i="77"/>
  <c r="F103" i="76"/>
  <c r="J119" i="76"/>
  <c r="L102" i="75"/>
  <c r="N119" i="75"/>
  <c r="H139" i="74"/>
  <c r="I130" i="74"/>
  <c r="I125" i="73"/>
  <c r="K122" i="72"/>
  <c r="J107" i="71"/>
  <c r="H88" i="78"/>
  <c r="I138" i="78"/>
  <c r="K126" i="80"/>
  <c r="I74" i="77"/>
  <c r="I107" i="78"/>
  <c r="G97" i="76"/>
  <c r="H122" i="75"/>
  <c r="G83" i="74"/>
  <c r="M119" i="73"/>
  <c r="K87" i="72"/>
  <c r="H70" i="80"/>
  <c r="G60" i="78"/>
  <c r="H35" i="76"/>
  <c r="H42" i="76"/>
  <c r="K98" i="75"/>
  <c r="F140" i="75"/>
  <c r="M95" i="74"/>
  <c r="H107" i="74"/>
  <c r="F118" i="73"/>
  <c r="J137" i="72"/>
  <c r="K139" i="72"/>
  <c r="M79" i="79"/>
  <c r="K42" i="77"/>
  <c r="H111" i="76"/>
  <c r="N138" i="76"/>
  <c r="L110" i="75"/>
  <c r="N127" i="75"/>
  <c r="I126" i="74"/>
  <c r="M51" i="73"/>
  <c r="G53" i="73"/>
  <c r="J133" i="72"/>
  <c r="M138" i="71"/>
  <c r="G74" i="78"/>
  <c r="J127" i="78"/>
  <c r="N109" i="79"/>
  <c r="I63" i="77"/>
  <c r="K58" i="77"/>
  <c r="M134" i="76"/>
  <c r="H108" i="75"/>
  <c r="H120" i="74"/>
  <c r="G106" i="73"/>
  <c r="G56" i="72"/>
  <c r="N45" i="80"/>
  <c r="H133" i="78"/>
  <c r="H98" i="76"/>
  <c r="G76" i="76"/>
  <c r="G86" i="75"/>
  <c r="M95" i="75"/>
  <c r="G50" i="74"/>
  <c r="G61" i="74"/>
  <c r="H117" i="73"/>
  <c r="L140" i="72"/>
  <c r="G93" i="72"/>
  <c r="L100" i="79"/>
  <c r="H37" i="77"/>
  <c r="L134" i="76"/>
  <c r="G137" i="76"/>
  <c r="I124" i="78"/>
  <c r="I57" i="79"/>
  <c r="I39" i="77"/>
  <c r="G121" i="77"/>
  <c r="M117" i="76"/>
  <c r="N139" i="75"/>
  <c r="G129" i="73"/>
  <c r="G85" i="72"/>
  <c r="K104" i="72"/>
  <c r="N108" i="80"/>
  <c r="N126" i="78"/>
  <c r="H65" i="76"/>
  <c r="F137" i="72"/>
  <c r="K92" i="76"/>
  <c r="M116" i="74"/>
  <c r="N107" i="79"/>
  <c r="I114" i="78"/>
  <c r="F109" i="76"/>
  <c r="H140" i="72"/>
  <c r="H97" i="75"/>
  <c r="L109" i="77"/>
  <c r="K135" i="72"/>
  <c r="K90" i="72"/>
  <c r="K63" i="74"/>
  <c r="G64" i="72"/>
  <c r="L85" i="76"/>
  <c r="F138" i="75"/>
  <c r="H132" i="75"/>
  <c r="L136" i="77"/>
  <c r="I135" i="74"/>
  <c r="L95" i="79"/>
  <c r="K48" i="76"/>
  <c r="M117" i="75"/>
  <c r="M121" i="74"/>
  <c r="H62" i="71"/>
  <c r="G100" i="72"/>
  <c r="J84" i="71"/>
  <c r="K107" i="71"/>
  <c r="F104" i="71"/>
  <c r="L120" i="71"/>
  <c r="H133" i="73"/>
  <c r="K86" i="72"/>
  <c r="I133" i="75"/>
  <c r="F112" i="75"/>
  <c r="L102" i="76"/>
  <c r="G47" i="74"/>
  <c r="K137" i="79"/>
  <c r="H50" i="76"/>
  <c r="G56" i="75"/>
  <c r="H47" i="74"/>
  <c r="J117" i="73"/>
  <c r="L97" i="72"/>
  <c r="H59" i="71"/>
  <c r="J140" i="71"/>
  <c r="F90" i="71"/>
  <c r="J89" i="71"/>
  <c r="K131" i="73"/>
  <c r="I138" i="71"/>
  <c r="H138" i="71"/>
  <c r="J132" i="72"/>
  <c r="G76" i="78"/>
  <c r="J134" i="72"/>
  <c r="M125" i="76"/>
  <c r="K117" i="74"/>
  <c r="I57" i="73"/>
  <c r="J88" i="71"/>
  <c r="N129" i="71"/>
  <c r="F120" i="71"/>
  <c r="G102" i="73"/>
  <c r="G57" i="73"/>
  <c r="G64" i="71"/>
  <c r="G38" i="71"/>
  <c r="F101" i="71"/>
  <c r="G74" i="72"/>
  <c r="J94" i="71"/>
  <c r="J110" i="71"/>
  <c r="K131" i="71"/>
  <c r="N65" i="71"/>
  <c r="J139" i="73"/>
  <c r="M136" i="71"/>
  <c r="F121" i="71"/>
  <c r="N53" i="71"/>
  <c r="I100" i="72"/>
  <c r="F127" i="71"/>
  <c r="J117" i="72"/>
  <c r="M52" i="71"/>
  <c r="I58" i="71"/>
  <c r="I136" i="78"/>
  <c r="J134" i="75"/>
  <c r="G127" i="72"/>
  <c r="K90" i="76"/>
  <c r="M48" i="77"/>
  <c r="H132" i="73"/>
  <c r="G72" i="77"/>
  <c r="F121" i="74"/>
  <c r="K49" i="74"/>
  <c r="N126" i="74"/>
  <c r="F122" i="76"/>
  <c r="G112" i="73"/>
  <c r="I47" i="77"/>
  <c r="I112" i="76"/>
  <c r="I137" i="74"/>
  <c r="I117" i="72"/>
  <c r="L101" i="75"/>
  <c r="G98" i="72"/>
  <c r="K43" i="76"/>
  <c r="N111" i="75"/>
  <c r="G70" i="74"/>
  <c r="G112" i="72"/>
  <c r="K102" i="71"/>
  <c r="F114" i="71"/>
  <c r="N64" i="71"/>
  <c r="J124" i="73"/>
  <c r="N59" i="71"/>
  <c r="N122" i="71"/>
  <c r="J124" i="74"/>
  <c r="H123" i="76"/>
  <c r="G92" i="72"/>
  <c r="N112" i="72"/>
  <c r="N135" i="75"/>
  <c r="I91" i="72"/>
  <c r="H44" i="76"/>
  <c r="H116" i="75"/>
  <c r="K41" i="74"/>
  <c r="M137" i="74"/>
  <c r="G47" i="73"/>
  <c r="J60" i="71"/>
  <c r="H60" i="71"/>
  <c r="F135" i="72"/>
</calcChain>
</file>

<file path=xl/sharedStrings.xml><?xml version="1.0" encoding="utf-8"?>
<sst xmlns="http://schemas.openxmlformats.org/spreadsheetml/2006/main" count="195" uniqueCount="41">
  <si>
    <t>State</t>
  </si>
  <si>
    <t>Hospital CCN</t>
  </si>
  <si>
    <t>Hospital Name</t>
  </si>
  <si>
    <t>Hospital CCN#</t>
  </si>
  <si>
    <t>All EDTC Measure</t>
  </si>
  <si>
    <t xml:space="preserve">Hospital Name </t>
  </si>
  <si>
    <t>Records Reviewed</t>
  </si>
  <si>
    <t>Quarter</t>
  </si>
  <si>
    <t>Two-digit Abbreviation for Your State</t>
  </si>
  <si>
    <t>Quarter of data (must match Sheet name EXACTLY):</t>
  </si>
  <si>
    <r>
      <t xml:space="preserve">In sheet tab called "Update Master Hospital List":          </t>
    </r>
    <r>
      <rPr>
        <b/>
        <i/>
        <sz val="14"/>
        <color theme="1"/>
        <rFont val="Calibri"/>
        <family val="2"/>
        <scheme val="minor"/>
      </rPr>
      <t>Note - you must do this before doing anything else!</t>
    </r>
  </si>
  <si>
    <r>
      <t xml:space="preserve">(1) </t>
    </r>
    <r>
      <rPr>
        <b/>
        <sz val="14"/>
        <color theme="1"/>
        <rFont val="Calibri"/>
        <family val="2"/>
        <scheme val="minor"/>
      </rPr>
      <t>Update</t>
    </r>
    <r>
      <rPr>
        <sz val="14"/>
        <color theme="1"/>
        <rFont val="Calibri"/>
        <family val="2"/>
        <scheme val="minor"/>
      </rPr>
      <t xml:space="preserve"> all of the sections in this table that are yellow in color (not gray). 
            Make sure that you add all of your hospitals (their CCN and their name). Also add the two-digit abbreviation for your state.</t>
    </r>
  </si>
  <si>
    <r>
      <t xml:space="preserve">(2) </t>
    </r>
    <r>
      <rPr>
        <b/>
        <sz val="14"/>
        <color theme="1"/>
        <rFont val="Calibri"/>
        <family val="2"/>
        <scheme val="minor"/>
      </rPr>
      <t>Check this spreadsheet every quarter</t>
    </r>
    <r>
      <rPr>
        <sz val="14"/>
        <color theme="1"/>
        <rFont val="Calibri"/>
        <family val="2"/>
        <scheme val="minor"/>
      </rPr>
      <t xml:space="preserve"> to make sure your hospital list is still accurate. This is the list that all of your graphs and charts will be based on.</t>
    </r>
  </si>
  <si>
    <t>(1) Open up your state's completed Excel EDTC submission template for the quarter you are interested in. (This is what your state submits to FORHP each quarter.)</t>
  </si>
  <si>
    <r>
      <t xml:space="preserve">(3) Click on the dropdown arrow under "To book" and choose the Flex EDTC Comparison tool. </t>
    </r>
    <r>
      <rPr>
        <b/>
        <sz val="14"/>
        <color theme="1"/>
        <rFont val="Calibri"/>
        <family val="2"/>
        <scheme val="minor"/>
      </rPr>
      <t>Very important - check the box to "Create a copy" as well.</t>
    </r>
  </si>
  <si>
    <t>(4) Scroll to the bottom of the list of sheets and highlight "(move to end)":</t>
  </si>
  <si>
    <t>(5) Confirm that you have checked the box to "Create a copy" and then click OK.</t>
  </si>
  <si>
    <t>FIRST: In your state's completed Excel EDTC submission template for the quarter of interest:</t>
  </si>
  <si>
    <t>SECOND: In the Flex EDTC Comparison tool:</t>
  </si>
  <si>
    <t>THIRD:  In the Yellow sheet for the quarter you just copied:</t>
  </si>
  <si>
    <t>Every time you add a new quarter of data:</t>
  </si>
  <si>
    <t xml:space="preserve">            This name must EXACTLY match the name of the sheet you just copied, because this is how the data is linked together correctly.</t>
  </si>
  <si>
    <t>1. Home Medications</t>
  </si>
  <si>
    <t>2. Allergies and/or Reactions</t>
  </si>
  <si>
    <t>3. Medications Administered in ED</t>
  </si>
  <si>
    <t>4. ED Provider Note</t>
  </si>
  <si>
    <t>5. Mental Status/Orientation Assessment</t>
  </si>
  <si>
    <t>6. Reason for Transfer and/or Plan of Care</t>
  </si>
  <si>
    <t xml:space="preserve">7. Tests and/or Procedures Performed </t>
  </si>
  <si>
    <t>8. Tests and/or Procedures Results</t>
  </si>
  <si>
    <t>State Totals:</t>
  </si>
  <si>
    <t>4Q20</t>
  </si>
  <si>
    <t>The chart at the top of the page will show you a performance snapshot of data for the quarter. It will automatically show your state-level data plus data for the entire data table. You can limit the chart to show fewer hospitals or to show different hospitals. To do that, right-click on the chart, choose "Select Data," and update the data ranges so that the hospitals you want on the chart are included.</t>
  </si>
  <si>
    <r>
      <t xml:space="preserve">Flex Program Comparison Tool 
for Hospital and State EDTC Performance
</t>
    </r>
    <r>
      <rPr>
        <b/>
        <sz val="18"/>
        <color rgb="FFC00000"/>
        <rFont val="Arial"/>
        <family val="2"/>
      </rPr>
      <t>By Quarter</t>
    </r>
  </si>
  <si>
    <t>(2) Right-click on the bottom bar of the template that likely reads "EDTC Reporting Template" and select "Move or Copy":</t>
  </si>
  <si>
    <t>(1) Find the sheet that you just copied over to the Flex EDTC Comparison tool. It will most likely be named "EDTC Reporting Template". Right-click on the sheet and select "Rename":</t>
  </si>
  <si>
    <t>(3) Do not update anything else - your data should automatically be populated in the table below the chart!  If it does not populate correctly, some possible reasons are:
            -You didn't update the Master Hospital List
            -The quarter of data doesn't match the sheet name exactly
            -Some other reason - contact RQITA via tasc@ruralcenter.org for assistance</t>
  </si>
  <si>
    <r>
      <t xml:space="preserve">Read all instructions before use!
</t>
    </r>
    <r>
      <rPr>
        <b/>
        <sz val="12"/>
        <color rgb="FFC00000"/>
        <rFont val="Arial"/>
        <family val="2"/>
      </rPr>
      <t>Tool updated April 2021</t>
    </r>
    <r>
      <rPr>
        <b/>
        <sz val="12"/>
        <color theme="4"/>
        <rFont val="Arial"/>
        <family val="2"/>
      </rPr>
      <t xml:space="preserve">: </t>
    </r>
    <r>
      <rPr>
        <sz val="12"/>
        <color theme="4"/>
        <rFont val="Arial"/>
        <family val="2"/>
      </rPr>
      <t>The data specifications for the EDTC measure changed starting Q1 2020. This tool may be used for 2020 EDTC data and beyond, as long as the column header for the measures of interest remains consistently named in each quarter of data files used. For older specifications, download the other version of this tool available on the TASC website.
This tool summarizes performance in one tab for each time period (with all measures in each tab). For a tool that summarizes performance in one tab for each measure (with multiple time periods in each tab) download the other version of this tool available on the TASC website. 
For older specifications, download the older version of this tool available on the TASC website.
If you have questions or comments, contact RQITA for assistance at tasc@ruralcenter.org</t>
    </r>
  </si>
  <si>
    <t>(1) Scroll to the Yellow sheet that corresponds to the quarter of data you just copied. It will have the naming convention Q# YYYY (i.e. Q1 2016):</t>
  </si>
  <si>
    <t>(2) Rename the sheet to represent the quarter of data included. You should rename it with the naming convention: YYYY #Q  (i.e. 2016 1Q)</t>
  </si>
  <si>
    <t>(2) Enter the quarter of the data you just copied into Cell D32 (the only yellow box). It should match the naming convention of the sheet you just copied and renamed: YYYY #Q (i.e. 2020 4Q):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</si>
</sst>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18"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scheme val="minor"/>
    </font>
    <font>
      <b/>
      <sz val="16"/>
      <color rgb="FF000000"/>
      <name val="Times New Roman"/>
      <family val="1"/>
    </font>
    <font>
      <b/>
      <sz val="14"/>
      <color theme="1"/>
      <name val="Calibri"/>
      <family val="2"/>
      <scheme val="minor"/>
    </font>
    <font>
      <sz val="14"/>
      <color theme="1"/>
      <name val="Calibri"/>
      <family val="2"/>
      <scheme val="minor"/>
    </font>
    <font>
      <b/>
      <sz val="18"/>
      <color theme="1"/>
      <name val="Arial"/>
      <family val="2"/>
    </font>
    <font>
      <sz val="11"/>
      <color theme="1"/>
      <name val="Arial"/>
      <family val="2"/>
    </font>
    <font>
      <sz val="11"/>
      <color theme="0"/>
      <name val="Calibri"/>
      <family val="2"/>
      <scheme val="minor"/>
    </font>
    <font>
      <sz val="11"/>
      <color rgb="FF000000"/>
      <name val="Calibri"/>
    </font>
    <font>
      <b/>
      <sz val="11"/>
      <color rgb="FF000000"/>
      <name val="Calibri"/>
      <family val="2"/>
    </font>
    <font>
      <b/>
      <i/>
      <sz val="14"/>
      <color theme="1"/>
      <name val="Calibri"/>
      <family val="2"/>
      <scheme val="minor"/>
    </font>
    <font>
      <b/>
      <sz val="16"/>
      <color theme="4"/>
      <name val="Arial"/>
      <family val="2"/>
    </font>
    <font>
      <b/>
      <sz val="12"/>
      <color theme="4"/>
      <name val="Arial"/>
      <family val="2"/>
    </font>
    <font>
      <sz val="12"/>
      <color theme="4"/>
      <name val="Arial"/>
      <family val="2"/>
    </font>
    <font>
      <b/>
      <sz val="12"/>
      <color rgb="FFC00000"/>
      <name val="Arial"/>
      <family val="2"/>
    </font>
    <font>
      <b/>
      <sz val="18"/>
      <color rgb="FFC00000"/>
      <name val="Arial"/>
      <family val="2"/>
    </font>
  </fonts>
  <fills count="10">
    <fill>
      <patternFill patternType="none"/>
    </fill>
    <fill>
      <patternFill patternType="gray125"/>
    </fill>
    <fill>
      <patternFill patternType="solid">
        <fgColor rgb="FFFFFFCC"/>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rgb="FF5B9BD5"/>
        <bgColor indexed="64"/>
      </patternFill>
    </fill>
    <fill>
      <patternFill patternType="solid">
        <fgColor theme="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s>
  <cellStyleXfs count="5">
    <xf numFmtId="0" fontId="0" fillId="0" borderId="0"/>
    <xf numFmtId="0" fontId="2" fillId="0" borderId="0"/>
    <xf numFmtId="0" fontId="2" fillId="2" borderId="2" applyNumberFormat="0" applyFont="0" applyAlignment="0" applyProtection="0"/>
    <xf numFmtId="9" fontId="2" fillId="0" borderId="0" applyFont="0" applyFill="0" applyBorder="0" applyAlignment="0" applyProtection="0"/>
    <xf numFmtId="9" fontId="3" fillId="0" borderId="0" applyFont="0" applyFill="0" applyBorder="0" applyAlignment="0" applyProtection="0"/>
  </cellStyleXfs>
  <cellXfs count="56">
    <xf numFmtId="0" fontId="0" fillId="0" borderId="0" xfId="0"/>
    <xf numFmtId="0" fontId="1" fillId="0" borderId="0" xfId="0" applyFont="1"/>
    <xf numFmtId="0" fontId="0" fillId="0" borderId="0" xfId="0"/>
    <xf numFmtId="49" fontId="0" fillId="3" borderId="1" xfId="0" applyNumberFormat="1" applyFont="1" applyFill="1" applyBorder="1" applyAlignment="1" applyProtection="1">
      <alignment wrapText="1"/>
      <protection locked="0"/>
    </xf>
    <xf numFmtId="9" fontId="0" fillId="0" borderId="1" xfId="4" applyFont="1" applyBorder="1"/>
    <xf numFmtId="49" fontId="0" fillId="3" borderId="1" xfId="0" applyNumberFormat="1" applyFont="1" applyFill="1" applyBorder="1" applyProtection="1">
      <protection locked="0"/>
    </xf>
    <xf numFmtId="49" fontId="0" fillId="3" borderId="1" xfId="0" applyNumberFormat="1" applyFont="1" applyFill="1" applyBorder="1" applyAlignment="1" applyProtection="1">
      <alignment horizontal="left"/>
      <protection locked="0"/>
    </xf>
    <xf numFmtId="49" fontId="0" fillId="3" borderId="1" xfId="0" applyNumberFormat="1" applyFill="1" applyBorder="1" applyAlignment="1" applyProtection="1">
      <alignment horizontal="left"/>
      <protection locked="0"/>
    </xf>
    <xf numFmtId="0" fontId="0" fillId="3" borderId="1" xfId="0" applyFont="1" applyFill="1" applyBorder="1" applyAlignment="1" applyProtection="1">
      <alignment horizontal="left"/>
      <protection locked="0"/>
    </xf>
    <xf numFmtId="49" fontId="0" fillId="3" borderId="1" xfId="0" applyNumberFormat="1" applyFill="1" applyBorder="1"/>
    <xf numFmtId="0" fontId="0" fillId="3" borderId="1" xfId="0" applyFill="1" applyBorder="1"/>
    <xf numFmtId="0" fontId="0" fillId="7" borderId="1" xfId="0" applyFill="1" applyBorder="1"/>
    <xf numFmtId="0" fontId="5" fillId="6" borderId="0" xfId="0" applyFont="1" applyFill="1"/>
    <xf numFmtId="0" fontId="6" fillId="0" borderId="0" xfId="0" applyFont="1"/>
    <xf numFmtId="0" fontId="6" fillId="0" borderId="0" xfId="0" applyFont="1" applyAlignment="1">
      <alignment wrapText="1"/>
    </xf>
    <xf numFmtId="0" fontId="5" fillId="5" borderId="0" xfId="0" applyFont="1" applyFill="1"/>
    <xf numFmtId="49" fontId="0" fillId="3" borderId="3" xfId="0" applyNumberFormat="1" applyFont="1" applyFill="1" applyBorder="1" applyAlignment="1" applyProtection="1">
      <alignment wrapText="1"/>
      <protection locked="0"/>
    </xf>
    <xf numFmtId="49" fontId="0" fillId="3" borderId="5" xfId="0" applyNumberFormat="1" applyFont="1" applyFill="1" applyBorder="1" applyAlignment="1" applyProtection="1">
      <alignment wrapText="1"/>
      <protection locked="0"/>
    </xf>
    <xf numFmtId="49" fontId="0" fillId="3" borderId="6" xfId="0" applyNumberFormat="1" applyFont="1" applyFill="1" applyBorder="1" applyAlignment="1" applyProtection="1">
      <alignment wrapText="1"/>
      <protection locked="0"/>
    </xf>
    <xf numFmtId="9" fontId="0" fillId="0" borderId="3" xfId="4" applyFont="1" applyBorder="1"/>
    <xf numFmtId="0" fontId="0" fillId="7" borderId="1" xfId="0" applyNumberFormat="1" applyFill="1" applyBorder="1"/>
    <xf numFmtId="0" fontId="1" fillId="0" borderId="0" xfId="0" applyFont="1" applyAlignment="1">
      <alignment wrapText="1"/>
    </xf>
    <xf numFmtId="0" fontId="0" fillId="0" borderId="0" xfId="0" applyAlignment="1"/>
    <xf numFmtId="49" fontId="1" fillId="6" borderId="1" xfId="0" applyNumberFormat="1"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8" fillId="0" borderId="0" xfId="0" applyFont="1"/>
    <xf numFmtId="0" fontId="7" fillId="0" borderId="0" xfId="0" applyFont="1" applyFill="1" applyAlignment="1">
      <alignment horizontal="center" vertical="center" wrapText="1"/>
    </xf>
    <xf numFmtId="0" fontId="0" fillId="0" borderId="0" xfId="0" applyAlignment="1">
      <alignment wrapText="1"/>
    </xf>
    <xf numFmtId="0" fontId="0" fillId="0" borderId="6" xfId="0" applyNumberFormat="1" applyBorder="1"/>
    <xf numFmtId="0" fontId="9" fillId="0" borderId="0" xfId="0" applyFont="1"/>
    <xf numFmtId="0" fontId="0" fillId="0" borderId="0" xfId="0" quotePrefix="1"/>
    <xf numFmtId="9" fontId="10" fillId="0" borderId="1" xfId="4" applyFont="1" applyBorder="1"/>
    <xf numFmtId="164" fontId="0" fillId="0" borderId="1" xfId="0" applyNumberFormat="1" applyBorder="1"/>
    <xf numFmtId="164" fontId="1" fillId="0" borderId="1" xfId="0" applyNumberFormat="1" applyFont="1" applyBorder="1"/>
    <xf numFmtId="0" fontId="0" fillId="0" borderId="0" xfId="0" applyFill="1"/>
    <xf numFmtId="0" fontId="9" fillId="0" borderId="0" xfId="0" applyFont="1" applyFill="1"/>
    <xf numFmtId="165" fontId="11" fillId="0" borderId="0" xfId="4" applyNumberFormat="1" applyFont="1" applyBorder="1"/>
    <xf numFmtId="9" fontId="10" fillId="0" borderId="0" xfId="4" applyFont="1" applyBorder="1"/>
    <xf numFmtId="0" fontId="1" fillId="0" borderId="0" xfId="0" applyFont="1" applyFill="1" applyBorder="1" applyAlignment="1" applyProtection="1">
      <alignment wrapText="1"/>
    </xf>
    <xf numFmtId="0" fontId="1" fillId="4" borderId="4"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5" fillId="0" borderId="0" xfId="0" applyFont="1" applyFill="1"/>
    <xf numFmtId="0" fontId="13" fillId="0" borderId="0" xfId="0" applyFont="1" applyFill="1" applyAlignment="1">
      <alignment horizontal="center" vertical="center" wrapText="1"/>
    </xf>
    <xf numFmtId="0" fontId="5" fillId="9" borderId="0" xfId="0" applyFont="1" applyFill="1"/>
    <xf numFmtId="0" fontId="5" fillId="6" borderId="0" xfId="0" applyFont="1" applyFill="1" applyAlignment="1">
      <alignment wrapText="1"/>
    </xf>
    <xf numFmtId="0" fontId="5" fillId="9" borderId="0" xfId="0" applyFont="1" applyFill="1" applyAlignment="1">
      <alignment wrapText="1"/>
    </xf>
    <xf numFmtId="0" fontId="5" fillId="0" borderId="0" xfId="0" applyFont="1" applyFill="1" applyAlignment="1">
      <alignment wrapText="1"/>
    </xf>
    <xf numFmtId="0" fontId="5" fillId="0" borderId="0" xfId="0" applyFont="1" applyAlignment="1">
      <alignment wrapText="1"/>
    </xf>
    <xf numFmtId="0" fontId="5" fillId="5" borderId="0" xfId="0" applyFont="1" applyFill="1" applyAlignment="1">
      <alignment wrapText="1"/>
    </xf>
    <xf numFmtId="0" fontId="4" fillId="0" borderId="0" xfId="0" applyFont="1" applyAlignment="1">
      <alignment horizontal="left" vertical="center" wrapText="1"/>
    </xf>
    <xf numFmtId="49" fontId="0" fillId="0" borderId="1" xfId="0" applyNumberFormat="1" applyBorder="1"/>
    <xf numFmtId="49" fontId="1" fillId="0" borderId="1" xfId="0" applyNumberFormat="1" applyFont="1" applyBorder="1"/>
    <xf numFmtId="0" fontId="7" fillId="0" borderId="0" xfId="0" applyFont="1" applyFill="1" applyAlignment="1">
      <alignment horizontal="center" vertical="center" wrapText="1"/>
    </xf>
    <xf numFmtId="0" fontId="1" fillId="8" borderId="1" xfId="0" applyFont="1" applyFill="1" applyBorder="1" applyAlignment="1" applyProtection="1">
      <alignment horizontal="left" wrapText="1"/>
    </xf>
  </cellXfs>
  <cellStyles count="5">
    <cellStyle name="Normal" xfId="0" builtinId="0"/>
    <cellStyle name="Normal 2" xfId="1" xr:uid="{00000000-0005-0000-0000-000002000000}"/>
    <cellStyle name="Note 2" xfId="2" xr:uid="{00000000-0005-0000-0000-000003000000}"/>
    <cellStyle name="Percent" xfId="4" builtinId="5"/>
    <cellStyle name="Percent 2" xfId="3" xr:uid="{00000000-0005-0000-0000-000005000000}"/>
  </cellStyles>
  <dxfs count="216">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border diagonalUp="0" diagonalDown="0">
        <left style="thin">
          <color indexed="64"/>
        </left>
        <right style="thin">
          <color indexed="64"/>
        </right>
        <top style="thin">
          <color indexed="64"/>
        </top>
        <bottom style="thin">
          <color indexed="64"/>
        </bottom>
        <vertical/>
        <horizontal/>
      </border>
    </dxf>
    <dxf>
      <numFmt numFmtId="164" formatCode="_(* #,##0_);_(* \(#,##0\);_(* &quot;-&quot;??_);_(@_)"/>
      <border diagonalUp="0" diagonalDown="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2020'!$O$32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'Q1 2020'!$F$33</c:f>
              <c:strCache>
                <c:ptCount val="1"/>
                <c:pt idx="0">
                  <c:v>1. Home Medications</c:v>
                </c:pt>
              </c:strCache>
            </c:strRef>
          </c:tx>
          <c:spPr>
            <a:solidFill>
              <a:schemeClr val="accent1"/>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43BB-45C9-B9E6-59A831629C87}"/>
            </c:ext>
          </c:extLst>
        </c:ser>
        <c:ser>
          <c:idx val="1"/>
          <c:order val="1"/>
          <c:tx>
            <c:strRef>
              <c:f>'Q1 2020'!$G$33</c:f>
              <c:strCache>
                <c:ptCount val="1"/>
                <c:pt idx="0">
                  <c:v>2. Allergies and/or Reactions</c:v>
                </c:pt>
              </c:strCache>
            </c:strRef>
          </c:tx>
          <c:spPr>
            <a:solidFill>
              <a:schemeClr val="accent2"/>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43BB-45C9-B9E6-59A831629C87}"/>
            </c:ext>
          </c:extLst>
        </c:ser>
        <c:ser>
          <c:idx val="2"/>
          <c:order val="2"/>
          <c:tx>
            <c:strRef>
              <c:f>'Q1 2020'!$H$33</c:f>
              <c:strCache>
                <c:ptCount val="1"/>
                <c:pt idx="0">
                  <c:v>3. Medications Administered in ED</c:v>
                </c:pt>
              </c:strCache>
            </c:strRef>
          </c:tx>
          <c:spPr>
            <a:solidFill>
              <a:schemeClr val="accent3"/>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43BB-45C9-B9E6-59A831629C87}"/>
            </c:ext>
          </c:extLst>
        </c:ser>
        <c:ser>
          <c:idx val="3"/>
          <c:order val="3"/>
          <c:tx>
            <c:strRef>
              <c:f>'Q1 2020'!$I$33</c:f>
              <c:strCache>
                <c:ptCount val="1"/>
                <c:pt idx="0">
                  <c:v>4. ED Provider Note</c:v>
                </c:pt>
              </c:strCache>
            </c:strRef>
          </c:tx>
          <c:spPr>
            <a:solidFill>
              <a:schemeClr val="accent4"/>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43BB-45C9-B9E6-59A831629C87}"/>
            </c:ext>
          </c:extLst>
        </c:ser>
        <c:ser>
          <c:idx val="4"/>
          <c:order val="4"/>
          <c:tx>
            <c:strRef>
              <c:f>'Q1 2020'!$J$33</c:f>
              <c:strCache>
                <c:ptCount val="1"/>
                <c:pt idx="0">
                  <c:v>5. Mental Status/Orientation Assessment</c:v>
                </c:pt>
              </c:strCache>
            </c:strRef>
          </c:tx>
          <c:spPr>
            <a:solidFill>
              <a:schemeClr val="accent5"/>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43BB-45C9-B9E6-59A831629C87}"/>
            </c:ext>
          </c:extLst>
        </c:ser>
        <c:ser>
          <c:idx val="5"/>
          <c:order val="5"/>
          <c:tx>
            <c:strRef>
              <c:f>'Q1 2020'!$K$33</c:f>
              <c:strCache>
                <c:ptCount val="1"/>
                <c:pt idx="0">
                  <c:v>6. Reason for Transfer and/or Plan of Care</c:v>
                </c:pt>
              </c:strCache>
            </c:strRef>
          </c:tx>
          <c:spPr>
            <a:solidFill>
              <a:schemeClr val="accent6"/>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43BB-45C9-B9E6-59A831629C87}"/>
            </c:ext>
          </c:extLst>
        </c:ser>
        <c:ser>
          <c:idx val="6"/>
          <c:order val="6"/>
          <c:tx>
            <c:strRef>
              <c:f>'Q1 2020'!$L$33</c:f>
              <c:strCache>
                <c:ptCount val="1"/>
                <c:pt idx="0">
                  <c:v>7. Tests and/or Procedures Performed </c:v>
                </c:pt>
              </c:strCache>
            </c:strRef>
          </c:tx>
          <c:spPr>
            <a:solidFill>
              <a:schemeClr val="accent1">
                <a:lumMod val="60000"/>
              </a:schemeClr>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43BB-45C9-B9E6-59A831629C87}"/>
            </c:ext>
          </c:extLst>
        </c:ser>
        <c:ser>
          <c:idx val="7"/>
          <c:order val="7"/>
          <c:tx>
            <c:strRef>
              <c:f>'Q1 2020'!$M$33</c:f>
              <c:strCache>
                <c:ptCount val="1"/>
                <c:pt idx="0">
                  <c:v>8. Tests and/or Procedures Results</c:v>
                </c:pt>
              </c:strCache>
            </c:strRef>
          </c:tx>
          <c:spPr>
            <a:solidFill>
              <a:schemeClr val="accent2">
                <a:lumMod val="60000"/>
              </a:schemeClr>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43BB-45C9-B9E6-59A831629C87}"/>
            </c:ext>
          </c:extLst>
        </c:ser>
        <c:ser>
          <c:idx val="8"/>
          <c:order val="8"/>
          <c:tx>
            <c:strRef>
              <c:f>'Q1 2020'!$N$33</c:f>
              <c:strCache>
                <c:ptCount val="1"/>
                <c:pt idx="0">
                  <c:v>All EDTC Measure</c:v>
                </c:pt>
              </c:strCache>
            </c:strRef>
          </c:tx>
          <c:spPr>
            <a:solidFill>
              <a:schemeClr val="accent3">
                <a:lumMod val="60000"/>
              </a:schemeClr>
            </a:solidFill>
            <a:ln>
              <a:noFill/>
            </a:ln>
            <a:effectLst/>
          </c:spPr>
          <c:invertIfNegative val="0"/>
          <c:cat>
            <c:strRef>
              <c:f>'Q1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2020'!$N$34:$N$140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43BB-45C9-B9E6-59A831629C87}"/>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'Q2 2022'!$O$32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'Q2 2022'!$F$33</c:f>
              <c:strCache>
                <c:ptCount val="1"/>
                <c:pt idx="0">
                  <c:v>1. Home Medications</c:v>
                </c:pt>
              </c:strCache>
            </c:strRef>
          </c:tx>
          <c:spPr>
            <a:solidFill>
              <a:schemeClr val="accent1"/>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39F7-42A2-8866-306ADE2B6B48}"/>
            </c:ext>
          </c:extLst>
        </c:ser>
        <c:ser>
          <c:idx val="1"/>
          <c:order val="1"/>
          <c:tx>
            <c:strRef>
              <c:f>'Q2 2022'!$G$33</c:f>
              <c:strCache>
                <c:ptCount val="1"/>
                <c:pt idx="0">
                  <c:v>2. Allergies and/or Reactions</c:v>
                </c:pt>
              </c:strCache>
            </c:strRef>
          </c:tx>
          <c:spPr>
            <a:solidFill>
              <a:schemeClr val="accent2"/>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39F7-42A2-8866-306ADE2B6B48}"/>
            </c:ext>
          </c:extLst>
        </c:ser>
        <c:ser>
          <c:idx val="2"/>
          <c:order val="2"/>
          <c:tx>
            <c:strRef>
              <c:f>'Q2 2022'!$H$33</c:f>
              <c:strCache>
                <c:ptCount val="1"/>
                <c:pt idx="0">
                  <c:v>3. Medications Administered in ED</c:v>
                </c:pt>
              </c:strCache>
            </c:strRef>
          </c:tx>
          <c:spPr>
            <a:solidFill>
              <a:schemeClr val="accent3"/>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39F7-42A2-8866-306ADE2B6B48}"/>
            </c:ext>
          </c:extLst>
        </c:ser>
        <c:ser>
          <c:idx val="3"/>
          <c:order val="3"/>
          <c:tx>
            <c:strRef>
              <c:f>'Q2 2022'!$I$33</c:f>
              <c:strCache>
                <c:ptCount val="1"/>
                <c:pt idx="0">
                  <c:v>4. ED Provider Note</c:v>
                </c:pt>
              </c:strCache>
            </c:strRef>
          </c:tx>
          <c:spPr>
            <a:solidFill>
              <a:schemeClr val="accent4"/>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39F7-42A2-8866-306ADE2B6B48}"/>
            </c:ext>
          </c:extLst>
        </c:ser>
        <c:ser>
          <c:idx val="4"/>
          <c:order val="4"/>
          <c:tx>
            <c:strRef>
              <c:f>'Q2 2022'!$J$33</c:f>
              <c:strCache>
                <c:ptCount val="1"/>
                <c:pt idx="0">
                  <c:v>5. Mental Status/Orientation Assessment</c:v>
                </c:pt>
              </c:strCache>
            </c:strRef>
          </c:tx>
          <c:spPr>
            <a:solidFill>
              <a:schemeClr val="accent5"/>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39F7-42A2-8866-306ADE2B6B48}"/>
            </c:ext>
          </c:extLst>
        </c:ser>
        <c:ser>
          <c:idx val="5"/>
          <c:order val="5"/>
          <c:tx>
            <c:strRef>
              <c:f>'Q2 2022'!$K$33</c:f>
              <c:strCache>
                <c:ptCount val="1"/>
                <c:pt idx="0">
                  <c:v>6. Reason for Transfer and/or Plan of Care</c:v>
                </c:pt>
              </c:strCache>
            </c:strRef>
          </c:tx>
          <c:spPr>
            <a:solidFill>
              <a:schemeClr val="accent6"/>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39F7-42A2-8866-306ADE2B6B48}"/>
            </c:ext>
          </c:extLst>
        </c:ser>
        <c:ser>
          <c:idx val="6"/>
          <c:order val="6"/>
          <c:tx>
            <c:strRef>
              <c:f>'Q2 2022'!$L$33</c:f>
              <c:strCache>
                <c:ptCount val="1"/>
                <c:pt idx="0">
                  <c:v>7. Tests and/or Procedures Performed </c:v>
                </c:pt>
              </c:strCache>
            </c:strRef>
          </c:tx>
          <c:spPr>
            <a:solidFill>
              <a:schemeClr val="accent1">
                <a:lumMod val="60000"/>
              </a:schemeClr>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39F7-42A2-8866-306ADE2B6B48}"/>
            </c:ext>
          </c:extLst>
        </c:ser>
        <c:ser>
          <c:idx val="7"/>
          <c:order val="7"/>
          <c:tx>
            <c:strRef>
              <c:f>'Q2 2022'!$M$33</c:f>
              <c:strCache>
                <c:ptCount val="1"/>
                <c:pt idx="0">
                  <c:v>8. Tests and/or Procedures Results</c:v>
                </c:pt>
              </c:strCache>
            </c:strRef>
          </c:tx>
          <c:spPr>
            <a:solidFill>
              <a:schemeClr val="accent2">
                <a:lumMod val="60000"/>
              </a:schemeClr>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39F7-42A2-8866-306ADE2B6B48}"/>
            </c:ext>
          </c:extLst>
        </c:ser>
        <c:ser>
          <c:idx val="8"/>
          <c:order val="8"/>
          <c:tx>
            <c:strRef>
              <c:f>'Q2 2022'!$N$33</c:f>
              <c:strCache>
                <c:ptCount val="1"/>
                <c:pt idx="0">
                  <c:v>All EDTC Measure</c:v>
                </c:pt>
              </c:strCache>
            </c:strRef>
          </c:tx>
          <c:spPr>
            <a:solidFill>
              <a:schemeClr val="accent3">
                <a:lumMod val="60000"/>
              </a:schemeClr>
            </a:solidFill>
            <a:ln>
              <a:noFill/>
            </a:ln>
            <a:effectLst/>
          </c:spPr>
          <c:invertIfNegative val="0"/>
          <c:cat>
            <c:strRef>
              <c:f>'Q2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2022'!$N$34:$N$140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39F7-42A2-8866-306ADE2B6B48}"/>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'Q3 2022'!$O$32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'Q3 2022'!$F$33</c:f>
              <c:strCache>
                <c:ptCount val="1"/>
                <c:pt idx="0">
                  <c:v>1. Home Medications</c:v>
                </c:pt>
              </c:strCache>
            </c:strRef>
          </c:tx>
          <c:spPr>
            <a:solidFill>
              <a:schemeClr val="accent1"/>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E170-4DAE-9DD0-E63C634950CC}"/>
            </c:ext>
          </c:extLst>
        </c:ser>
        <c:ser>
          <c:idx val="1"/>
          <c:order val="1"/>
          <c:tx>
            <c:strRef>
              <c:f>'Q3 2022'!$G$33</c:f>
              <c:strCache>
                <c:ptCount val="1"/>
                <c:pt idx="0">
                  <c:v>2. Allergies and/or Reactions</c:v>
                </c:pt>
              </c:strCache>
            </c:strRef>
          </c:tx>
          <c:spPr>
            <a:solidFill>
              <a:schemeClr val="accent2"/>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E170-4DAE-9DD0-E63C634950CC}"/>
            </c:ext>
          </c:extLst>
        </c:ser>
        <c:ser>
          <c:idx val="2"/>
          <c:order val="2"/>
          <c:tx>
            <c:strRef>
              <c:f>'Q3 2022'!$H$33</c:f>
              <c:strCache>
                <c:ptCount val="1"/>
                <c:pt idx="0">
                  <c:v>3. Medications Administered in ED</c:v>
                </c:pt>
              </c:strCache>
            </c:strRef>
          </c:tx>
          <c:spPr>
            <a:solidFill>
              <a:schemeClr val="accent3"/>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E170-4DAE-9DD0-E63C634950CC}"/>
            </c:ext>
          </c:extLst>
        </c:ser>
        <c:ser>
          <c:idx val="3"/>
          <c:order val="3"/>
          <c:tx>
            <c:strRef>
              <c:f>'Q3 2022'!$I$33</c:f>
              <c:strCache>
                <c:ptCount val="1"/>
                <c:pt idx="0">
                  <c:v>4. ED Provider Note</c:v>
                </c:pt>
              </c:strCache>
            </c:strRef>
          </c:tx>
          <c:spPr>
            <a:solidFill>
              <a:schemeClr val="accent4"/>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E170-4DAE-9DD0-E63C634950CC}"/>
            </c:ext>
          </c:extLst>
        </c:ser>
        <c:ser>
          <c:idx val="4"/>
          <c:order val="4"/>
          <c:tx>
            <c:strRef>
              <c:f>'Q3 2022'!$J$33</c:f>
              <c:strCache>
                <c:ptCount val="1"/>
                <c:pt idx="0">
                  <c:v>5. Mental Status/Orientation Assessment</c:v>
                </c:pt>
              </c:strCache>
            </c:strRef>
          </c:tx>
          <c:spPr>
            <a:solidFill>
              <a:schemeClr val="accent5"/>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E170-4DAE-9DD0-E63C634950CC}"/>
            </c:ext>
          </c:extLst>
        </c:ser>
        <c:ser>
          <c:idx val="5"/>
          <c:order val="5"/>
          <c:tx>
            <c:strRef>
              <c:f>'Q3 2022'!$K$33</c:f>
              <c:strCache>
                <c:ptCount val="1"/>
                <c:pt idx="0">
                  <c:v>6. Reason for Transfer and/or Plan of Care</c:v>
                </c:pt>
              </c:strCache>
            </c:strRef>
          </c:tx>
          <c:spPr>
            <a:solidFill>
              <a:schemeClr val="accent6"/>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E170-4DAE-9DD0-E63C634950CC}"/>
            </c:ext>
          </c:extLst>
        </c:ser>
        <c:ser>
          <c:idx val="6"/>
          <c:order val="6"/>
          <c:tx>
            <c:strRef>
              <c:f>'Q3 2022'!$L$33</c:f>
              <c:strCache>
                <c:ptCount val="1"/>
                <c:pt idx="0">
                  <c:v>7. Tests and/or Procedures Performed </c:v>
                </c:pt>
              </c:strCache>
            </c:strRef>
          </c:tx>
          <c:spPr>
            <a:solidFill>
              <a:schemeClr val="accent1">
                <a:lumMod val="60000"/>
              </a:schemeClr>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E170-4DAE-9DD0-E63C634950CC}"/>
            </c:ext>
          </c:extLst>
        </c:ser>
        <c:ser>
          <c:idx val="7"/>
          <c:order val="7"/>
          <c:tx>
            <c:strRef>
              <c:f>'Q3 2022'!$M$33</c:f>
              <c:strCache>
                <c:ptCount val="1"/>
                <c:pt idx="0">
                  <c:v>8. Tests and/or Procedures Results</c:v>
                </c:pt>
              </c:strCache>
            </c:strRef>
          </c:tx>
          <c:spPr>
            <a:solidFill>
              <a:schemeClr val="accent2">
                <a:lumMod val="60000"/>
              </a:schemeClr>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E170-4DAE-9DD0-E63C634950CC}"/>
            </c:ext>
          </c:extLst>
        </c:ser>
        <c:ser>
          <c:idx val="8"/>
          <c:order val="8"/>
          <c:tx>
            <c:strRef>
              <c:f>'Q3 2022'!$N$33</c:f>
              <c:strCache>
                <c:ptCount val="1"/>
                <c:pt idx="0">
                  <c:v>All EDTC Measure</c:v>
                </c:pt>
              </c:strCache>
            </c:strRef>
          </c:tx>
          <c:spPr>
            <a:solidFill>
              <a:schemeClr val="accent3">
                <a:lumMod val="60000"/>
              </a:schemeClr>
            </a:solidFill>
            <a:ln>
              <a:noFill/>
            </a:ln>
            <a:effectLst/>
          </c:spPr>
          <c:invertIfNegative val="0"/>
          <c:cat>
            <c:strRef>
              <c:f>'Q3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2022'!$N$34:$N$140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E170-4DAE-9DD0-E63C634950CC}"/>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'Q4 2022'!$O$32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'Q4 2022'!$F$33</c:f>
              <c:strCache>
                <c:ptCount val="1"/>
                <c:pt idx="0">
                  <c:v>1. Home Medications</c:v>
                </c:pt>
              </c:strCache>
            </c:strRef>
          </c:tx>
          <c:spPr>
            <a:solidFill>
              <a:schemeClr val="accent1"/>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DC15-4472-B5FF-C1E09A45F929}"/>
            </c:ext>
          </c:extLst>
        </c:ser>
        <c:ser>
          <c:idx val="1"/>
          <c:order val="1"/>
          <c:tx>
            <c:strRef>
              <c:f>'Q4 2022'!$G$33</c:f>
              <c:strCache>
                <c:ptCount val="1"/>
                <c:pt idx="0">
                  <c:v>2. Allergies and/or Reactions</c:v>
                </c:pt>
              </c:strCache>
            </c:strRef>
          </c:tx>
          <c:spPr>
            <a:solidFill>
              <a:schemeClr val="accent2"/>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DC15-4472-B5FF-C1E09A45F929}"/>
            </c:ext>
          </c:extLst>
        </c:ser>
        <c:ser>
          <c:idx val="2"/>
          <c:order val="2"/>
          <c:tx>
            <c:strRef>
              <c:f>'Q4 2022'!$H$33</c:f>
              <c:strCache>
                <c:ptCount val="1"/>
                <c:pt idx="0">
                  <c:v>3. Medications Administered in ED</c:v>
                </c:pt>
              </c:strCache>
            </c:strRef>
          </c:tx>
          <c:spPr>
            <a:solidFill>
              <a:schemeClr val="accent3"/>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DC15-4472-B5FF-C1E09A45F929}"/>
            </c:ext>
          </c:extLst>
        </c:ser>
        <c:ser>
          <c:idx val="3"/>
          <c:order val="3"/>
          <c:tx>
            <c:strRef>
              <c:f>'Q4 2022'!$I$33</c:f>
              <c:strCache>
                <c:ptCount val="1"/>
                <c:pt idx="0">
                  <c:v>4. ED Provider Note</c:v>
                </c:pt>
              </c:strCache>
            </c:strRef>
          </c:tx>
          <c:spPr>
            <a:solidFill>
              <a:schemeClr val="accent4"/>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DC15-4472-B5FF-C1E09A45F929}"/>
            </c:ext>
          </c:extLst>
        </c:ser>
        <c:ser>
          <c:idx val="4"/>
          <c:order val="4"/>
          <c:tx>
            <c:strRef>
              <c:f>'Q4 2022'!$J$33</c:f>
              <c:strCache>
                <c:ptCount val="1"/>
                <c:pt idx="0">
                  <c:v>5. Mental Status/Orientation Assessment</c:v>
                </c:pt>
              </c:strCache>
            </c:strRef>
          </c:tx>
          <c:spPr>
            <a:solidFill>
              <a:schemeClr val="accent5"/>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DC15-4472-B5FF-C1E09A45F929}"/>
            </c:ext>
          </c:extLst>
        </c:ser>
        <c:ser>
          <c:idx val="5"/>
          <c:order val="5"/>
          <c:tx>
            <c:strRef>
              <c:f>'Q4 2022'!$K$33</c:f>
              <c:strCache>
                <c:ptCount val="1"/>
                <c:pt idx="0">
                  <c:v>6. Reason for Transfer and/or Plan of Care</c:v>
                </c:pt>
              </c:strCache>
            </c:strRef>
          </c:tx>
          <c:spPr>
            <a:solidFill>
              <a:schemeClr val="accent6"/>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DC15-4472-B5FF-C1E09A45F929}"/>
            </c:ext>
          </c:extLst>
        </c:ser>
        <c:ser>
          <c:idx val="6"/>
          <c:order val="6"/>
          <c:tx>
            <c:strRef>
              <c:f>'Q4 2022'!$L$33</c:f>
              <c:strCache>
                <c:ptCount val="1"/>
                <c:pt idx="0">
                  <c:v>7. Tests and/or Procedures Performed </c:v>
                </c:pt>
              </c:strCache>
            </c:strRef>
          </c:tx>
          <c:spPr>
            <a:solidFill>
              <a:schemeClr val="accent1">
                <a:lumMod val="60000"/>
              </a:schemeClr>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DC15-4472-B5FF-C1E09A45F929}"/>
            </c:ext>
          </c:extLst>
        </c:ser>
        <c:ser>
          <c:idx val="7"/>
          <c:order val="7"/>
          <c:tx>
            <c:strRef>
              <c:f>'Q4 2022'!$M$33</c:f>
              <c:strCache>
                <c:ptCount val="1"/>
                <c:pt idx="0">
                  <c:v>8. Tests and/or Procedures Results</c:v>
                </c:pt>
              </c:strCache>
            </c:strRef>
          </c:tx>
          <c:spPr>
            <a:solidFill>
              <a:schemeClr val="accent2">
                <a:lumMod val="60000"/>
              </a:schemeClr>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DC15-4472-B5FF-C1E09A45F929}"/>
            </c:ext>
          </c:extLst>
        </c:ser>
        <c:ser>
          <c:idx val="8"/>
          <c:order val="8"/>
          <c:tx>
            <c:strRef>
              <c:f>'Q4 2022'!$N$33</c:f>
              <c:strCache>
                <c:ptCount val="1"/>
                <c:pt idx="0">
                  <c:v>All EDTC Measure</c:v>
                </c:pt>
              </c:strCache>
            </c:strRef>
          </c:tx>
          <c:spPr>
            <a:solidFill>
              <a:schemeClr val="accent3">
                <a:lumMod val="60000"/>
              </a:schemeClr>
            </a:solidFill>
            <a:ln>
              <a:noFill/>
            </a:ln>
            <a:effectLst/>
          </c:spPr>
          <c:invertIfNegative val="0"/>
          <c:cat>
            <c:strRef>
              <c:f>'Q4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2022'!$N$34:$N$140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DC15-4472-B5FF-C1E09A45F929}"/>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'Q2 2020'!$O$32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'Q2 2020'!$F$33</c:f>
              <c:strCache>
                <c:ptCount val="1"/>
                <c:pt idx="0">
                  <c:v>1. Home Medications</c:v>
                </c:pt>
              </c:strCache>
            </c:strRef>
          </c:tx>
          <c:spPr>
            <a:solidFill>
              <a:schemeClr val="accent1"/>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9189-4443-BF7A-168D14373B44}"/>
            </c:ext>
          </c:extLst>
        </c:ser>
        <c:ser>
          <c:idx val="1"/>
          <c:order val="1"/>
          <c:tx>
            <c:strRef>
              <c:f>'Q2 2020'!$G$33</c:f>
              <c:strCache>
                <c:ptCount val="1"/>
                <c:pt idx="0">
                  <c:v>2. Allergies and/or Reactions</c:v>
                </c:pt>
              </c:strCache>
            </c:strRef>
          </c:tx>
          <c:spPr>
            <a:solidFill>
              <a:schemeClr val="accent2"/>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9189-4443-BF7A-168D14373B44}"/>
            </c:ext>
          </c:extLst>
        </c:ser>
        <c:ser>
          <c:idx val="2"/>
          <c:order val="2"/>
          <c:tx>
            <c:strRef>
              <c:f>'Q2 2020'!$H$33</c:f>
              <c:strCache>
                <c:ptCount val="1"/>
                <c:pt idx="0">
                  <c:v>3. Medications Administered in ED</c:v>
                </c:pt>
              </c:strCache>
            </c:strRef>
          </c:tx>
          <c:spPr>
            <a:solidFill>
              <a:schemeClr val="accent3"/>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9189-4443-BF7A-168D14373B44}"/>
            </c:ext>
          </c:extLst>
        </c:ser>
        <c:ser>
          <c:idx val="3"/>
          <c:order val="3"/>
          <c:tx>
            <c:strRef>
              <c:f>'Q2 2020'!$I$33</c:f>
              <c:strCache>
                <c:ptCount val="1"/>
                <c:pt idx="0">
                  <c:v>4. ED Provider Note</c:v>
                </c:pt>
              </c:strCache>
            </c:strRef>
          </c:tx>
          <c:spPr>
            <a:solidFill>
              <a:schemeClr val="accent4"/>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9189-4443-BF7A-168D14373B44}"/>
            </c:ext>
          </c:extLst>
        </c:ser>
        <c:ser>
          <c:idx val="4"/>
          <c:order val="4"/>
          <c:tx>
            <c:strRef>
              <c:f>'Q2 2020'!$J$33</c:f>
              <c:strCache>
                <c:ptCount val="1"/>
                <c:pt idx="0">
                  <c:v>5. Mental Status/Orientation Assessment</c:v>
                </c:pt>
              </c:strCache>
            </c:strRef>
          </c:tx>
          <c:spPr>
            <a:solidFill>
              <a:schemeClr val="accent5"/>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9189-4443-BF7A-168D14373B44}"/>
            </c:ext>
          </c:extLst>
        </c:ser>
        <c:ser>
          <c:idx val="5"/>
          <c:order val="5"/>
          <c:tx>
            <c:strRef>
              <c:f>'Q2 2020'!$K$33</c:f>
              <c:strCache>
                <c:ptCount val="1"/>
                <c:pt idx="0">
                  <c:v>6. Reason for Transfer and/or Plan of Care</c:v>
                </c:pt>
              </c:strCache>
            </c:strRef>
          </c:tx>
          <c:spPr>
            <a:solidFill>
              <a:schemeClr val="accent6"/>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9189-4443-BF7A-168D14373B44}"/>
            </c:ext>
          </c:extLst>
        </c:ser>
        <c:ser>
          <c:idx val="6"/>
          <c:order val="6"/>
          <c:tx>
            <c:strRef>
              <c:f>'Q2 2020'!$L$33</c:f>
              <c:strCache>
                <c:ptCount val="1"/>
                <c:pt idx="0">
                  <c:v>7. Tests and/or Procedures Performed </c:v>
                </c:pt>
              </c:strCache>
            </c:strRef>
          </c:tx>
          <c:spPr>
            <a:solidFill>
              <a:schemeClr val="accent1">
                <a:lumMod val="60000"/>
              </a:schemeClr>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9189-4443-BF7A-168D14373B44}"/>
            </c:ext>
          </c:extLst>
        </c:ser>
        <c:ser>
          <c:idx val="7"/>
          <c:order val="7"/>
          <c:tx>
            <c:strRef>
              <c:f>'Q2 2020'!$M$33</c:f>
              <c:strCache>
                <c:ptCount val="1"/>
                <c:pt idx="0">
                  <c:v>8. Tests and/or Procedures Results</c:v>
                </c:pt>
              </c:strCache>
            </c:strRef>
          </c:tx>
          <c:spPr>
            <a:solidFill>
              <a:schemeClr val="accent2">
                <a:lumMod val="60000"/>
              </a:schemeClr>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9189-4443-BF7A-168D14373B44}"/>
            </c:ext>
          </c:extLst>
        </c:ser>
        <c:ser>
          <c:idx val="8"/>
          <c:order val="8"/>
          <c:tx>
            <c:strRef>
              <c:f>'Q2 2020'!$N$33</c:f>
              <c:strCache>
                <c:ptCount val="1"/>
                <c:pt idx="0">
                  <c:v>All EDTC Measure</c:v>
                </c:pt>
              </c:strCache>
            </c:strRef>
          </c:tx>
          <c:spPr>
            <a:solidFill>
              <a:schemeClr val="accent3">
                <a:lumMod val="60000"/>
              </a:schemeClr>
            </a:solidFill>
            <a:ln>
              <a:noFill/>
            </a:ln>
            <a:effectLst/>
          </c:spPr>
          <c:invertIfNegative val="0"/>
          <c:cat>
            <c:strRef>
              <c:f>'Q2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2020'!$N$34:$N$140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9189-4443-BF7A-168D14373B44}"/>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'Q3 2020'!$O$32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'Q3 2020'!$F$33</c:f>
              <c:strCache>
                <c:ptCount val="1"/>
                <c:pt idx="0">
                  <c:v>1. Home Medications</c:v>
                </c:pt>
              </c:strCache>
            </c:strRef>
          </c:tx>
          <c:spPr>
            <a:solidFill>
              <a:schemeClr val="accent1"/>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1AE4-4B77-B06B-DF01CDBA1FEF}"/>
            </c:ext>
          </c:extLst>
        </c:ser>
        <c:ser>
          <c:idx val="1"/>
          <c:order val="1"/>
          <c:tx>
            <c:strRef>
              <c:f>'Q3 2020'!$G$33</c:f>
              <c:strCache>
                <c:ptCount val="1"/>
                <c:pt idx="0">
                  <c:v>2. Allergies and/or Reactions</c:v>
                </c:pt>
              </c:strCache>
            </c:strRef>
          </c:tx>
          <c:spPr>
            <a:solidFill>
              <a:schemeClr val="accent2"/>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1AE4-4B77-B06B-DF01CDBA1FEF}"/>
            </c:ext>
          </c:extLst>
        </c:ser>
        <c:ser>
          <c:idx val="2"/>
          <c:order val="2"/>
          <c:tx>
            <c:strRef>
              <c:f>'Q3 2020'!$H$33</c:f>
              <c:strCache>
                <c:ptCount val="1"/>
                <c:pt idx="0">
                  <c:v>3. Medications Administered in ED</c:v>
                </c:pt>
              </c:strCache>
            </c:strRef>
          </c:tx>
          <c:spPr>
            <a:solidFill>
              <a:schemeClr val="accent3"/>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1AE4-4B77-B06B-DF01CDBA1FEF}"/>
            </c:ext>
          </c:extLst>
        </c:ser>
        <c:ser>
          <c:idx val="3"/>
          <c:order val="3"/>
          <c:tx>
            <c:strRef>
              <c:f>'Q3 2020'!$I$33</c:f>
              <c:strCache>
                <c:ptCount val="1"/>
                <c:pt idx="0">
                  <c:v>4. ED Provider Note</c:v>
                </c:pt>
              </c:strCache>
            </c:strRef>
          </c:tx>
          <c:spPr>
            <a:solidFill>
              <a:schemeClr val="accent4"/>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1AE4-4B77-B06B-DF01CDBA1FEF}"/>
            </c:ext>
          </c:extLst>
        </c:ser>
        <c:ser>
          <c:idx val="4"/>
          <c:order val="4"/>
          <c:tx>
            <c:strRef>
              <c:f>'Q3 2020'!$J$33</c:f>
              <c:strCache>
                <c:ptCount val="1"/>
                <c:pt idx="0">
                  <c:v>5. Mental Status/Orientation Assessment</c:v>
                </c:pt>
              </c:strCache>
            </c:strRef>
          </c:tx>
          <c:spPr>
            <a:solidFill>
              <a:schemeClr val="accent5"/>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1AE4-4B77-B06B-DF01CDBA1FEF}"/>
            </c:ext>
          </c:extLst>
        </c:ser>
        <c:ser>
          <c:idx val="5"/>
          <c:order val="5"/>
          <c:tx>
            <c:strRef>
              <c:f>'Q3 2020'!$K$33</c:f>
              <c:strCache>
                <c:ptCount val="1"/>
                <c:pt idx="0">
                  <c:v>6. Reason for Transfer and/or Plan of Care</c:v>
                </c:pt>
              </c:strCache>
            </c:strRef>
          </c:tx>
          <c:spPr>
            <a:solidFill>
              <a:schemeClr val="accent6"/>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1AE4-4B77-B06B-DF01CDBA1FEF}"/>
            </c:ext>
          </c:extLst>
        </c:ser>
        <c:ser>
          <c:idx val="6"/>
          <c:order val="6"/>
          <c:tx>
            <c:strRef>
              <c:f>'Q3 2020'!$L$33</c:f>
              <c:strCache>
                <c:ptCount val="1"/>
                <c:pt idx="0">
                  <c:v>7. Tests and/or Procedures Performed </c:v>
                </c:pt>
              </c:strCache>
            </c:strRef>
          </c:tx>
          <c:spPr>
            <a:solidFill>
              <a:schemeClr val="accent1">
                <a:lumMod val="60000"/>
              </a:schemeClr>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1AE4-4B77-B06B-DF01CDBA1FEF}"/>
            </c:ext>
          </c:extLst>
        </c:ser>
        <c:ser>
          <c:idx val="7"/>
          <c:order val="7"/>
          <c:tx>
            <c:strRef>
              <c:f>'Q3 2020'!$M$33</c:f>
              <c:strCache>
                <c:ptCount val="1"/>
                <c:pt idx="0">
                  <c:v>8. Tests and/or Procedures Results</c:v>
                </c:pt>
              </c:strCache>
            </c:strRef>
          </c:tx>
          <c:spPr>
            <a:solidFill>
              <a:schemeClr val="accent2">
                <a:lumMod val="60000"/>
              </a:schemeClr>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1AE4-4B77-B06B-DF01CDBA1FEF}"/>
            </c:ext>
          </c:extLst>
        </c:ser>
        <c:ser>
          <c:idx val="8"/>
          <c:order val="8"/>
          <c:tx>
            <c:strRef>
              <c:f>'Q3 2020'!$N$33</c:f>
              <c:strCache>
                <c:ptCount val="1"/>
                <c:pt idx="0">
                  <c:v>All EDTC Measure</c:v>
                </c:pt>
              </c:strCache>
            </c:strRef>
          </c:tx>
          <c:spPr>
            <a:solidFill>
              <a:schemeClr val="accent3">
                <a:lumMod val="60000"/>
              </a:schemeClr>
            </a:solidFill>
            <a:ln>
              <a:noFill/>
            </a:ln>
            <a:effectLst/>
          </c:spPr>
          <c:invertIfNegative val="0"/>
          <c:cat>
            <c:strRef>
              <c:f>'Q3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2020'!$N$34:$N$140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1AE4-4B77-B06B-DF01CDBA1FEF}"/>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'Q4 2020'!$O$32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'Q4 2020'!$F$33</c:f>
              <c:strCache>
                <c:ptCount val="1"/>
                <c:pt idx="0">
                  <c:v>1. Home Medications</c:v>
                </c:pt>
              </c:strCache>
            </c:strRef>
          </c:tx>
          <c:spPr>
            <a:solidFill>
              <a:schemeClr val="accent1"/>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2C43-4799-811F-F4028FF5CECD}"/>
            </c:ext>
          </c:extLst>
        </c:ser>
        <c:ser>
          <c:idx val="1"/>
          <c:order val="1"/>
          <c:tx>
            <c:strRef>
              <c:f>'Q4 2020'!$G$33</c:f>
              <c:strCache>
                <c:ptCount val="1"/>
                <c:pt idx="0">
                  <c:v>2. Allergies and/or Reactions</c:v>
                </c:pt>
              </c:strCache>
            </c:strRef>
          </c:tx>
          <c:spPr>
            <a:solidFill>
              <a:schemeClr val="accent2"/>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2C43-4799-811F-F4028FF5CECD}"/>
            </c:ext>
          </c:extLst>
        </c:ser>
        <c:ser>
          <c:idx val="2"/>
          <c:order val="2"/>
          <c:tx>
            <c:strRef>
              <c:f>'Q4 2020'!$H$33</c:f>
              <c:strCache>
                <c:ptCount val="1"/>
                <c:pt idx="0">
                  <c:v>3. Medications Administered in ED</c:v>
                </c:pt>
              </c:strCache>
            </c:strRef>
          </c:tx>
          <c:spPr>
            <a:solidFill>
              <a:schemeClr val="accent3"/>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2C43-4799-811F-F4028FF5CECD}"/>
            </c:ext>
          </c:extLst>
        </c:ser>
        <c:ser>
          <c:idx val="3"/>
          <c:order val="3"/>
          <c:tx>
            <c:strRef>
              <c:f>'Q4 2020'!$I$33</c:f>
              <c:strCache>
                <c:ptCount val="1"/>
                <c:pt idx="0">
                  <c:v>4. ED Provider Note</c:v>
                </c:pt>
              </c:strCache>
            </c:strRef>
          </c:tx>
          <c:spPr>
            <a:solidFill>
              <a:schemeClr val="accent4"/>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2C43-4799-811F-F4028FF5CECD}"/>
            </c:ext>
          </c:extLst>
        </c:ser>
        <c:ser>
          <c:idx val="4"/>
          <c:order val="4"/>
          <c:tx>
            <c:strRef>
              <c:f>'Q4 2020'!$J$33</c:f>
              <c:strCache>
                <c:ptCount val="1"/>
                <c:pt idx="0">
                  <c:v>5. Mental Status/Orientation Assessment</c:v>
                </c:pt>
              </c:strCache>
            </c:strRef>
          </c:tx>
          <c:spPr>
            <a:solidFill>
              <a:schemeClr val="accent5"/>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2C43-4799-811F-F4028FF5CECD}"/>
            </c:ext>
          </c:extLst>
        </c:ser>
        <c:ser>
          <c:idx val="5"/>
          <c:order val="5"/>
          <c:tx>
            <c:strRef>
              <c:f>'Q4 2020'!$K$33</c:f>
              <c:strCache>
                <c:ptCount val="1"/>
                <c:pt idx="0">
                  <c:v>6. Reason for Transfer and/or Plan of Care</c:v>
                </c:pt>
              </c:strCache>
            </c:strRef>
          </c:tx>
          <c:spPr>
            <a:solidFill>
              <a:schemeClr val="accent6"/>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2C43-4799-811F-F4028FF5CECD}"/>
            </c:ext>
          </c:extLst>
        </c:ser>
        <c:ser>
          <c:idx val="6"/>
          <c:order val="6"/>
          <c:tx>
            <c:strRef>
              <c:f>'Q4 2020'!$L$33</c:f>
              <c:strCache>
                <c:ptCount val="1"/>
                <c:pt idx="0">
                  <c:v>7. Tests and/or Procedures Performed </c:v>
                </c:pt>
              </c:strCache>
            </c:strRef>
          </c:tx>
          <c:spPr>
            <a:solidFill>
              <a:schemeClr val="accent1">
                <a:lumMod val="60000"/>
              </a:schemeClr>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2C43-4799-811F-F4028FF5CECD}"/>
            </c:ext>
          </c:extLst>
        </c:ser>
        <c:ser>
          <c:idx val="7"/>
          <c:order val="7"/>
          <c:tx>
            <c:strRef>
              <c:f>'Q4 2020'!$M$33</c:f>
              <c:strCache>
                <c:ptCount val="1"/>
                <c:pt idx="0">
                  <c:v>8. Tests and/or Procedures Results</c:v>
                </c:pt>
              </c:strCache>
            </c:strRef>
          </c:tx>
          <c:spPr>
            <a:solidFill>
              <a:schemeClr val="accent2">
                <a:lumMod val="60000"/>
              </a:schemeClr>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2C43-4799-811F-F4028FF5CECD}"/>
            </c:ext>
          </c:extLst>
        </c:ser>
        <c:ser>
          <c:idx val="8"/>
          <c:order val="8"/>
          <c:tx>
            <c:strRef>
              <c:f>'Q4 2020'!$N$33</c:f>
              <c:strCache>
                <c:ptCount val="1"/>
                <c:pt idx="0">
                  <c:v>All EDTC Measure</c:v>
                </c:pt>
              </c:strCache>
            </c:strRef>
          </c:tx>
          <c:spPr>
            <a:solidFill>
              <a:schemeClr val="accent3">
                <a:lumMod val="60000"/>
              </a:schemeClr>
            </a:solidFill>
            <a:ln>
              <a:noFill/>
            </a:ln>
            <a:effectLst/>
          </c:spPr>
          <c:invertIfNegative val="0"/>
          <c:cat>
            <c:strRef>
              <c:f>'Q4 2020'!$C$34:$C$140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2020'!$N$34:$N$140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2C43-4799-811F-F4028FF5CECD}"/>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2021'!$O$32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'Q1 2021'!$F$33</c:f>
              <c:strCache>
                <c:ptCount val="1"/>
                <c:pt idx="0">
                  <c:v>1. Home Medications</c:v>
                </c:pt>
              </c:strCache>
            </c:strRef>
          </c:tx>
          <c:spPr>
            <a:solidFill>
              <a:schemeClr val="accent1"/>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383F-4F9D-821A-6C7FDE029EC4}"/>
            </c:ext>
          </c:extLst>
        </c:ser>
        <c:ser>
          <c:idx val="1"/>
          <c:order val="1"/>
          <c:tx>
            <c:strRef>
              <c:f>'Q1 2021'!$G$33</c:f>
              <c:strCache>
                <c:ptCount val="1"/>
                <c:pt idx="0">
                  <c:v>2. Allergies and/or Reactions</c:v>
                </c:pt>
              </c:strCache>
            </c:strRef>
          </c:tx>
          <c:spPr>
            <a:solidFill>
              <a:schemeClr val="accent2"/>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383F-4F9D-821A-6C7FDE029EC4}"/>
            </c:ext>
          </c:extLst>
        </c:ser>
        <c:ser>
          <c:idx val="2"/>
          <c:order val="2"/>
          <c:tx>
            <c:strRef>
              <c:f>'Q1 2021'!$H$33</c:f>
              <c:strCache>
                <c:ptCount val="1"/>
                <c:pt idx="0">
                  <c:v>3. Medications Administered in ED</c:v>
                </c:pt>
              </c:strCache>
            </c:strRef>
          </c:tx>
          <c:spPr>
            <a:solidFill>
              <a:schemeClr val="accent3"/>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383F-4F9D-821A-6C7FDE029EC4}"/>
            </c:ext>
          </c:extLst>
        </c:ser>
        <c:ser>
          <c:idx val="3"/>
          <c:order val="3"/>
          <c:tx>
            <c:strRef>
              <c:f>'Q1 2021'!$I$33</c:f>
              <c:strCache>
                <c:ptCount val="1"/>
                <c:pt idx="0">
                  <c:v>4. ED Provider Note</c:v>
                </c:pt>
              </c:strCache>
            </c:strRef>
          </c:tx>
          <c:spPr>
            <a:solidFill>
              <a:schemeClr val="accent4"/>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383F-4F9D-821A-6C7FDE029EC4}"/>
            </c:ext>
          </c:extLst>
        </c:ser>
        <c:ser>
          <c:idx val="4"/>
          <c:order val="4"/>
          <c:tx>
            <c:strRef>
              <c:f>'Q1 2021'!$J$33</c:f>
              <c:strCache>
                <c:ptCount val="1"/>
                <c:pt idx="0">
                  <c:v>5. Mental Status/Orientation Assessment</c:v>
                </c:pt>
              </c:strCache>
            </c:strRef>
          </c:tx>
          <c:spPr>
            <a:solidFill>
              <a:schemeClr val="accent5"/>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383F-4F9D-821A-6C7FDE029EC4}"/>
            </c:ext>
          </c:extLst>
        </c:ser>
        <c:ser>
          <c:idx val="5"/>
          <c:order val="5"/>
          <c:tx>
            <c:strRef>
              <c:f>'Q1 2021'!$K$33</c:f>
              <c:strCache>
                <c:ptCount val="1"/>
                <c:pt idx="0">
                  <c:v>6. Reason for Transfer and/or Plan of Care</c:v>
                </c:pt>
              </c:strCache>
            </c:strRef>
          </c:tx>
          <c:spPr>
            <a:solidFill>
              <a:schemeClr val="accent6"/>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383F-4F9D-821A-6C7FDE029EC4}"/>
            </c:ext>
          </c:extLst>
        </c:ser>
        <c:ser>
          <c:idx val="6"/>
          <c:order val="6"/>
          <c:tx>
            <c:strRef>
              <c:f>'Q1 2021'!$L$33</c:f>
              <c:strCache>
                <c:ptCount val="1"/>
                <c:pt idx="0">
                  <c:v>7. Tests and/or Procedures Performed </c:v>
                </c:pt>
              </c:strCache>
            </c:strRef>
          </c:tx>
          <c:spPr>
            <a:solidFill>
              <a:schemeClr val="accent1">
                <a:lumMod val="60000"/>
              </a:schemeClr>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383F-4F9D-821A-6C7FDE029EC4}"/>
            </c:ext>
          </c:extLst>
        </c:ser>
        <c:ser>
          <c:idx val="7"/>
          <c:order val="7"/>
          <c:tx>
            <c:strRef>
              <c:f>'Q1 2021'!$M$33</c:f>
              <c:strCache>
                <c:ptCount val="1"/>
                <c:pt idx="0">
                  <c:v>8. Tests and/or Procedures Results</c:v>
                </c:pt>
              </c:strCache>
            </c:strRef>
          </c:tx>
          <c:spPr>
            <a:solidFill>
              <a:schemeClr val="accent2">
                <a:lumMod val="60000"/>
              </a:schemeClr>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383F-4F9D-821A-6C7FDE029EC4}"/>
            </c:ext>
          </c:extLst>
        </c:ser>
        <c:ser>
          <c:idx val="8"/>
          <c:order val="8"/>
          <c:tx>
            <c:strRef>
              <c:f>'Q1 2021'!$N$33</c:f>
              <c:strCache>
                <c:ptCount val="1"/>
                <c:pt idx="0">
                  <c:v>All EDTC Measure</c:v>
                </c:pt>
              </c:strCache>
            </c:strRef>
          </c:tx>
          <c:spPr>
            <a:solidFill>
              <a:schemeClr val="accent3">
                <a:lumMod val="60000"/>
              </a:schemeClr>
            </a:solidFill>
            <a:ln>
              <a:noFill/>
            </a:ln>
            <a:effectLst/>
          </c:spPr>
          <c:invertIfNegative val="0"/>
          <c:cat>
            <c:strRef>
              <c:f>'Q1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2021'!$N$34:$N$140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383F-4F9D-821A-6C7FDE029EC4}"/>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'Q2 2021'!$O$32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'Q2 2021'!$F$33</c:f>
              <c:strCache>
                <c:ptCount val="1"/>
                <c:pt idx="0">
                  <c:v>1. Home Medications</c:v>
                </c:pt>
              </c:strCache>
            </c:strRef>
          </c:tx>
          <c:spPr>
            <a:solidFill>
              <a:schemeClr val="accent1"/>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8EB8-4DB9-90F4-D751EA1F1C6A}"/>
            </c:ext>
          </c:extLst>
        </c:ser>
        <c:ser>
          <c:idx val="1"/>
          <c:order val="1"/>
          <c:tx>
            <c:strRef>
              <c:f>'Q2 2021'!$G$33</c:f>
              <c:strCache>
                <c:ptCount val="1"/>
                <c:pt idx="0">
                  <c:v>2. Allergies and/or Reactions</c:v>
                </c:pt>
              </c:strCache>
            </c:strRef>
          </c:tx>
          <c:spPr>
            <a:solidFill>
              <a:schemeClr val="accent2"/>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8EB8-4DB9-90F4-D751EA1F1C6A}"/>
            </c:ext>
          </c:extLst>
        </c:ser>
        <c:ser>
          <c:idx val="2"/>
          <c:order val="2"/>
          <c:tx>
            <c:strRef>
              <c:f>'Q2 2021'!$H$33</c:f>
              <c:strCache>
                <c:ptCount val="1"/>
                <c:pt idx="0">
                  <c:v>3. Medications Administered in ED</c:v>
                </c:pt>
              </c:strCache>
            </c:strRef>
          </c:tx>
          <c:spPr>
            <a:solidFill>
              <a:schemeClr val="accent3"/>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8EB8-4DB9-90F4-D751EA1F1C6A}"/>
            </c:ext>
          </c:extLst>
        </c:ser>
        <c:ser>
          <c:idx val="3"/>
          <c:order val="3"/>
          <c:tx>
            <c:strRef>
              <c:f>'Q2 2021'!$I$33</c:f>
              <c:strCache>
                <c:ptCount val="1"/>
                <c:pt idx="0">
                  <c:v>4. ED Provider Note</c:v>
                </c:pt>
              </c:strCache>
            </c:strRef>
          </c:tx>
          <c:spPr>
            <a:solidFill>
              <a:schemeClr val="accent4"/>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8EB8-4DB9-90F4-D751EA1F1C6A}"/>
            </c:ext>
          </c:extLst>
        </c:ser>
        <c:ser>
          <c:idx val="4"/>
          <c:order val="4"/>
          <c:tx>
            <c:strRef>
              <c:f>'Q2 2021'!$J$33</c:f>
              <c:strCache>
                <c:ptCount val="1"/>
                <c:pt idx="0">
                  <c:v>5. Mental Status/Orientation Assessment</c:v>
                </c:pt>
              </c:strCache>
            </c:strRef>
          </c:tx>
          <c:spPr>
            <a:solidFill>
              <a:schemeClr val="accent5"/>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8EB8-4DB9-90F4-D751EA1F1C6A}"/>
            </c:ext>
          </c:extLst>
        </c:ser>
        <c:ser>
          <c:idx val="5"/>
          <c:order val="5"/>
          <c:tx>
            <c:strRef>
              <c:f>'Q2 2021'!$K$33</c:f>
              <c:strCache>
                <c:ptCount val="1"/>
                <c:pt idx="0">
                  <c:v>6. Reason for Transfer and/or Plan of Care</c:v>
                </c:pt>
              </c:strCache>
            </c:strRef>
          </c:tx>
          <c:spPr>
            <a:solidFill>
              <a:schemeClr val="accent6"/>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8EB8-4DB9-90F4-D751EA1F1C6A}"/>
            </c:ext>
          </c:extLst>
        </c:ser>
        <c:ser>
          <c:idx val="6"/>
          <c:order val="6"/>
          <c:tx>
            <c:strRef>
              <c:f>'Q2 2021'!$L$33</c:f>
              <c:strCache>
                <c:ptCount val="1"/>
                <c:pt idx="0">
                  <c:v>7. Tests and/or Procedures Performed </c:v>
                </c:pt>
              </c:strCache>
            </c:strRef>
          </c:tx>
          <c:spPr>
            <a:solidFill>
              <a:schemeClr val="accent1">
                <a:lumMod val="60000"/>
              </a:schemeClr>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8EB8-4DB9-90F4-D751EA1F1C6A}"/>
            </c:ext>
          </c:extLst>
        </c:ser>
        <c:ser>
          <c:idx val="7"/>
          <c:order val="7"/>
          <c:tx>
            <c:strRef>
              <c:f>'Q2 2021'!$M$33</c:f>
              <c:strCache>
                <c:ptCount val="1"/>
                <c:pt idx="0">
                  <c:v>8. Tests and/or Procedures Results</c:v>
                </c:pt>
              </c:strCache>
            </c:strRef>
          </c:tx>
          <c:spPr>
            <a:solidFill>
              <a:schemeClr val="accent2">
                <a:lumMod val="60000"/>
              </a:schemeClr>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8EB8-4DB9-90F4-D751EA1F1C6A}"/>
            </c:ext>
          </c:extLst>
        </c:ser>
        <c:ser>
          <c:idx val="8"/>
          <c:order val="8"/>
          <c:tx>
            <c:strRef>
              <c:f>'Q2 2021'!$N$33</c:f>
              <c:strCache>
                <c:ptCount val="1"/>
                <c:pt idx="0">
                  <c:v>All EDTC Measure</c:v>
                </c:pt>
              </c:strCache>
            </c:strRef>
          </c:tx>
          <c:spPr>
            <a:solidFill>
              <a:schemeClr val="accent3">
                <a:lumMod val="60000"/>
              </a:schemeClr>
            </a:solidFill>
            <a:ln>
              <a:noFill/>
            </a:ln>
            <a:effectLst/>
          </c:spPr>
          <c:invertIfNegative val="0"/>
          <c:cat>
            <c:strRef>
              <c:f>'Q2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'Q2 2021'!$N$34:$N$140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8EB8-4DB9-90F4-D751EA1F1C6A}"/>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'Q3 2021'!$O$32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'Q3 2021'!$F$33</c:f>
              <c:strCache>
                <c:ptCount val="1"/>
                <c:pt idx="0">
                  <c:v>1. Home Medications</c:v>
                </c:pt>
              </c:strCache>
            </c:strRef>
          </c:tx>
          <c:spPr>
            <a:solidFill>
              <a:schemeClr val="accent1"/>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326F-464C-92D3-9A9CE2CD85D4}"/>
            </c:ext>
          </c:extLst>
        </c:ser>
        <c:ser>
          <c:idx val="1"/>
          <c:order val="1"/>
          <c:tx>
            <c:strRef>
              <c:f>'Q3 2021'!$G$33</c:f>
              <c:strCache>
                <c:ptCount val="1"/>
                <c:pt idx="0">
                  <c:v>2. Allergies and/or Reactions</c:v>
                </c:pt>
              </c:strCache>
            </c:strRef>
          </c:tx>
          <c:spPr>
            <a:solidFill>
              <a:schemeClr val="accent2"/>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326F-464C-92D3-9A9CE2CD85D4}"/>
            </c:ext>
          </c:extLst>
        </c:ser>
        <c:ser>
          <c:idx val="2"/>
          <c:order val="2"/>
          <c:tx>
            <c:strRef>
              <c:f>'Q3 2021'!$H$33</c:f>
              <c:strCache>
                <c:ptCount val="1"/>
                <c:pt idx="0">
                  <c:v>3. Medications Administered in ED</c:v>
                </c:pt>
              </c:strCache>
            </c:strRef>
          </c:tx>
          <c:spPr>
            <a:solidFill>
              <a:schemeClr val="accent3"/>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326F-464C-92D3-9A9CE2CD85D4}"/>
            </c:ext>
          </c:extLst>
        </c:ser>
        <c:ser>
          <c:idx val="3"/>
          <c:order val="3"/>
          <c:tx>
            <c:strRef>
              <c:f>'Q3 2021'!$I$33</c:f>
              <c:strCache>
                <c:ptCount val="1"/>
                <c:pt idx="0">
                  <c:v>4. ED Provider Note</c:v>
                </c:pt>
              </c:strCache>
            </c:strRef>
          </c:tx>
          <c:spPr>
            <a:solidFill>
              <a:schemeClr val="accent4"/>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326F-464C-92D3-9A9CE2CD85D4}"/>
            </c:ext>
          </c:extLst>
        </c:ser>
        <c:ser>
          <c:idx val="4"/>
          <c:order val="4"/>
          <c:tx>
            <c:strRef>
              <c:f>'Q3 2021'!$J$33</c:f>
              <c:strCache>
                <c:ptCount val="1"/>
                <c:pt idx="0">
                  <c:v>5. Mental Status/Orientation Assessment</c:v>
                </c:pt>
              </c:strCache>
            </c:strRef>
          </c:tx>
          <c:spPr>
            <a:solidFill>
              <a:schemeClr val="accent5"/>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326F-464C-92D3-9A9CE2CD85D4}"/>
            </c:ext>
          </c:extLst>
        </c:ser>
        <c:ser>
          <c:idx val="5"/>
          <c:order val="5"/>
          <c:tx>
            <c:strRef>
              <c:f>'Q3 2021'!$K$33</c:f>
              <c:strCache>
                <c:ptCount val="1"/>
                <c:pt idx="0">
                  <c:v>6. Reason for Transfer and/or Plan of Care</c:v>
                </c:pt>
              </c:strCache>
            </c:strRef>
          </c:tx>
          <c:spPr>
            <a:solidFill>
              <a:schemeClr val="accent6"/>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326F-464C-92D3-9A9CE2CD85D4}"/>
            </c:ext>
          </c:extLst>
        </c:ser>
        <c:ser>
          <c:idx val="6"/>
          <c:order val="6"/>
          <c:tx>
            <c:strRef>
              <c:f>'Q3 2021'!$L$33</c:f>
              <c:strCache>
                <c:ptCount val="1"/>
                <c:pt idx="0">
                  <c:v>7. Tests and/or Procedures Performed </c:v>
                </c:pt>
              </c:strCache>
            </c:strRef>
          </c:tx>
          <c:spPr>
            <a:solidFill>
              <a:schemeClr val="accent1">
                <a:lumMod val="60000"/>
              </a:schemeClr>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326F-464C-92D3-9A9CE2CD85D4}"/>
            </c:ext>
          </c:extLst>
        </c:ser>
        <c:ser>
          <c:idx val="7"/>
          <c:order val="7"/>
          <c:tx>
            <c:strRef>
              <c:f>'Q3 2021'!$M$33</c:f>
              <c:strCache>
                <c:ptCount val="1"/>
                <c:pt idx="0">
                  <c:v>8. Tests and/or Procedures Results</c:v>
                </c:pt>
              </c:strCache>
            </c:strRef>
          </c:tx>
          <c:spPr>
            <a:solidFill>
              <a:schemeClr val="accent2">
                <a:lumMod val="60000"/>
              </a:schemeClr>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326F-464C-92D3-9A9CE2CD85D4}"/>
            </c:ext>
          </c:extLst>
        </c:ser>
        <c:ser>
          <c:idx val="8"/>
          <c:order val="8"/>
          <c:tx>
            <c:strRef>
              <c:f>'Q3 2021'!$N$33</c:f>
              <c:strCache>
                <c:ptCount val="1"/>
                <c:pt idx="0">
                  <c:v>All EDTC Measure</c:v>
                </c:pt>
              </c:strCache>
            </c:strRef>
          </c:tx>
          <c:spPr>
            <a:solidFill>
              <a:schemeClr val="accent3">
                <a:lumMod val="60000"/>
              </a:schemeClr>
            </a:solidFill>
            <a:ln>
              <a:noFill/>
            </a:ln>
            <a:effectLst/>
          </c:spPr>
          <c:invertIfNegative val="0"/>
          <c:cat>
            <c:strRef>
              <c:f>'Q3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'Q3 2021'!$N$34:$N$140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326F-464C-92D3-9A9CE2CD85D4}"/>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'Q4 2021'!$O$32</c:f>
          <c:strCache>
            <c:ptCount val="1"/>
            <c:pt idx="0">
              <c:v>Comparison Data for   CAHs,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'Q4 2021'!$F$33</c:f>
              <c:strCache>
                <c:ptCount val="1"/>
                <c:pt idx="0">
                  <c:v>1. Home Medications</c:v>
                </c:pt>
              </c:strCache>
            </c:strRef>
          </c:tx>
          <c:spPr>
            <a:solidFill>
              <a:schemeClr val="accent1"/>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E6D6-46D1-8237-C15667964879}"/>
            </c:ext>
          </c:extLst>
        </c:ser>
        <c:ser>
          <c:idx val="1"/>
          <c:order val="1"/>
          <c:tx>
            <c:strRef>
              <c:f>'Q4 2021'!$G$33</c:f>
              <c:strCache>
                <c:ptCount val="1"/>
                <c:pt idx="0">
                  <c:v>2. Allergies and/or Reactions</c:v>
                </c:pt>
              </c:strCache>
            </c:strRef>
          </c:tx>
          <c:spPr>
            <a:solidFill>
              <a:schemeClr val="accent2"/>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E6D6-46D1-8237-C15667964879}"/>
            </c:ext>
          </c:extLst>
        </c:ser>
        <c:ser>
          <c:idx val="2"/>
          <c:order val="2"/>
          <c:tx>
            <c:strRef>
              <c:f>'Q4 2021'!$H$33</c:f>
              <c:strCache>
                <c:ptCount val="1"/>
                <c:pt idx="0">
                  <c:v>3. Medications Administered in ED</c:v>
                </c:pt>
              </c:strCache>
            </c:strRef>
          </c:tx>
          <c:spPr>
            <a:solidFill>
              <a:schemeClr val="accent3"/>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E6D6-46D1-8237-C15667964879}"/>
            </c:ext>
          </c:extLst>
        </c:ser>
        <c:ser>
          <c:idx val="3"/>
          <c:order val="3"/>
          <c:tx>
            <c:strRef>
              <c:f>'Q4 2021'!$I$33</c:f>
              <c:strCache>
                <c:ptCount val="1"/>
                <c:pt idx="0">
                  <c:v>4. ED Provider Note</c:v>
                </c:pt>
              </c:strCache>
            </c:strRef>
          </c:tx>
          <c:spPr>
            <a:solidFill>
              <a:schemeClr val="accent4"/>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E6D6-46D1-8237-C15667964879}"/>
            </c:ext>
          </c:extLst>
        </c:ser>
        <c:ser>
          <c:idx val="4"/>
          <c:order val="4"/>
          <c:tx>
            <c:strRef>
              <c:f>'Q4 2021'!$J$33</c:f>
              <c:strCache>
                <c:ptCount val="1"/>
                <c:pt idx="0">
                  <c:v>5. Mental Status/Orientation Assessment</c:v>
                </c:pt>
              </c:strCache>
            </c:strRef>
          </c:tx>
          <c:spPr>
            <a:solidFill>
              <a:schemeClr val="accent5"/>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E6D6-46D1-8237-C15667964879}"/>
            </c:ext>
          </c:extLst>
        </c:ser>
        <c:ser>
          <c:idx val="5"/>
          <c:order val="5"/>
          <c:tx>
            <c:strRef>
              <c:f>'Q4 2021'!$K$33</c:f>
              <c:strCache>
                <c:ptCount val="1"/>
                <c:pt idx="0">
                  <c:v>6. Reason for Transfer and/or Plan of Care</c:v>
                </c:pt>
              </c:strCache>
            </c:strRef>
          </c:tx>
          <c:spPr>
            <a:solidFill>
              <a:schemeClr val="accent6"/>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E6D6-46D1-8237-C15667964879}"/>
            </c:ext>
          </c:extLst>
        </c:ser>
        <c:ser>
          <c:idx val="6"/>
          <c:order val="6"/>
          <c:tx>
            <c:strRef>
              <c:f>'Q4 2021'!$L$33</c:f>
              <c:strCache>
                <c:ptCount val="1"/>
                <c:pt idx="0">
                  <c:v>7. Tests and/or Procedures Performed </c:v>
                </c:pt>
              </c:strCache>
            </c:strRef>
          </c:tx>
          <c:spPr>
            <a:solidFill>
              <a:schemeClr val="accent1">
                <a:lumMod val="60000"/>
              </a:schemeClr>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E6D6-46D1-8237-C15667964879}"/>
            </c:ext>
          </c:extLst>
        </c:ser>
        <c:ser>
          <c:idx val="7"/>
          <c:order val="7"/>
          <c:tx>
            <c:strRef>
              <c:f>'Q4 2021'!$M$33</c:f>
              <c:strCache>
                <c:ptCount val="1"/>
                <c:pt idx="0">
                  <c:v>8. Tests and/or Procedures Results</c:v>
                </c:pt>
              </c:strCache>
            </c:strRef>
          </c:tx>
          <c:spPr>
            <a:solidFill>
              <a:schemeClr val="accent2">
                <a:lumMod val="60000"/>
              </a:schemeClr>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E6D6-46D1-8237-C15667964879}"/>
            </c:ext>
          </c:extLst>
        </c:ser>
        <c:ser>
          <c:idx val="8"/>
          <c:order val="8"/>
          <c:tx>
            <c:strRef>
              <c:f>'Q4 2021'!$N$33</c:f>
              <c:strCache>
                <c:ptCount val="1"/>
                <c:pt idx="0">
                  <c:v>All EDTC Measure</c:v>
                </c:pt>
              </c:strCache>
            </c:strRef>
          </c:tx>
          <c:spPr>
            <a:solidFill>
              <a:schemeClr val="accent3">
                <a:lumMod val="60000"/>
              </a:schemeClr>
            </a:solidFill>
            <a:ln>
              <a:noFill/>
            </a:ln>
            <a:effectLst/>
          </c:spPr>
          <c:invertIfNegative val="0"/>
          <c:cat>
            <c:strRef>
              <c:f>'Q4 2021'!$C$34:$C$140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'Q4 2021'!$N$34:$N$140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E6D6-46D1-8237-C15667964879}"/>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2022'!$O$32</c:f>
          <c:strCache>
            <c:ptCount val="1"/>
            <c:pt idx="0">
              <c:v>Comparison Data for   CAHs, 4Q20 Data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'Q1 2022'!$F$33</c:f>
              <c:strCache>
                <c:ptCount val="1"/>
                <c:pt idx="0">
                  <c:v>1. Home Medications</c:v>
                </c:pt>
              </c:strCache>
            </c:strRef>
          </c:tx>
          <c:spPr>
            <a:solidFill>
              <a:schemeClr val="accent1"/>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2022'!$F$34:$F$140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0-2337-49AF-B91D-6F4C51410BA4}"/>
            </c:ext>
          </c:extLst>
        </c:ser>
        <c:ser>
          <c:idx val="1"/>
          <c:order val="1"/>
          <c:tx>
            <c:strRef>
              <c:f>'Q1 2022'!$G$33</c:f>
              <c:strCache>
                <c:ptCount val="1"/>
                <c:pt idx="0">
                  <c:v>2. Allergies and/or Reactions</c:v>
                </c:pt>
              </c:strCache>
            </c:strRef>
          </c:tx>
          <c:spPr>
            <a:solidFill>
              <a:schemeClr val="accent2"/>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2022'!$G$34:$G$140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1-2337-49AF-B91D-6F4C51410BA4}"/>
            </c:ext>
          </c:extLst>
        </c:ser>
        <c:ser>
          <c:idx val="2"/>
          <c:order val="2"/>
          <c:tx>
            <c:strRef>
              <c:f>'Q1 2022'!$H$33</c:f>
              <c:strCache>
                <c:ptCount val="1"/>
                <c:pt idx="0">
                  <c:v>3. Medications Administered in ED</c:v>
                </c:pt>
              </c:strCache>
            </c:strRef>
          </c:tx>
          <c:spPr>
            <a:solidFill>
              <a:schemeClr val="accent3"/>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2022'!$H$34:$H$140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2-2337-49AF-B91D-6F4C51410BA4}"/>
            </c:ext>
          </c:extLst>
        </c:ser>
        <c:ser>
          <c:idx val="3"/>
          <c:order val="3"/>
          <c:tx>
            <c:strRef>
              <c:f>'Q1 2022'!$I$33</c:f>
              <c:strCache>
                <c:ptCount val="1"/>
                <c:pt idx="0">
                  <c:v>4. ED Provider Note</c:v>
                </c:pt>
              </c:strCache>
            </c:strRef>
          </c:tx>
          <c:spPr>
            <a:solidFill>
              <a:schemeClr val="accent4"/>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2022'!$I$34:$I$140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3-2337-49AF-B91D-6F4C51410BA4}"/>
            </c:ext>
          </c:extLst>
        </c:ser>
        <c:ser>
          <c:idx val="4"/>
          <c:order val="4"/>
          <c:tx>
            <c:strRef>
              <c:f>'Q1 2022'!$J$33</c:f>
              <c:strCache>
                <c:ptCount val="1"/>
                <c:pt idx="0">
                  <c:v>5. Mental Status/Orientation Assessment</c:v>
                </c:pt>
              </c:strCache>
            </c:strRef>
          </c:tx>
          <c:spPr>
            <a:solidFill>
              <a:schemeClr val="accent5"/>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2022'!$J$34:$J$140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4-2337-49AF-B91D-6F4C51410BA4}"/>
            </c:ext>
          </c:extLst>
        </c:ser>
        <c:ser>
          <c:idx val="5"/>
          <c:order val="5"/>
          <c:tx>
            <c:strRef>
              <c:f>'Q1 2022'!$K$33</c:f>
              <c:strCache>
                <c:ptCount val="1"/>
                <c:pt idx="0">
                  <c:v>6. Reason for Transfer and/or Plan of Care</c:v>
                </c:pt>
              </c:strCache>
            </c:strRef>
          </c:tx>
          <c:spPr>
            <a:solidFill>
              <a:schemeClr val="accent6"/>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2022'!$K$34:$K$140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5-2337-49AF-B91D-6F4C51410BA4}"/>
            </c:ext>
          </c:extLst>
        </c:ser>
        <c:ser>
          <c:idx val="6"/>
          <c:order val="6"/>
          <c:tx>
            <c:strRef>
              <c:f>'Q1 2022'!$L$33</c:f>
              <c:strCache>
                <c:ptCount val="1"/>
                <c:pt idx="0">
                  <c:v>7. Tests and/or Procedures Performed </c:v>
                </c:pt>
              </c:strCache>
            </c:strRef>
          </c:tx>
          <c:spPr>
            <a:solidFill>
              <a:schemeClr val="accent1">
                <a:lumMod val="60000"/>
              </a:schemeClr>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2022'!$L$34:$L$140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6-2337-49AF-B91D-6F4C51410BA4}"/>
            </c:ext>
          </c:extLst>
        </c:ser>
        <c:ser>
          <c:idx val="7"/>
          <c:order val="7"/>
          <c:tx>
            <c:strRef>
              <c:f>'Q1 2022'!$M$33</c:f>
              <c:strCache>
                <c:ptCount val="1"/>
                <c:pt idx="0">
                  <c:v>8. Tests and/or Procedures Results</c:v>
                </c:pt>
              </c:strCache>
            </c:strRef>
          </c:tx>
          <c:spPr>
            <a:solidFill>
              <a:schemeClr val="accent2">
                <a:lumMod val="60000"/>
              </a:schemeClr>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2022'!$M$34:$M$140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7-2337-49AF-B91D-6F4C51410BA4}"/>
            </c:ext>
          </c:extLst>
        </c:ser>
        <c:ser>
          <c:idx val="8"/>
          <c:order val="8"/>
          <c:tx>
            <c:strRef>
              <c:f>'Q1 2022'!$N$33</c:f>
              <c:strCache>
                <c:ptCount val="1"/>
                <c:pt idx="0">
                  <c:v>All EDTC Measure</c:v>
                </c:pt>
              </c:strCache>
            </c:strRef>
          </c:tx>
          <c:spPr>
            <a:solidFill>
              <a:schemeClr val="accent3">
                <a:lumMod val="60000"/>
              </a:schemeClr>
            </a:solidFill>
            <a:ln>
              <a:noFill/>
            </a:ln>
            <a:effectLst/>
          </c:spPr>
          <c:invertIfNegative val="0"/>
          <c:cat>
            <c:strRef>
              <c:f>'Q1 2022'!$C$34:$C$140</c:f>
              <c:strCache>
                <c:ptCount val="107"/>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pt idx="106">
                  <c:v> </c:v>
                </c:pt>
              </c:strCache>
            </c:strRef>
          </c:cat>
          <c:val>
            <c:numRef>
              <c:f>'Q1 2022'!$N$34:$N$140</c:f>
              <c:numCache>
                <c:formatCode>0%</c:formatCode>
                <c:ptCount val="1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numCache>
            </c:numRef>
          </c:val>
          <c:extLst>
            <c:ext xmlns:c16="http://schemas.microsoft.com/office/drawing/2014/chart" uri="{C3380CC4-5D6E-409C-BE32-E72D297353CC}">
              <c16:uniqueId val="{00000008-2337-49AF-B91D-6F4C51410BA4}"/>
            </c:ext>
          </c:extLst>
        </c:ser>
        <c:dLbls>
          <c:showLegendKey val="0"/>
          <c:showVal val="0"/>
          <c:showCatName val="0"/>
          <c:showSerName val="0"/>
          <c:showPercent val="0"/>
          <c:showBubbleSize val="0"/>
        </c:dLbls>
        <c:gapWidth val="219"/>
        <c:overlap val="-27"/>
        <c:axId val="771009088"/>
        <c:axId val="771025728"/>
      </c:barChart>
      <c:catAx>
        <c:axId val="77100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5728"/>
        <c:crosses val="autoZero"/>
        <c:auto val="1"/>
        <c:lblAlgn val="ctr"/>
        <c:lblOffset val="100"/>
        <c:noMultiLvlLbl val="0"/>
      </c:catAx>
      <c:valAx>
        <c:axId val="77102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09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0</xdr:rowOff>
    </xdr:from>
    <xdr:to>
      <xdr:col>2</xdr:col>
      <xdr:colOff>9850179</xdr:colOff>
      <xdr:row>7</xdr:row>
      <xdr:rowOff>33770</xdr:rowOff>
    </xdr:to>
    <xdr:pic>
      <xdr:nvPicPr>
        <xdr:cNvPr id="8" name="Picture 7" descr="Stratis Health - Rural Quality Improvement Technical Assistance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 y="0"/>
          <a:ext cx="8535729" cy="1367270"/>
        </a:xfrm>
        <a:prstGeom prst="rect">
          <a:avLst/>
        </a:prstGeom>
      </xdr:spPr>
    </xdr:pic>
    <xdr:clientData/>
  </xdr:twoCellAnchor>
  <xdr:twoCellAnchor editAs="oneCell">
    <xdr:from>
      <xdr:col>2</xdr:col>
      <xdr:colOff>1419225</xdr:colOff>
      <xdr:row>44</xdr:row>
      <xdr:rowOff>85725</xdr:rowOff>
    </xdr:from>
    <xdr:to>
      <xdr:col>2</xdr:col>
      <xdr:colOff>4743034</xdr:colOff>
      <xdr:row>46</xdr:row>
      <xdr:rowOff>18999</xdr:rowOff>
    </xdr:to>
    <xdr:pic>
      <xdr:nvPicPr>
        <xdr:cNvPr id="2" name="Picture 1">
          <a:extLst>
            <a:ext uri="{FF2B5EF4-FFF2-40B4-BE49-F238E27FC236}">
              <a16:creationId xmlns:a16="http://schemas.microsoft.com/office/drawing/2014/main" id="{09FB43D2-F76B-47EF-8BB4-0C0BA408B3BE}"/>
            </a:ext>
          </a:extLst>
        </xdr:cNvPr>
        <xdr:cNvPicPr>
          <a:picLocks noChangeAspect="1"/>
        </xdr:cNvPicPr>
      </xdr:nvPicPr>
      <xdr:blipFill>
        <a:blip xmlns:r="http://schemas.openxmlformats.org/officeDocument/2006/relationships" r:embed="rId2"/>
        <a:stretch>
          <a:fillRect/>
        </a:stretch>
      </xdr:blipFill>
      <xdr:spPr>
        <a:xfrm>
          <a:off x="1790700" y="12715875"/>
          <a:ext cx="3323809" cy="409524"/>
        </a:xfrm>
        <a:prstGeom prst="rect">
          <a:avLst/>
        </a:prstGeom>
      </xdr:spPr>
    </xdr:pic>
    <xdr:clientData/>
  </xdr:twoCellAnchor>
  <xdr:twoCellAnchor editAs="oneCell">
    <xdr:from>
      <xdr:col>2</xdr:col>
      <xdr:colOff>1409700</xdr:colOff>
      <xdr:row>48</xdr:row>
      <xdr:rowOff>85725</xdr:rowOff>
    </xdr:from>
    <xdr:to>
      <xdr:col>2</xdr:col>
      <xdr:colOff>4181129</xdr:colOff>
      <xdr:row>49</xdr:row>
      <xdr:rowOff>180933</xdr:rowOff>
    </xdr:to>
    <xdr:pic>
      <xdr:nvPicPr>
        <xdr:cNvPr id="7" name="Picture 6">
          <a:extLst>
            <a:ext uri="{FF2B5EF4-FFF2-40B4-BE49-F238E27FC236}">
              <a16:creationId xmlns:a16="http://schemas.microsoft.com/office/drawing/2014/main" id="{6CB49AD6-DA1C-4A42-85E8-0CA8471C9B21}"/>
            </a:ext>
          </a:extLst>
        </xdr:cNvPr>
        <xdr:cNvPicPr>
          <a:picLocks noChangeAspect="1"/>
        </xdr:cNvPicPr>
      </xdr:nvPicPr>
      <xdr:blipFill>
        <a:blip xmlns:r="http://schemas.openxmlformats.org/officeDocument/2006/relationships" r:embed="rId3"/>
        <a:stretch>
          <a:fillRect/>
        </a:stretch>
      </xdr:blipFill>
      <xdr:spPr>
        <a:xfrm>
          <a:off x="1781175" y="13668375"/>
          <a:ext cx="2771429" cy="333333"/>
        </a:xfrm>
        <a:prstGeom prst="rect">
          <a:avLst/>
        </a:prstGeom>
      </xdr:spPr>
    </xdr:pic>
    <xdr:clientData/>
  </xdr:twoCellAnchor>
  <xdr:twoCellAnchor editAs="oneCell">
    <xdr:from>
      <xdr:col>2</xdr:col>
      <xdr:colOff>495300</xdr:colOff>
      <xdr:row>53</xdr:row>
      <xdr:rowOff>104775</xdr:rowOff>
    </xdr:from>
    <xdr:to>
      <xdr:col>2</xdr:col>
      <xdr:colOff>6181014</xdr:colOff>
      <xdr:row>54</xdr:row>
      <xdr:rowOff>238079</xdr:rowOff>
    </xdr:to>
    <xdr:pic>
      <xdr:nvPicPr>
        <xdr:cNvPr id="10" name="Picture 9">
          <a:extLst>
            <a:ext uri="{FF2B5EF4-FFF2-40B4-BE49-F238E27FC236}">
              <a16:creationId xmlns:a16="http://schemas.microsoft.com/office/drawing/2014/main" id="{8FB38A99-A818-419F-83AC-FC4870CD5F78}"/>
            </a:ext>
          </a:extLst>
        </xdr:cNvPr>
        <xdr:cNvPicPr>
          <a:picLocks noChangeAspect="1"/>
        </xdr:cNvPicPr>
      </xdr:nvPicPr>
      <xdr:blipFill>
        <a:blip xmlns:r="http://schemas.openxmlformats.org/officeDocument/2006/relationships" r:embed="rId4"/>
        <a:stretch>
          <a:fillRect/>
        </a:stretch>
      </xdr:blipFill>
      <xdr:spPr>
        <a:xfrm>
          <a:off x="866775" y="14878050"/>
          <a:ext cx="5685714" cy="371429"/>
        </a:xfrm>
        <a:prstGeom prst="rect">
          <a:avLst/>
        </a:prstGeom>
      </xdr:spPr>
    </xdr:pic>
    <xdr:clientData/>
  </xdr:twoCellAnchor>
  <xdr:twoCellAnchor editAs="oneCell">
    <xdr:from>
      <xdr:col>2</xdr:col>
      <xdr:colOff>447675</xdr:colOff>
      <xdr:row>57</xdr:row>
      <xdr:rowOff>104775</xdr:rowOff>
    </xdr:from>
    <xdr:to>
      <xdr:col>2</xdr:col>
      <xdr:colOff>5161961</xdr:colOff>
      <xdr:row>60</xdr:row>
      <xdr:rowOff>238019</xdr:rowOff>
    </xdr:to>
    <xdr:pic>
      <xdr:nvPicPr>
        <xdr:cNvPr id="14" name="Picture 13">
          <a:extLst>
            <a:ext uri="{FF2B5EF4-FFF2-40B4-BE49-F238E27FC236}">
              <a16:creationId xmlns:a16="http://schemas.microsoft.com/office/drawing/2014/main" id="{33D0380F-3F8A-418D-A613-6CC4A2DFE15C}"/>
            </a:ext>
          </a:extLst>
        </xdr:cNvPr>
        <xdr:cNvPicPr>
          <a:picLocks noChangeAspect="1"/>
        </xdr:cNvPicPr>
      </xdr:nvPicPr>
      <xdr:blipFill>
        <a:blip xmlns:r="http://schemas.openxmlformats.org/officeDocument/2006/relationships" r:embed="rId5"/>
        <a:stretch>
          <a:fillRect/>
        </a:stretch>
      </xdr:blipFill>
      <xdr:spPr>
        <a:xfrm>
          <a:off x="819150" y="16059150"/>
          <a:ext cx="4714286" cy="847619"/>
        </a:xfrm>
        <a:prstGeom prst="rect">
          <a:avLst/>
        </a:prstGeom>
      </xdr:spPr>
    </xdr:pic>
    <xdr:clientData/>
  </xdr:twoCellAnchor>
  <xdr:twoCellAnchor editAs="oneCell">
    <xdr:from>
      <xdr:col>2</xdr:col>
      <xdr:colOff>1371600</xdr:colOff>
      <xdr:row>27</xdr:row>
      <xdr:rowOff>171450</xdr:rowOff>
    </xdr:from>
    <xdr:to>
      <xdr:col>2</xdr:col>
      <xdr:colOff>3661553</xdr:colOff>
      <xdr:row>38</xdr:row>
      <xdr:rowOff>66675</xdr:rowOff>
    </xdr:to>
    <xdr:pic>
      <xdr:nvPicPr>
        <xdr:cNvPr id="15" name="Picture 14">
          <a:extLst>
            <a:ext uri="{FF2B5EF4-FFF2-40B4-BE49-F238E27FC236}">
              <a16:creationId xmlns:a16="http://schemas.microsoft.com/office/drawing/2014/main" id="{8CC20250-0E3C-4834-BC3C-1D64C79908D3}"/>
            </a:ext>
          </a:extLst>
        </xdr:cNvPr>
        <xdr:cNvPicPr>
          <a:picLocks noChangeAspect="1"/>
        </xdr:cNvPicPr>
      </xdr:nvPicPr>
      <xdr:blipFill>
        <a:blip xmlns:r="http://schemas.openxmlformats.org/officeDocument/2006/relationships" r:embed="rId6"/>
        <a:stretch>
          <a:fillRect/>
        </a:stretch>
      </xdr:blipFill>
      <xdr:spPr>
        <a:xfrm>
          <a:off x="1743075" y="8753475"/>
          <a:ext cx="2289953" cy="2514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81BD8BF7-7EE6-4690-B235-86C053B81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6954EB3B-8670-4FD3-9328-AA06CDC9E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BBF139E6-EFDD-4A1A-95A4-5D7FF1557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71BDC518-702B-4393-9D54-D616DFE0A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851D22B0-1263-4A5C-B325-C77642020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D99B144C-5886-4CAF-8174-AAA5BCE9A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BDB5457E-B155-46EE-8EA7-4D7AEB4FC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3" name="Chart 2">
          <a:extLst>
            <a:ext uri="{FF2B5EF4-FFF2-40B4-BE49-F238E27FC236}">
              <a16:creationId xmlns:a16="http://schemas.microsoft.com/office/drawing/2014/main" id="{C1424A64-22C8-4116-A124-F7498712B1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3F0100EE-33BB-4D0C-9120-117A552AD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CC47C200-A39C-47B5-AF10-A6562BCA6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D56907B9-9E5A-43ED-8542-70290B626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0</xdr:row>
      <xdr:rowOff>90486</xdr:rowOff>
    </xdr:from>
    <xdr:to>
      <xdr:col>13</xdr:col>
      <xdr:colOff>1000125</xdr:colOff>
      <xdr:row>30</xdr:row>
      <xdr:rowOff>38099</xdr:rowOff>
    </xdr:to>
    <xdr:graphicFrame macro="">
      <xdr:nvGraphicFramePr>
        <xdr:cNvPr id="2" name="Chart 1">
          <a:extLst>
            <a:ext uri="{FF2B5EF4-FFF2-40B4-BE49-F238E27FC236}">
              <a16:creationId xmlns:a16="http://schemas.microsoft.com/office/drawing/2014/main" id="{9898F62B-EB3C-4ECA-99DE-D6C4E0ADC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BCC300-9B60-4091-9E93-E8DFF46DAD32}" name="Table12" displayName="Table12" ref="B33:N140" totalsRowShown="0" headerRowDxfId="215" dataDxfId="213" headerRowBorderDxfId="214" tableBorderDxfId="212" totalsRowBorderDxfId="211" dataCellStyle="Percent">
  <autoFilter ref="B33:N140" xr:uid="{00000000-0009-0000-0100-00000A000000}"/>
  <tableColumns count="13">
    <tableColumn id="1" xr3:uid="{251C074E-7405-4E64-AA7E-CF3089BF5282}" name="Hospital CCN" dataDxfId="210">
      <calculatedColumnFormula>IF('Update Master Hospital List'!D2=0," ",'Update Master Hospital List'!D2)</calculatedColumnFormula>
    </tableColumn>
    <tableColumn id="2" xr3:uid="{8456E3A7-3616-476E-9AFC-0B9D46BC2AA3}" name="Hospital Name" dataDxfId="209">
      <calculatedColumnFormula>IF('Update Master Hospital List'!E2=0," ",'Update Master Hospital List'!E2)</calculatedColumnFormula>
    </tableColumn>
    <tableColumn id="3" xr3:uid="{5C47E475-0CAB-495A-9634-64703695E45D}" name="Quarter" dataDxfId="208">
      <calculatedColumnFormula>IF(#REF!=0," ",$D$32)</calculatedColumnFormula>
    </tableColumn>
    <tableColumn id="14" xr3:uid="{8A45E868-4C74-4B12-89FB-2129908C8109}" name="Records Reviewed" dataDxfId="207"/>
    <tableColumn id="4" xr3:uid="{C726A526-6004-4B2A-BC35-795B8B0BDE23}" name="1. Home Medications" dataDxfId="20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A5536D7E-F199-4A52-9CA5-D97A60032C41}" name="2. Allergies and/or Reactions" dataDxfId="20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E6946DDF-A477-4F09-B779-562FB4FCB9E8}" name="3. Medications Administered in ED" dataDxfId="20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6A13B72F-9461-45B5-AC34-DEBCCE70A78C}" name="4. ED Provider Note" dataDxfId="20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B1885A3A-9784-4D61-BAFB-B18B3CAB5469}" name="5. Mental Status/Orientation Assessment" dataDxfId="20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69B3E10D-8613-481B-981E-0A0F4C2CF58D}" name="6. Reason for Transfer and/or Plan of Care" dataDxfId="20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9A4DBC27-91B5-4E05-8852-095802C74C1E}" name="7. Tests and/or Procedures Performed " dataDxfId="20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7D002228-CADB-4FFE-9119-8647F1F81852}" name="8. Tests and/or Procedures Results" dataDxfId="19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63CB109C-584A-4D9B-92F4-5314EACEDBDC}" name="All EDTC Measure" dataDxfId="19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DFC90D6-3167-40BD-8408-AC43F0DAA05F}" name="Table12310" displayName="Table12310" ref="B33:N140" totalsRowShown="0" headerRowDxfId="53" dataDxfId="51" headerRowBorderDxfId="52" tableBorderDxfId="50" totalsRowBorderDxfId="49" dataCellStyle="Percent">
  <autoFilter ref="B33:N140" xr:uid="{00000000-0009-0000-0100-00000A000000}"/>
  <tableColumns count="13">
    <tableColumn id="1" xr3:uid="{CCE175B8-FF9E-4859-8C2E-66E2CE0B32E7}" name="Hospital CCN" dataDxfId="48">
      <calculatedColumnFormula>IF('Update Master Hospital List'!D2=0," ",'Update Master Hospital List'!D2)</calculatedColumnFormula>
    </tableColumn>
    <tableColumn id="2" xr3:uid="{C6C13D6E-7460-4006-811B-866FC2BD140E}" name="Hospital Name" dataDxfId="47">
      <calculatedColumnFormula>IF('Update Master Hospital List'!E2=0," ",'Update Master Hospital List'!E2)</calculatedColumnFormula>
    </tableColumn>
    <tableColumn id="3" xr3:uid="{182B4F70-6D5E-43A2-BC99-3E6FE965BCEE}" name="Quarter" dataDxfId="46">
      <calculatedColumnFormula>IF(#REF!=0," ",$D$32)</calculatedColumnFormula>
    </tableColumn>
    <tableColumn id="14" xr3:uid="{823648FA-AD19-468E-B9AF-A910C16E3AB0}" name="Records Reviewed" dataDxfId="45"/>
    <tableColumn id="4" xr3:uid="{01BE15D8-FEF3-4DF4-BA46-917EFAA3A037}" name="1. Home Medications" dataDxfId="4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F6391CC8-E1F9-4754-81DD-9C8751F59026}" name="2. Allergies and/or Reactions" dataDxfId="4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6AA54C0B-9514-40A9-BB7B-925B8D3C7EAC}" name="3. Medications Administered in ED" dataDxfId="4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1B425219-6B26-4597-A6F9-711C1A093263}" name="4. ED Provider Note" dataDxfId="4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15DCEA13-1732-4BC3-9345-C33EE2A365F6}" name="5. Mental Status/Orientation Assessment" dataDxfId="4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40388231-7331-4AAA-A523-4802B741FDE8}" name="6. Reason for Transfer and/or Plan of Care" dataDxfId="3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507046C4-1975-4478-BEE6-7EA724D773D8}" name="7. Tests and/or Procedures Performed " dataDxfId="3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BB9FC54F-0ECD-41FF-9C78-239375A775D8}" name="8. Tests and/or Procedures Results" dataDxfId="3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FBD28723-CC53-469A-95B6-F1FA4B66AEB2}" name="All EDTC Measure" dataDxfId="3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A59209-D452-45D1-A30D-E2E42C3BD695}" name="Table123412" displayName="Table123412" ref="B33:N140" totalsRowShown="0" headerRowDxfId="35" dataDxfId="33" headerRowBorderDxfId="34" tableBorderDxfId="32" totalsRowBorderDxfId="31" dataCellStyle="Percent">
  <autoFilter ref="B33:N140" xr:uid="{00000000-0009-0000-0100-00000A000000}"/>
  <tableColumns count="13">
    <tableColumn id="1" xr3:uid="{41F722B4-11C4-44D1-93B2-56A52D67CF07}" name="Hospital CCN" dataDxfId="30">
      <calculatedColumnFormula>IF('Update Master Hospital List'!D2=0," ",'Update Master Hospital List'!D2)</calculatedColumnFormula>
    </tableColumn>
    <tableColumn id="2" xr3:uid="{A39DC38C-0147-4982-BD5E-B09D36F549B6}" name="Hospital Name" dataDxfId="29">
      <calculatedColumnFormula>IF('Update Master Hospital List'!E2=0," ",'Update Master Hospital List'!E2)</calculatedColumnFormula>
    </tableColumn>
    <tableColumn id="3" xr3:uid="{01038D8B-A097-40A6-93E3-458C9B74303E}" name="Quarter" dataDxfId="28">
      <calculatedColumnFormula>IF(#REF!=0," ",$D$32)</calculatedColumnFormula>
    </tableColumn>
    <tableColumn id="14" xr3:uid="{692C0523-3593-4A2F-B074-FD9E29B4676C}" name="Records Reviewed" dataDxfId="27"/>
    <tableColumn id="4" xr3:uid="{1B82A80F-82EE-45CC-833B-EFC0C0D5991A}" name="1. Home Medications" dataDxfId="2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1501CCFE-680C-4D16-866F-8F031CEB929F}" name="2. Allergies and/or Reactions" dataDxfId="2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39937E08-9F11-4E57-B64D-F53C6AF1EFA6}" name="3. Medications Administered in ED" dataDxfId="2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7F33B3AB-B544-401F-A91D-E8B7BADB2B03}" name="4. ED Provider Note" dataDxfId="2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F1D81977-2777-46E4-A089-989FC56E2F0A}" name="5. Mental Status/Orientation Assessment" dataDxfId="2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88AA91FA-213D-42DB-BAAF-0A7193F40504}" name="6. Reason for Transfer and/or Plan of Care" dataDxfId="2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45246A1A-F7A9-49E1-AEFE-69490649A0B1}" name="7. Tests and/or Procedures Performed " dataDxfId="2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3A626953-7D0A-49D0-B388-F393755F4539}" name="8. Tests and/or Procedures Results" dataDxfId="1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209AD07A-A3C3-40BD-95A0-67D4D1DE9944}" name="All EDTC Measure" dataDxfId="1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2B7253E-1E0A-46FA-8B69-58B7B2A1C16A}" name="Table1813" displayName="Table1813" ref="B33:N140" totalsRowShown="0" headerRowDxfId="17" dataDxfId="15" headerRowBorderDxfId="16" tableBorderDxfId="14" totalsRowBorderDxfId="13" dataCellStyle="Percent">
  <autoFilter ref="B33:N140" xr:uid="{00000000-0009-0000-0100-00000A000000}"/>
  <tableColumns count="13">
    <tableColumn id="1" xr3:uid="{C0A3873F-1C91-4064-8C0C-D86F509DA6EA}" name="Hospital CCN" dataDxfId="12">
      <calculatedColumnFormula>IF('Update Master Hospital List'!D2=0," ",'Update Master Hospital List'!D2)</calculatedColumnFormula>
    </tableColumn>
    <tableColumn id="2" xr3:uid="{980526D9-B979-435A-8F5A-BA391D6968EF}" name="Hospital Name" dataDxfId="11">
      <calculatedColumnFormula>IF('Update Master Hospital List'!E2=0," ",'Update Master Hospital List'!E2)</calculatedColumnFormula>
    </tableColumn>
    <tableColumn id="3" xr3:uid="{F9604E16-8A11-4F01-8C4C-E88EAE6CF228}" name="Quarter" dataDxfId="10">
      <calculatedColumnFormula>IF(#REF!=0," ",$D$32)</calculatedColumnFormula>
    </tableColumn>
    <tableColumn id="14" xr3:uid="{3313E142-E16E-40E5-8D84-27A1BBCBDD50}" name="Records Reviewed" dataDxfId="9"/>
    <tableColumn id="4" xr3:uid="{41345296-2628-458A-B2DB-2E4BD42054E5}" name="1. Home Medications" dataDxfId="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8D94DD7B-C041-45B2-9D7F-5C4620F5AE1E}" name="2. Allergies and/or Reactions" dataDxfId="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ABCCE7C6-7C02-4BB1-911E-20047828AF9D}" name="3. Medications Administered in ED" dataDxfId="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374775F5-28FA-469D-81CE-0E077ECA4EC8}" name="4. ED Provider Note" dataDxfId="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C8B92607-3843-48A2-9FD2-E807B19FF126}" name="5. Mental Status/Orientation Assessment" dataDxfId="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381AE56F-3E41-407E-B2D3-8B7292831AD9}" name="6. Reason for Transfer and/or Plan of Care" dataDxfId="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AEB7BE94-9BBB-4C80-B0D3-B752E64555EB}" name="7. Tests and/or Procedures Performed " dataDxfId="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59A715C7-FDA0-4E2A-8916-017E4537418E}" name="8. Tests and/or Procedures Results" dataDxfId="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6555E187-B922-4D04-8D3C-A9B58D692F41}" name="All EDTC Measure" dataDxfId="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DB0D77-244B-4E84-AF4F-B7D4129500D6}" name="Table123" displayName="Table123" ref="B33:N140" totalsRowShown="0" headerRowDxfId="197" dataDxfId="195" headerRowBorderDxfId="196" tableBorderDxfId="194" totalsRowBorderDxfId="193" dataCellStyle="Percent">
  <autoFilter ref="B33:N140" xr:uid="{00000000-0009-0000-0100-00000A000000}"/>
  <tableColumns count="13">
    <tableColumn id="1" xr3:uid="{4521B6BF-21F2-421E-80A4-23762AE7CE19}" name="Hospital CCN" dataDxfId="192">
      <calculatedColumnFormula>IF('Update Master Hospital List'!D2=0," ",'Update Master Hospital List'!D2)</calculatedColumnFormula>
    </tableColumn>
    <tableColumn id="2" xr3:uid="{6CD7AA5A-D160-4BCD-BDDD-31B8275B0A95}" name="Hospital Name" dataDxfId="191">
      <calculatedColumnFormula>IF('Update Master Hospital List'!E2=0," ",'Update Master Hospital List'!E2)</calculatedColumnFormula>
    </tableColumn>
    <tableColumn id="3" xr3:uid="{37F87321-870B-41D5-8232-1998A9884ADD}" name="Quarter" dataDxfId="190">
      <calculatedColumnFormula>IF(#REF!=0," ",$D$32)</calculatedColumnFormula>
    </tableColumn>
    <tableColumn id="14" xr3:uid="{827C30C8-5B13-4F9E-A895-7A856431DE4D}" name="Records Reviewed" dataDxfId="189"/>
    <tableColumn id="4" xr3:uid="{29195C12-73CD-4AD0-B0EF-E2998ADD6586}" name="1. Home Medications" dataDxfId="18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D20C14D1-536E-4E12-922C-E27BF0DA9946}" name="2. Allergies and/or Reactions" dataDxfId="18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C8FC3766-4E77-44F4-97EF-3B6AAC810C3D}" name="3. Medications Administered in ED" dataDxfId="18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7A6C79D0-0BAD-4D58-881E-518C24907FB4}" name="4. ED Provider Note" dataDxfId="18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2F85618E-F899-425F-B901-A9DE77C253D3}" name="5. Mental Status/Orientation Assessment" dataDxfId="18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A16DB2B9-0BC3-4074-BB47-C0F964E78B77}" name="6. Reason for Transfer and/or Plan of Care" dataDxfId="18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4B4E2C64-5870-4935-A8BF-419014788862}" name="7. Tests and/or Procedures Performed " dataDxfId="18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D8F1CCE8-33A0-403C-999B-2AF16D9374BB}" name="8. Tests and/or Procedures Results" dataDxfId="18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D938F9CD-FB3F-430D-8186-D36DF4B99BFD}" name="All EDTC Measure" dataDxfId="18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50E112-7D11-4445-B27F-DA05DB552B9B}" name="Table1234" displayName="Table1234" ref="B33:N140" totalsRowShown="0" headerRowDxfId="179" dataDxfId="177" headerRowBorderDxfId="178" tableBorderDxfId="176" totalsRowBorderDxfId="175" dataCellStyle="Percent">
  <autoFilter ref="B33:N140" xr:uid="{00000000-0009-0000-0100-00000A000000}"/>
  <tableColumns count="13">
    <tableColumn id="1" xr3:uid="{5D6FEC8F-9F35-464E-A128-A2C7C93E9993}" name="Hospital CCN" dataDxfId="174">
      <calculatedColumnFormula>IF('Update Master Hospital List'!D2=0," ",'Update Master Hospital List'!D2)</calculatedColumnFormula>
    </tableColumn>
    <tableColumn id="2" xr3:uid="{0875F10F-B8F2-4050-96F5-D9B53016BBFC}" name="Hospital Name" dataDxfId="173">
      <calculatedColumnFormula>IF('Update Master Hospital List'!E2=0," ",'Update Master Hospital List'!E2)</calculatedColumnFormula>
    </tableColumn>
    <tableColumn id="3" xr3:uid="{1A5CD695-6B59-4994-B1A1-3CCB045C8948}" name="Quarter" dataDxfId="172">
      <calculatedColumnFormula>IF(#REF!=0," ",$D$32)</calculatedColumnFormula>
    </tableColumn>
    <tableColumn id="14" xr3:uid="{372D4DC0-DE86-4685-9C33-1C6F1532CC3C}" name="Records Reviewed" dataDxfId="171"/>
    <tableColumn id="4" xr3:uid="{AD8BEF7B-9A87-4434-AC30-E2C88EC05C05}" name="1. Home Medications" dataDxfId="17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8BBA5686-0CC8-4701-826D-BFE50F186F26}" name="2. Allergies and/or Reactions" dataDxfId="16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18159C0A-F69E-49BC-8BC0-547AD23F57D3}" name="3. Medications Administered in ED" dataDxfId="16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F6330525-392C-46C8-9F01-7BFF15BB083A}" name="4. ED Provider Note" dataDxfId="16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0A9E43AF-0D96-4663-BA8D-FD2B22DDACD7}" name="5. Mental Status/Orientation Assessment" dataDxfId="16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FA2038A9-282A-4D26-845B-FB64C2CF8488}" name="6. Reason for Transfer and/or Plan of Care" dataDxfId="16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01BCB1F3-4104-4BB6-B244-BD52C1E204EA}" name="7. Tests and/or Procedures Performed " dataDxfId="16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07E831AF-06A9-4B59-88E4-F26E80870C83}" name="8. Tests and/or Procedures Results" dataDxfId="16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05891539-4D6D-4A35-9376-6CD0D8CA9281}" name="All EDTC Measure" dataDxfId="16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 displayName="Table1" ref="B33:N140" totalsRowShown="0" headerRowDxfId="161" dataDxfId="159" headerRowBorderDxfId="160" tableBorderDxfId="158" totalsRowBorderDxfId="157" dataCellStyle="Percent">
  <autoFilter ref="B33:N140" xr:uid="{00000000-0009-0000-0100-00000A000000}"/>
  <tableColumns count="13">
    <tableColumn id="1" xr3:uid="{00000000-0010-0000-0700-000001000000}" name="Hospital CCN" dataDxfId="156">
      <calculatedColumnFormula>IF('Update Master Hospital List'!D2=0," ",'Update Master Hospital List'!D2)</calculatedColumnFormula>
    </tableColumn>
    <tableColumn id="2" xr3:uid="{00000000-0010-0000-0700-000002000000}" name="Hospital Name" dataDxfId="155">
      <calculatedColumnFormula>IF(#REF!=0," ",#REF!)</calculatedColumnFormula>
    </tableColumn>
    <tableColumn id="3" xr3:uid="{00000000-0010-0000-0700-000003000000}" name="Quarter" dataDxfId="154">
      <calculatedColumnFormula>IF(#REF!=0," ",$D$32)</calculatedColumnFormula>
    </tableColumn>
    <tableColumn id="14" xr3:uid="{00000000-0010-0000-0700-00000E000000}" name="Records Reviewed" dataDxfId="153"/>
    <tableColumn id="4" xr3:uid="{00000000-0010-0000-0700-000004000000}" name="1. Home Medications" dataDxfId="15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00000000-0010-0000-0700-000005000000}" name="2. Allergies and/or Reactions" dataDxfId="15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00000000-0010-0000-0700-000006000000}" name="3. Medications Administered in ED" dataDxfId="15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00000000-0010-0000-0700-000007000000}" name="4. ED Provider Note" dataDxfId="14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00000000-0010-0000-0700-000008000000}" name="5. Mental Status/Orientation Assessment" dataDxfId="14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00000000-0010-0000-0700-000009000000}" name="6. Reason for Transfer and/or Plan of Care" dataDxfId="14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00000000-0010-0000-0700-00000A000000}" name="7. Tests and/or Procedures Performed " dataDxfId="14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00000000-0010-0000-0700-00000B000000}" name="8. Tests and/or Procedures Results" dataDxfId="14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00000000-0010-0000-0700-00000C000000}" name="All EDTC Measure" dataDxfId="14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371227-0D41-4233-9102-AD7E9589FBBE}" name="Table15" displayName="Table15" ref="B33:N140" totalsRowShown="0" headerRowDxfId="143" dataDxfId="141" headerRowBorderDxfId="142" tableBorderDxfId="140" totalsRowBorderDxfId="139" dataCellStyle="Percent">
  <autoFilter ref="B33:N140" xr:uid="{00000000-0009-0000-0100-00000A000000}"/>
  <tableColumns count="13">
    <tableColumn id="1" xr3:uid="{59F453A8-87CD-4940-836C-EEEC4F344DC6}" name="Hospital CCN" dataDxfId="138">
      <calculatedColumnFormula>IF('Update Master Hospital List'!D2=0," ",'Update Master Hospital List'!D2)</calculatedColumnFormula>
    </tableColumn>
    <tableColumn id="2" xr3:uid="{A490940F-1974-45EC-9C06-0C7D00C7B795}" name="Hospital Name" dataDxfId="137">
      <calculatedColumnFormula>IF('Update Master Hospital List'!E2=0," ",'Update Master Hospital List'!E2)</calculatedColumnFormula>
    </tableColumn>
    <tableColumn id="3" xr3:uid="{4F30AED8-41AB-40C8-AB07-AA7E8AF2F283}" name="Quarter" dataDxfId="136">
      <calculatedColumnFormula>IF(#REF!=0," ",$D$32)</calculatedColumnFormula>
    </tableColumn>
    <tableColumn id="14" xr3:uid="{36822845-88B8-4B33-B8DB-018425E23E73}" name="Records Reviewed" dataDxfId="135"/>
    <tableColumn id="4" xr3:uid="{8AB3B75F-AE14-47A5-AD42-92DA819ED277}" name="1. Home Medications" dataDxfId="13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8A73A0B2-42BD-4FE0-BF20-1AA41C23A143}" name="2. Allergies and/or Reactions" dataDxfId="13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B638A0B6-CAA7-4E9E-AD1D-8556056FC2D0}" name="3. Medications Administered in ED" dataDxfId="13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CE1428B6-30B6-4EDF-8B3E-EDA0BB79F082}" name="4. ED Provider Note" dataDxfId="13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B9BE8F62-3FF9-4090-9A87-C008C843AF47}" name="5. Mental Status/Orientation Assessment" dataDxfId="13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CA3ED800-2B7B-4087-9D97-B95169C53427}" name="6. Reason for Transfer and/or Plan of Care" dataDxfId="12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8B72430C-BF57-42E5-A491-3E920000E1B7}" name="7. Tests and/or Procedures Performed " dataDxfId="12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54A19A43-5516-41A1-A555-323B1296BDEE}" name="8. Tests and/or Procedures Results" dataDxfId="12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5F50A95C-12B6-46F3-A016-C2EE11FBD04C}" name="All EDTC Measure" dataDxfId="12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1644F1-3F25-4835-BC44-EEBF424E094D}" name="Table1236" displayName="Table1236" ref="B33:N140" totalsRowShown="0" headerRowDxfId="125" dataDxfId="123" headerRowBorderDxfId="124" tableBorderDxfId="122" totalsRowBorderDxfId="121" dataCellStyle="Percent">
  <autoFilter ref="B33:N140" xr:uid="{00000000-0009-0000-0100-00000A000000}"/>
  <tableColumns count="13">
    <tableColumn id="1" xr3:uid="{150F706B-D99A-4853-8F6F-4E0C71543832}" name="Hospital CCN" dataDxfId="120">
      <calculatedColumnFormula>IF('Update Master Hospital List'!D2=0," ",'Update Master Hospital List'!D2)</calculatedColumnFormula>
    </tableColumn>
    <tableColumn id="2" xr3:uid="{E4CC81D0-301D-4604-BA82-DAFB795FC00B}" name="Hospital Name" dataDxfId="119">
      <calculatedColumnFormula>IF('Update Master Hospital List'!E2=0," ",'Update Master Hospital List'!E2)</calculatedColumnFormula>
    </tableColumn>
    <tableColumn id="3" xr3:uid="{EA497A7E-62B0-4402-9877-491666146CEB}" name="Quarter" dataDxfId="118">
      <calculatedColumnFormula>IF(#REF!=0," ",$D$32)</calculatedColumnFormula>
    </tableColumn>
    <tableColumn id="14" xr3:uid="{983F1686-CB43-48D5-8014-AAAD1F6D3BAC}" name="Records Reviewed" dataDxfId="117"/>
    <tableColumn id="4" xr3:uid="{2A06B2AE-6415-4BB2-BBC9-A365EC43F8B8}" name="1. Home Medications" dataDxfId="11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37E35ECB-9BE3-4B80-B1E7-917DD7EB309C}" name="2. Allergies and/or Reactions" dataDxfId="11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7179D65D-A857-4171-8653-40B0F248BCC8}" name="3. Medications Administered in ED" dataDxfId="11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11A46372-CF8F-4A6F-96DB-F0B1F973620D}" name="4. ED Provider Note" dataDxfId="11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77A44E34-6B75-415F-888D-10702949DCE1}" name="5. Mental Status/Orientation Assessment" dataDxfId="11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65810523-1066-4E0E-BD7D-2F0A075BD961}" name="6. Reason for Transfer and/or Plan of Care" dataDxfId="11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21784F17-3CB8-4A58-B4EE-131C36D72BFA}" name="7. Tests and/or Procedures Performed " dataDxfId="11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8D585B6C-506A-4402-8133-3BC572F3F5CD}" name="8. Tests and/or Procedures Results" dataDxfId="10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ADE7D2EF-00C2-4FE3-BCF4-BA6EBB0D674D}" name="All EDTC Measure" dataDxfId="10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F7E56D-F438-4A78-A638-710EE873ECEE}" name="Table12347" displayName="Table12347" ref="B33:N140" totalsRowShown="0" headerRowDxfId="107" dataDxfId="105" headerRowBorderDxfId="106" tableBorderDxfId="104" totalsRowBorderDxfId="103" dataCellStyle="Percent">
  <autoFilter ref="B33:N140" xr:uid="{00000000-0009-0000-0100-00000A000000}"/>
  <tableColumns count="13">
    <tableColumn id="1" xr3:uid="{5D60DC8A-ACE0-4AE8-87CF-4334477AA9B0}" name="Hospital CCN" dataDxfId="102">
      <calculatedColumnFormula>IF('Update Master Hospital List'!D2=0," ",'Update Master Hospital List'!D2)</calculatedColumnFormula>
    </tableColumn>
    <tableColumn id="2" xr3:uid="{EC0A5525-8E8A-4063-A4A0-03FB19CEDFEB}" name="Hospital Name" dataDxfId="101">
      <calculatedColumnFormula>IF('Update Master Hospital List'!E2=0," ",'Update Master Hospital List'!E2)</calculatedColumnFormula>
    </tableColumn>
    <tableColumn id="3" xr3:uid="{DBB0A52E-7955-4238-9F43-7447B2E93791}" name="Quarter" dataDxfId="100">
      <calculatedColumnFormula>IF(#REF!=0," ",$D$32)</calculatedColumnFormula>
    </tableColumn>
    <tableColumn id="14" xr3:uid="{033A0369-2DC5-4DDB-BFD3-C874918BC61A}" name="Records Reviewed" dataDxfId="99"/>
    <tableColumn id="4" xr3:uid="{82EBAA04-335F-4B7F-B82D-08AAC733725F}" name="1. Home Medications" dataDxfId="9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F281F04E-94EF-4260-B31A-CCEF54A98F02}" name="2. Allergies and/or Reactions" dataDxfId="9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01BCCCF8-0436-49F8-AF78-6F6C9F4B42FE}" name="3. Medications Administered in ED" dataDxfId="9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C0D862BD-992F-46D2-8F94-592FBB971A7D}" name="4. ED Provider Note" dataDxfId="9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508E69A8-31F0-4072-B7D7-570AB7E703C2}" name="5. Mental Status/Orientation Assessment" dataDxfId="9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8A59ECFF-D863-41F6-96A9-C64741579E86}" name="6. Reason for Transfer and/or Plan of Care" dataDxfId="9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0FDB3B7B-BB89-463F-B673-FD441E174BAC}" name="7. Tests and/or Procedures Performed " dataDxfId="9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637A4BBB-3F5F-4413-82D8-15243B887CC8}" name="8. Tests and/or Procedures Results" dataDxfId="9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0179F9C3-FDC1-4FFB-9E70-BD8EA9652EF2}" name="All EDTC Measure" dataDxfId="9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4B818D-EF0A-4F7A-AB01-CC43B96CED43}" name="Table18" displayName="Table18" ref="B33:N140" totalsRowShown="0" headerRowDxfId="89" dataDxfId="87" headerRowBorderDxfId="88" tableBorderDxfId="86" totalsRowBorderDxfId="85" dataCellStyle="Percent">
  <autoFilter ref="B33:N140" xr:uid="{00000000-0009-0000-0100-00000A000000}"/>
  <tableColumns count="13">
    <tableColumn id="1" xr3:uid="{03AA630F-5AB1-4DC4-8151-56612E9CD2D9}" name="Hospital CCN" dataDxfId="84">
      <calculatedColumnFormula>IF('Update Master Hospital List'!D2=0," ",'Update Master Hospital List'!D2)</calculatedColumnFormula>
    </tableColumn>
    <tableColumn id="2" xr3:uid="{1127F20B-8CAE-4FC2-8155-23321BDCA149}" name="Hospital Name" dataDxfId="83">
      <calculatedColumnFormula>IF('Update Master Hospital List'!E2=0," ",'Update Master Hospital List'!E2)</calculatedColumnFormula>
    </tableColumn>
    <tableColumn id="3" xr3:uid="{92B51D46-0C55-4569-B3E1-D5BD25CAF496}" name="Quarter" dataDxfId="82">
      <calculatedColumnFormula>IF(#REF!=0," ",$D$32)</calculatedColumnFormula>
    </tableColumn>
    <tableColumn id="14" xr3:uid="{CF8A3E2B-8DE2-447F-AD8E-32C901A9FD13}" name="Records Reviewed" dataDxfId="81"/>
    <tableColumn id="4" xr3:uid="{F865FA4C-0B0B-4970-8DF5-B6E4EB3E6B35}" name="1. Home Medications" dataDxfId="8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699E0622-FC12-4B1E-8C06-AEAD4A2A2E44}" name="2. Allergies and/or Reactions" dataDxfId="7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8926A491-EE4A-43F0-B9B9-B47B2E654D1B}" name="3. Medications Administered in ED" dataDxfId="7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FA946841-E03F-47D5-8115-64CF7195CD98}" name="4. ED Provider Note" dataDxfId="7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FD580811-E623-48B2-8AA6-74FC6B4D431E}" name="5. Mental Status/Orientation Assessment" dataDxfId="7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C53ADE67-A48D-4E76-8EF1-2B2C45FDB17A}" name="6. Reason for Transfer and/or Plan of Care" dataDxfId="7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2DF65517-47A1-4E6B-B752-DE0594E9AE3E}" name="7. Tests and/or Procedures Performed " dataDxfId="7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D991821F-4A77-4555-AF27-39E636157689}" name="8. Tests and/or Procedures Results" dataDxfId="73"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4D262095-FFAB-40F3-9A39-0849F3E2C63F}" name="All EDTC Measure" dataDxfId="7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175915-93D5-4BB0-B25A-6B7D429E40DE}" name="Table189" displayName="Table189" ref="B33:N140" totalsRowShown="0" headerRowDxfId="71" dataDxfId="69" headerRowBorderDxfId="70" tableBorderDxfId="68" totalsRowBorderDxfId="67" dataCellStyle="Percent">
  <autoFilter ref="B33:N140" xr:uid="{00000000-0009-0000-0100-00000A000000}"/>
  <tableColumns count="13">
    <tableColumn id="1" xr3:uid="{FEB4A660-73E6-4BB2-AE2C-E5F074F6A56E}" name="Hospital CCN" dataDxfId="66">
      <calculatedColumnFormula>IF('Update Master Hospital List'!D2=0," ",'Update Master Hospital List'!D2)</calculatedColumnFormula>
    </tableColumn>
    <tableColumn id="2" xr3:uid="{CE6299B1-CB28-4B44-B1BE-1FFD2A7C4510}" name="Hospital Name" dataDxfId="65">
      <calculatedColumnFormula>IF('Update Master Hospital List'!E2=0," ",'Update Master Hospital List'!E2)</calculatedColumnFormula>
    </tableColumn>
    <tableColumn id="3" xr3:uid="{3847CD09-B192-48AA-9CC2-0A3B01EF51BE}" name="Quarter" dataDxfId="64">
      <calculatedColumnFormula>IF(#REF!=0," ",$D$32)</calculatedColumnFormula>
    </tableColumn>
    <tableColumn id="14" xr3:uid="{AD29D631-7147-4620-98DF-82E2253F12CA}" name="Records Reviewed" dataDxfId="63"/>
    <tableColumn id="4" xr3:uid="{154E3048-741A-4229-B92E-53627B1D35B7}" name="1. Home Medications" dataDxfId="62"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calculatedColumnFormula>
    </tableColumn>
    <tableColumn id="5" xr3:uid="{C7178CE6-EB89-42F3-9601-468328136041}" name="2. Allergies and/or Reactions" dataDxfId="61"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calculatedColumnFormula>
    </tableColumn>
    <tableColumn id="6" xr3:uid="{25845A97-1A04-46EC-A73F-43E3066A5785}" name="3. Medications Administered in ED" dataDxfId="60"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calculatedColumnFormula>
    </tableColumn>
    <tableColumn id="7" xr3:uid="{8C3F2A1E-1DC2-4694-B442-E23F4A103C90}" name="4. ED Provider Note" dataDxfId="59"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calculatedColumnFormula>
    </tableColumn>
    <tableColumn id="8" xr3:uid="{F50A7891-9101-43E1-BC41-1D3847C142B7}" name="5. Mental Status/Orientation Assessment" dataDxfId="58"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calculatedColumnFormula>
    </tableColumn>
    <tableColumn id="9" xr3:uid="{C00E4645-AE34-4970-BF4A-B4962D04CA52}" name="6. Reason for Transfer and/or Plan of Care" dataDxfId="57"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calculatedColumnFormula>
    </tableColumn>
    <tableColumn id="10" xr3:uid="{077B01EF-D02C-4CBC-96FA-4F2BDE1F24AE}" name="7. Tests and/or Procedures Performed " dataDxfId="56"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calculatedColumnFormula>
    </tableColumn>
    <tableColumn id="11" xr3:uid="{5D71B832-C3E1-471E-808A-AFD14F3A521A}" name="8. Tests and/or Procedures Results" dataDxfId="55"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calculatedColumnFormula>
    </tableColumn>
    <tableColumn id="12" xr3:uid="{A27206A4-A9D1-4CBB-B1C4-E2B01C1257CA}" name="All EDTC Measure" dataDxfId="54" dataCellStyle="Percent">
      <calculatedColumnFormula>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C66"/>
  <sheetViews>
    <sheetView showGridLines="0" tabSelected="1" topLeftCell="A25" workbookViewId="0">
      <selection activeCell="C48" sqref="C48"/>
    </sheetView>
  </sheetViews>
  <sheetFormatPr defaultRowHeight="15" x14ac:dyDescent="0.25"/>
  <cols>
    <col min="1" max="1" width="1.85546875" style="2" customWidth="1"/>
    <col min="2" max="2" width="3.7109375" customWidth="1"/>
    <col min="3" max="3" width="156.85546875" style="27" customWidth="1"/>
  </cols>
  <sheetData>
    <row r="1" spans="1:3" s="2" customFormat="1" x14ac:dyDescent="0.25">
      <c r="C1" s="27"/>
    </row>
    <row r="2" spans="1:3" s="2" customFormat="1" x14ac:dyDescent="0.25">
      <c r="C2" s="27"/>
    </row>
    <row r="3" spans="1:3" s="2" customFormat="1" x14ac:dyDescent="0.25">
      <c r="C3" s="27"/>
    </row>
    <row r="4" spans="1:3" s="2" customFormat="1" x14ac:dyDescent="0.25">
      <c r="C4" s="27"/>
    </row>
    <row r="5" spans="1:3" s="2" customFormat="1" x14ac:dyDescent="0.25">
      <c r="C5" s="27"/>
    </row>
    <row r="6" spans="1:3" s="2" customFormat="1" x14ac:dyDescent="0.25">
      <c r="C6" s="27"/>
    </row>
    <row r="7" spans="1:3" s="2" customFormat="1" x14ac:dyDescent="0.25">
      <c r="C7" s="27"/>
    </row>
    <row r="8" spans="1:3" s="25" customFormat="1" ht="19.5" customHeight="1" x14ac:dyDescent="0.2">
      <c r="A8" s="54" t="s">
        <v>33</v>
      </c>
      <c r="B8" s="54"/>
      <c r="C8" s="54"/>
    </row>
    <row r="9" spans="1:3" s="25" customFormat="1" ht="46.5" customHeight="1" x14ac:dyDescent="0.2">
      <c r="A9" s="54"/>
      <c r="B9" s="54"/>
      <c r="C9" s="54"/>
    </row>
    <row r="10" spans="1:3" s="25" customFormat="1" ht="15" customHeight="1" x14ac:dyDescent="0.2">
      <c r="A10" s="26"/>
      <c r="B10" s="26"/>
      <c r="C10" s="26"/>
    </row>
    <row r="11" spans="1:3" s="25" customFormat="1" ht="200.25" customHeight="1" x14ac:dyDescent="0.2">
      <c r="A11" s="26"/>
      <c r="B11" s="26"/>
      <c r="C11" s="44" t="s">
        <v>37</v>
      </c>
    </row>
    <row r="13" spans="1:3" ht="18.75" x14ac:dyDescent="0.3">
      <c r="B13" s="12" t="s">
        <v>10</v>
      </c>
      <c r="C13" s="46"/>
    </row>
    <row r="14" spans="1:3" ht="37.5" x14ac:dyDescent="0.3">
      <c r="B14" s="13"/>
      <c r="C14" s="14" t="s">
        <v>11</v>
      </c>
    </row>
    <row r="15" spans="1:3" s="2" customFormat="1" ht="15" customHeight="1" x14ac:dyDescent="0.3">
      <c r="B15" s="13"/>
      <c r="C15" s="14"/>
    </row>
    <row r="16" spans="1:3" ht="37.5" x14ac:dyDescent="0.3">
      <c r="B16" s="13"/>
      <c r="C16" s="14" t="s">
        <v>12</v>
      </c>
    </row>
    <row r="17" spans="2:3" s="2" customFormat="1" ht="18.75" x14ac:dyDescent="0.3">
      <c r="B17" s="13"/>
      <c r="C17" s="14"/>
    </row>
    <row r="18" spans="2:3" s="2" customFormat="1" ht="18.75" x14ac:dyDescent="0.3">
      <c r="B18" s="45" t="s">
        <v>20</v>
      </c>
      <c r="C18" s="47"/>
    </row>
    <row r="19" spans="2:3" s="34" customFormat="1" ht="9.75" customHeight="1" x14ac:dyDescent="0.3">
      <c r="B19" s="43"/>
      <c r="C19" s="48"/>
    </row>
    <row r="20" spans="2:3" s="2" customFormat="1" ht="18.75" x14ac:dyDescent="0.3">
      <c r="B20" s="13"/>
      <c r="C20" s="49" t="s">
        <v>17</v>
      </c>
    </row>
    <row r="21" spans="2:3" s="2" customFormat="1" ht="37.5" x14ac:dyDescent="0.3">
      <c r="B21" s="13"/>
      <c r="C21" s="14" t="s">
        <v>13</v>
      </c>
    </row>
    <row r="22" spans="2:3" s="2" customFormat="1" ht="15" customHeight="1" x14ac:dyDescent="0.3">
      <c r="B22" s="13"/>
      <c r="C22" s="14"/>
    </row>
    <row r="23" spans="2:3" s="2" customFormat="1" ht="18.75" x14ac:dyDescent="0.3">
      <c r="B23" s="13"/>
      <c r="C23" s="14" t="s">
        <v>34</v>
      </c>
    </row>
    <row r="24" spans="2:3" s="2" customFormat="1" ht="18.75" x14ac:dyDescent="0.3">
      <c r="B24" s="13"/>
      <c r="C24" s="14"/>
    </row>
    <row r="25" spans="2:3" s="2" customFormat="1" ht="37.5" x14ac:dyDescent="0.3">
      <c r="B25" s="13"/>
      <c r="C25" s="14" t="s">
        <v>14</v>
      </c>
    </row>
    <row r="26" spans="2:3" s="2" customFormat="1" ht="18.75" x14ac:dyDescent="0.3">
      <c r="B26" s="13"/>
      <c r="C26" s="14"/>
    </row>
    <row r="27" spans="2:3" s="2" customFormat="1" ht="18.75" x14ac:dyDescent="0.3">
      <c r="B27" s="13"/>
      <c r="C27" s="14" t="s">
        <v>15</v>
      </c>
    </row>
    <row r="28" spans="2:3" s="2" customFormat="1" ht="18.75" x14ac:dyDescent="0.3">
      <c r="B28" s="13"/>
      <c r="C28" s="14"/>
    </row>
    <row r="29" spans="2:3" s="2" customFormat="1" ht="18.75" x14ac:dyDescent="0.3">
      <c r="B29" s="13"/>
      <c r="C29" s="14"/>
    </row>
    <row r="30" spans="2:3" s="2" customFormat="1" ht="18.75" x14ac:dyDescent="0.3">
      <c r="B30" s="13"/>
      <c r="C30" s="14"/>
    </row>
    <row r="31" spans="2:3" s="2" customFormat="1" ht="18.75" x14ac:dyDescent="0.3">
      <c r="B31" s="13"/>
      <c r="C31" s="14"/>
    </row>
    <row r="32" spans="2:3" s="2" customFormat="1" ht="18.75" x14ac:dyDescent="0.3">
      <c r="B32" s="13"/>
      <c r="C32" s="14"/>
    </row>
    <row r="33" spans="2:3" s="2" customFormat="1" ht="18.75" x14ac:dyDescent="0.3">
      <c r="B33" s="13"/>
      <c r="C33" s="14"/>
    </row>
    <row r="34" spans="2:3" s="2" customFormat="1" ht="18.75" x14ac:dyDescent="0.3">
      <c r="B34" s="13"/>
      <c r="C34" s="14"/>
    </row>
    <row r="35" spans="2:3" s="2" customFormat="1" ht="18.75" x14ac:dyDescent="0.3">
      <c r="B35" s="13"/>
      <c r="C35" s="14"/>
    </row>
    <row r="36" spans="2:3" s="2" customFormat="1" ht="18.75" x14ac:dyDescent="0.3">
      <c r="B36" s="13"/>
      <c r="C36" s="14"/>
    </row>
    <row r="37" spans="2:3" s="2" customFormat="1" ht="18.75" x14ac:dyDescent="0.3">
      <c r="B37" s="13"/>
      <c r="C37" s="14"/>
    </row>
    <row r="38" spans="2:3" s="2" customFormat="1" ht="18.75" x14ac:dyDescent="0.3">
      <c r="B38" s="13"/>
      <c r="C38" s="14"/>
    </row>
    <row r="39" spans="2:3" s="2" customFormat="1" ht="18.75" x14ac:dyDescent="0.3">
      <c r="B39" s="13"/>
      <c r="C39" s="14"/>
    </row>
    <row r="40" spans="2:3" s="2" customFormat="1" ht="18.75" x14ac:dyDescent="0.3">
      <c r="B40" s="13"/>
      <c r="C40" s="14" t="s">
        <v>16</v>
      </c>
    </row>
    <row r="41" spans="2:3" s="2" customFormat="1" ht="18.75" x14ac:dyDescent="0.3">
      <c r="B41" s="13"/>
      <c r="C41" s="14"/>
    </row>
    <row r="42" spans="2:3" s="2" customFormat="1" ht="18.75" x14ac:dyDescent="0.3">
      <c r="B42" s="13"/>
      <c r="C42" s="49" t="s">
        <v>18</v>
      </c>
    </row>
    <row r="43" spans="2:3" s="2" customFormat="1" ht="37.5" x14ac:dyDescent="0.3">
      <c r="B43" s="13"/>
      <c r="C43" s="14" t="s">
        <v>35</v>
      </c>
    </row>
    <row r="44" spans="2:3" s="2" customFormat="1" ht="18.75" x14ac:dyDescent="0.3">
      <c r="B44" s="13"/>
      <c r="C44" s="14"/>
    </row>
    <row r="45" spans="2:3" s="2" customFormat="1" ht="18.75" x14ac:dyDescent="0.3">
      <c r="B45" s="13"/>
      <c r="C45" s="14"/>
    </row>
    <row r="46" spans="2:3" s="2" customFormat="1" ht="18.75" x14ac:dyDescent="0.3">
      <c r="B46" s="13"/>
      <c r="C46" s="14"/>
    </row>
    <row r="47" spans="2:3" s="2" customFormat="1" ht="18.75" x14ac:dyDescent="0.3">
      <c r="B47" s="13"/>
      <c r="C47" s="14"/>
    </row>
    <row r="48" spans="2:3" s="2" customFormat="1" ht="18.75" x14ac:dyDescent="0.3">
      <c r="B48" s="13"/>
      <c r="C48" s="14" t="s">
        <v>39</v>
      </c>
    </row>
    <row r="49" spans="2:3" s="2" customFormat="1" ht="18.75" x14ac:dyDescent="0.3">
      <c r="B49" s="13"/>
      <c r="C49" s="14"/>
    </row>
    <row r="50" spans="2:3" s="2" customFormat="1" ht="18.75" x14ac:dyDescent="0.3">
      <c r="B50" s="13"/>
      <c r="C50" s="14"/>
    </row>
    <row r="51" spans="2:3" ht="18.75" x14ac:dyDescent="0.3">
      <c r="B51" s="13"/>
      <c r="C51" s="14"/>
    </row>
    <row r="52" spans="2:3" ht="18.75" x14ac:dyDescent="0.3">
      <c r="B52" s="15" t="s">
        <v>19</v>
      </c>
      <c r="C52" s="50"/>
    </row>
    <row r="53" spans="2:3" ht="37.5" x14ac:dyDescent="0.3">
      <c r="B53" s="13"/>
      <c r="C53" s="14" t="s">
        <v>38</v>
      </c>
    </row>
    <row r="54" spans="2:3" s="2" customFormat="1" ht="18.75" x14ac:dyDescent="0.3">
      <c r="B54" s="13"/>
      <c r="C54" s="14"/>
    </row>
    <row r="55" spans="2:3" s="2" customFormat="1" ht="18.75" x14ac:dyDescent="0.3">
      <c r="B55" s="13"/>
      <c r="C55" s="14"/>
    </row>
    <row r="56" spans="2:3" ht="36.75" customHeight="1" x14ac:dyDescent="0.3">
      <c r="B56" s="13"/>
      <c r="C56" s="14" t="s">
        <v>40</v>
      </c>
    </row>
    <row r="57" spans="2:3" ht="18.75" x14ac:dyDescent="0.3">
      <c r="B57" s="13"/>
      <c r="C57" s="14" t="s">
        <v>21</v>
      </c>
    </row>
    <row r="58" spans="2:3" s="2" customFormat="1" ht="18.75" x14ac:dyDescent="0.3">
      <c r="B58" s="13"/>
      <c r="C58" s="14"/>
    </row>
    <row r="59" spans="2:3" ht="18.75" x14ac:dyDescent="0.3">
      <c r="B59" s="13"/>
      <c r="C59" s="14"/>
    </row>
    <row r="60" spans="2:3" s="2" customFormat="1" ht="18.75" x14ac:dyDescent="0.3">
      <c r="B60" s="13"/>
      <c r="C60" s="14"/>
    </row>
    <row r="61" spans="2:3" s="2" customFormat="1" ht="18.75" x14ac:dyDescent="0.3">
      <c r="B61" s="13"/>
      <c r="C61" s="14"/>
    </row>
    <row r="62" spans="2:3" s="2" customFormat="1" ht="18.75" x14ac:dyDescent="0.3">
      <c r="B62" s="13"/>
      <c r="C62" s="14"/>
    </row>
    <row r="63" spans="2:3" s="2" customFormat="1" ht="93.75" x14ac:dyDescent="0.3">
      <c r="B63" s="13"/>
      <c r="C63" s="14" t="s">
        <v>36</v>
      </c>
    </row>
    <row r="64" spans="2:3" ht="20.25" x14ac:dyDescent="0.25">
      <c r="C64" s="51"/>
    </row>
    <row r="65" spans="3:3" s="2" customFormat="1" ht="56.25" x14ac:dyDescent="0.3">
      <c r="C65" s="14" t="s">
        <v>32</v>
      </c>
    </row>
    <row r="66" spans="3:3" ht="20.25" x14ac:dyDescent="0.25">
      <c r="C66" s="51"/>
    </row>
  </sheetData>
  <sheetProtection sheet="1" objects="1" scenarios="1"/>
  <mergeCells count="1">
    <mergeCell ref="A8:C9"/>
  </mergeCells>
  <pageMargins left="0.7" right="0.7" top="0.75" bottom="0.75" header="0.3" footer="0.3"/>
  <pageSetup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DC99-1885-4FEE-87CE-4D8980921F74}">
  <sheetPr>
    <tabColor theme="7"/>
  </sheetPr>
  <dimension ref="B15:R140"/>
  <sheetViews>
    <sheetView showGridLines="0" topLeftCell="A7" zoomScaleNormal="100" workbookViewId="0">
      <selection activeCell="D32" sqref="D32"/>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20F40-ED3C-4B06-A417-892D9C1A49A2}">
  <sheetPr>
    <tabColor theme="7"/>
  </sheetPr>
  <dimension ref="B15:R140"/>
  <sheetViews>
    <sheetView showGridLines="0" topLeftCell="A7" zoomScaleNormal="100" workbookViewId="0">
      <selection activeCell="P12" sqref="P12"/>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t="s">
        <v>31</v>
      </c>
      <c r="E32" s="17"/>
      <c r="F32" s="17"/>
      <c r="G32" s="17"/>
      <c r="H32" s="17"/>
      <c r="I32" s="17"/>
      <c r="J32" s="17"/>
      <c r="K32" s="17"/>
      <c r="L32" s="17"/>
      <c r="M32" s="17"/>
      <c r="N32" s="18"/>
      <c r="O32" s="29" t="str">
        <f>"Comparison Data for "&amp;'Update Master Hospital List'!F2&amp;" CAHs, "&amp;D32&amp;" Data"</f>
        <v>Comparison Data for   CAHs, 4Q20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t="str">
        <f>D32</f>
        <v>4Q20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t="str">
        <f>$D$32</f>
        <v>4Q20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t="str">
        <f t="shared" ref="D36:D99" si="9">$D$32</f>
        <v>4Q20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t="str">
        <f t="shared" si="9"/>
        <v>4Q20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t="str">
        <f t="shared" si="9"/>
        <v>4Q20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t="str">
        <f t="shared" si="9"/>
        <v>4Q20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t="str">
        <f t="shared" si="9"/>
        <v>4Q20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t="str">
        <f t="shared" si="9"/>
        <v>4Q20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t="str">
        <f t="shared" si="9"/>
        <v>4Q20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t="str">
        <f t="shared" si="9"/>
        <v>4Q20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t="str">
        <f t="shared" si="9"/>
        <v>4Q20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t="str">
        <f t="shared" si="9"/>
        <v>4Q20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t="str">
        <f t="shared" si="9"/>
        <v>4Q20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t="str">
        <f t="shared" si="9"/>
        <v>4Q20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t="str">
        <f t="shared" si="9"/>
        <v>4Q20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t="str">
        <f t="shared" si="9"/>
        <v>4Q20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t="str">
        <f t="shared" si="9"/>
        <v>4Q20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t="str">
        <f t="shared" si="9"/>
        <v>4Q20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t="str">
        <f t="shared" si="9"/>
        <v>4Q20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t="str">
        <f t="shared" si="9"/>
        <v>4Q20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t="str">
        <f t="shared" si="9"/>
        <v>4Q20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t="str">
        <f t="shared" si="9"/>
        <v>4Q20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t="str">
        <f t="shared" si="9"/>
        <v>4Q20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t="str">
        <f t="shared" si="9"/>
        <v>4Q20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t="str">
        <f t="shared" si="9"/>
        <v>4Q20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t="str">
        <f t="shared" si="9"/>
        <v>4Q20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t="str">
        <f t="shared" si="9"/>
        <v>4Q20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t="str">
        <f t="shared" si="9"/>
        <v>4Q20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t="str">
        <f t="shared" si="9"/>
        <v>4Q20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t="str">
        <f t="shared" si="9"/>
        <v>4Q20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t="str">
        <f t="shared" si="9"/>
        <v>4Q20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t="str">
        <f t="shared" si="9"/>
        <v>4Q20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t="str">
        <f t="shared" si="9"/>
        <v>4Q20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t="str">
        <f t="shared" si="9"/>
        <v>4Q20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t="str">
        <f t="shared" si="9"/>
        <v>4Q20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t="str">
        <f t="shared" si="9"/>
        <v>4Q20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t="str">
        <f t="shared" si="9"/>
        <v>4Q20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t="str">
        <f t="shared" si="9"/>
        <v>4Q20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t="str">
        <f t="shared" si="9"/>
        <v>4Q20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t="str">
        <f t="shared" si="9"/>
        <v>4Q20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t="str">
        <f t="shared" si="9"/>
        <v>4Q20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t="str">
        <f t="shared" si="9"/>
        <v>4Q20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t="str">
        <f t="shared" si="9"/>
        <v>4Q20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t="str">
        <f t="shared" si="9"/>
        <v>4Q20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t="str">
        <f t="shared" si="9"/>
        <v>4Q20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t="str">
        <f t="shared" si="9"/>
        <v>4Q20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t="str">
        <f t="shared" si="9"/>
        <v>4Q20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t="str">
        <f t="shared" si="9"/>
        <v>4Q20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t="str">
        <f t="shared" si="9"/>
        <v>4Q20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t="str">
        <f t="shared" si="9"/>
        <v>4Q20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t="str">
        <f t="shared" si="9"/>
        <v>4Q20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t="str">
        <f t="shared" si="9"/>
        <v>4Q20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t="str">
        <f t="shared" si="9"/>
        <v>4Q20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t="str">
        <f t="shared" si="9"/>
        <v>4Q20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t="str">
        <f t="shared" si="9"/>
        <v>4Q20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t="str">
        <f t="shared" si="9"/>
        <v>4Q20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t="str">
        <f t="shared" si="9"/>
        <v>4Q20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t="str">
        <f t="shared" si="9"/>
        <v>4Q20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t="str">
        <f t="shared" si="9"/>
        <v>4Q20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t="str">
        <f t="shared" si="9"/>
        <v>4Q20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t="str">
        <f t="shared" si="9"/>
        <v>4Q20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t="str">
        <f t="shared" si="9"/>
        <v>4Q20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t="str">
        <f t="shared" si="9"/>
        <v>4Q20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t="str">
        <f t="shared" si="9"/>
        <v>4Q20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t="str">
        <f t="shared" si="9"/>
        <v>4Q20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t="str">
        <f t="shared" si="9"/>
        <v>4Q20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t="str">
        <f t="shared" ref="D100:D140" si="19">$D$32</f>
        <v>4Q20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t="str">
        <f t="shared" si="19"/>
        <v>4Q20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t="str">
        <f t="shared" si="19"/>
        <v>4Q20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t="str">
        <f t="shared" si="19"/>
        <v>4Q20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t="str">
        <f t="shared" si="19"/>
        <v>4Q20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t="str">
        <f t="shared" si="19"/>
        <v>4Q20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t="str">
        <f t="shared" si="19"/>
        <v>4Q20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t="str">
        <f t="shared" si="19"/>
        <v>4Q20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t="str">
        <f t="shared" si="19"/>
        <v>4Q20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t="str">
        <f t="shared" si="19"/>
        <v>4Q20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t="str">
        <f t="shared" si="19"/>
        <v>4Q20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t="str">
        <f t="shared" si="19"/>
        <v>4Q20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t="str">
        <f t="shared" si="19"/>
        <v>4Q20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t="str">
        <f t="shared" si="19"/>
        <v>4Q20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t="str">
        <f t="shared" si="19"/>
        <v>4Q20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t="str">
        <f t="shared" si="19"/>
        <v>4Q20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t="str">
        <f t="shared" si="19"/>
        <v>4Q20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t="str">
        <f t="shared" si="19"/>
        <v>4Q20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t="str">
        <f t="shared" si="19"/>
        <v>4Q20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t="str">
        <f t="shared" si="19"/>
        <v>4Q20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t="str">
        <f t="shared" si="19"/>
        <v>4Q20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t="str">
        <f t="shared" si="19"/>
        <v>4Q20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t="str">
        <f t="shared" si="19"/>
        <v>4Q20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t="str">
        <f t="shared" si="19"/>
        <v>4Q20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t="str">
        <f t="shared" si="19"/>
        <v>4Q20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t="str">
        <f t="shared" si="19"/>
        <v>4Q20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t="str">
        <f t="shared" si="19"/>
        <v>4Q20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t="str">
        <f t="shared" si="19"/>
        <v>4Q20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t="str">
        <f t="shared" si="19"/>
        <v>4Q20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t="str">
        <f t="shared" si="19"/>
        <v>4Q20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t="str">
        <f t="shared" si="19"/>
        <v>4Q20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t="str">
        <f t="shared" si="19"/>
        <v>4Q20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t="str">
        <f t="shared" si="19"/>
        <v>4Q20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t="str">
        <f t="shared" si="19"/>
        <v>4Q20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t="str">
        <f t="shared" si="19"/>
        <v>4Q20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t="str">
        <f t="shared" si="19"/>
        <v>4Q20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t="str">
        <f t="shared" si="19"/>
        <v>4Q20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t="str">
        <f t="shared" si="19"/>
        <v>4Q20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t="str">
        <f t="shared" si="19"/>
        <v>4Q20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t="str">
        <f t="shared" si="19"/>
        <v>4Q20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t="str">
        <f t="shared" si="19"/>
        <v>4Q20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A79E-7847-4E77-B0A4-34B17F58FFDC}">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3B52-EF2F-4D57-8D10-039221743452}">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29CA-280E-4E16-A531-8496E29E4A5F}">
  <sheetPr>
    <tabColor theme="7"/>
  </sheetPr>
  <dimension ref="B15:R140"/>
  <sheetViews>
    <sheetView showGridLines="0" topLeftCell="A7" zoomScaleNormal="100" workbookViewId="0">
      <selection activeCell="D32" sqref="D32"/>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sheetPr>
  <dimension ref="A1:L107"/>
  <sheetViews>
    <sheetView showGridLines="0" workbookViewId="0">
      <selection activeCell="D3" sqref="D3:D81"/>
    </sheetView>
  </sheetViews>
  <sheetFormatPr defaultRowHeight="15" x14ac:dyDescent="0.25"/>
  <cols>
    <col min="1" max="1" width="4.42578125" style="2" customWidth="1"/>
    <col min="2" max="2" width="19.42578125" style="2" customWidth="1"/>
    <col min="3" max="3" width="5.140625" style="2" customWidth="1"/>
    <col min="4" max="4" width="13.5703125" bestFit="1" customWidth="1"/>
    <col min="5" max="5" width="49.85546875" customWidth="1"/>
    <col min="6" max="6" width="7.7109375" style="2" bestFit="1" customWidth="1"/>
    <col min="9" max="9" width="20.85546875" customWidth="1"/>
  </cols>
  <sheetData>
    <row r="1" spans="2:12" ht="45" x14ac:dyDescent="0.25">
      <c r="B1" s="24" t="s">
        <v>8</v>
      </c>
      <c r="D1" s="23" t="s">
        <v>3</v>
      </c>
      <c r="E1" s="24" t="s">
        <v>5</v>
      </c>
      <c r="F1" s="24" t="s">
        <v>0</v>
      </c>
      <c r="I1" s="21"/>
      <c r="L1" s="29" t="str">
        <f>CONCATENATE("EDTC Overall Hospital Performance for "&amp;$F$2&amp;" Hospitals")</f>
        <v>EDTC Overall Hospital Performance for   Hospitals</v>
      </c>
    </row>
    <row r="2" spans="2:12" x14ac:dyDescent="0.25">
      <c r="B2" s="3"/>
      <c r="D2" s="20" t="s">
        <v>30</v>
      </c>
      <c r="E2" s="11" t="str">
        <f>IF(ISBLANK($B$2)," ",$B$2)</f>
        <v xml:space="preserve"> </v>
      </c>
      <c r="F2" s="11" t="str">
        <f>IF(ISBLANK($B$2)," ",$B$2)</f>
        <v xml:space="preserve"> </v>
      </c>
    </row>
    <row r="3" spans="2:12" x14ac:dyDescent="0.25">
      <c r="D3" s="3"/>
      <c r="E3" s="3"/>
      <c r="F3" s="11" t="str">
        <f>IF(ISBLANK($F$2)," ",$F$2)</f>
        <v xml:space="preserve"> </v>
      </c>
      <c r="H3" s="1"/>
    </row>
    <row r="4" spans="2:12" x14ac:dyDescent="0.25">
      <c r="D4" s="3"/>
      <c r="E4" s="3"/>
      <c r="F4" s="11" t="str">
        <f t="shared" ref="F4:F67" si="0">IF(ISBLANK($F$2)," ",$F$2)</f>
        <v xml:space="preserve"> </v>
      </c>
    </row>
    <row r="5" spans="2:12" x14ac:dyDescent="0.25">
      <c r="D5" s="3"/>
      <c r="E5" s="3"/>
      <c r="F5" s="11" t="str">
        <f t="shared" si="0"/>
        <v xml:space="preserve"> </v>
      </c>
    </row>
    <row r="6" spans="2:12" x14ac:dyDescent="0.25">
      <c r="D6" s="3"/>
      <c r="E6" s="3"/>
      <c r="F6" s="11" t="str">
        <f t="shared" si="0"/>
        <v xml:space="preserve"> </v>
      </c>
    </row>
    <row r="7" spans="2:12" x14ac:dyDescent="0.25">
      <c r="D7" s="5"/>
      <c r="E7" s="6"/>
      <c r="F7" s="11" t="str">
        <f t="shared" si="0"/>
        <v xml:space="preserve"> </v>
      </c>
    </row>
    <row r="8" spans="2:12" x14ac:dyDescent="0.25">
      <c r="D8" s="3"/>
      <c r="E8" s="3"/>
      <c r="F8" s="11" t="str">
        <f t="shared" si="0"/>
        <v xml:space="preserve"> </v>
      </c>
    </row>
    <row r="9" spans="2:12" x14ac:dyDescent="0.25">
      <c r="D9" s="3"/>
      <c r="E9" s="3"/>
      <c r="F9" s="11" t="str">
        <f t="shared" si="0"/>
        <v xml:space="preserve"> </v>
      </c>
    </row>
    <row r="10" spans="2:12" x14ac:dyDescent="0.25">
      <c r="D10" s="3"/>
      <c r="E10" s="3"/>
      <c r="F10" s="11" t="str">
        <f t="shared" si="0"/>
        <v xml:space="preserve"> </v>
      </c>
    </row>
    <row r="11" spans="2:12" x14ac:dyDescent="0.25">
      <c r="D11" s="3"/>
      <c r="E11" s="3"/>
      <c r="F11" s="11" t="str">
        <f t="shared" si="0"/>
        <v xml:space="preserve"> </v>
      </c>
      <c r="H11" s="22"/>
    </row>
    <row r="12" spans="2:12" x14ac:dyDescent="0.25">
      <c r="D12" s="3"/>
      <c r="E12" s="3"/>
      <c r="F12" s="11" t="str">
        <f t="shared" si="0"/>
        <v xml:space="preserve"> </v>
      </c>
    </row>
    <row r="13" spans="2:12" x14ac:dyDescent="0.25">
      <c r="D13" s="3"/>
      <c r="E13" s="3"/>
      <c r="F13" s="11" t="str">
        <f t="shared" si="0"/>
        <v xml:space="preserve"> </v>
      </c>
    </row>
    <row r="14" spans="2:12" x14ac:dyDescent="0.25">
      <c r="D14" s="7"/>
      <c r="E14" s="8"/>
      <c r="F14" s="11" t="str">
        <f t="shared" si="0"/>
        <v xml:space="preserve"> </v>
      </c>
    </row>
    <row r="15" spans="2:12" x14ac:dyDescent="0.25">
      <c r="D15" s="9"/>
      <c r="E15" s="10"/>
      <c r="F15" s="11" t="str">
        <f t="shared" si="0"/>
        <v xml:space="preserve"> </v>
      </c>
    </row>
    <row r="16" spans="2:12" x14ac:dyDescent="0.25">
      <c r="D16" s="9"/>
      <c r="E16" s="10"/>
      <c r="F16" s="11" t="str">
        <f t="shared" si="0"/>
        <v xml:space="preserve"> </v>
      </c>
    </row>
    <row r="17" spans="4:6" x14ac:dyDescent="0.25">
      <c r="D17" s="9"/>
      <c r="E17" s="10"/>
      <c r="F17" s="11" t="str">
        <f t="shared" si="0"/>
        <v xml:space="preserve"> </v>
      </c>
    </row>
    <row r="18" spans="4:6" x14ac:dyDescent="0.25">
      <c r="D18" s="9"/>
      <c r="E18" s="10"/>
      <c r="F18" s="11" t="str">
        <f t="shared" si="0"/>
        <v xml:space="preserve"> </v>
      </c>
    </row>
    <row r="19" spans="4:6" x14ac:dyDescent="0.25">
      <c r="D19" s="9"/>
      <c r="E19" s="10"/>
      <c r="F19" s="11" t="str">
        <f t="shared" si="0"/>
        <v xml:space="preserve"> </v>
      </c>
    </row>
    <row r="20" spans="4:6" x14ac:dyDescent="0.25">
      <c r="D20" s="9"/>
      <c r="E20" s="10"/>
      <c r="F20" s="11" t="str">
        <f t="shared" si="0"/>
        <v xml:space="preserve"> </v>
      </c>
    </row>
    <row r="21" spans="4:6" x14ac:dyDescent="0.25">
      <c r="D21" s="9"/>
      <c r="E21" s="10"/>
      <c r="F21" s="11" t="str">
        <f t="shared" si="0"/>
        <v xml:space="preserve"> </v>
      </c>
    </row>
    <row r="22" spans="4:6" x14ac:dyDescent="0.25">
      <c r="D22" s="9"/>
      <c r="E22" s="10"/>
      <c r="F22" s="11" t="str">
        <f t="shared" si="0"/>
        <v xml:space="preserve"> </v>
      </c>
    </row>
    <row r="23" spans="4:6" x14ac:dyDescent="0.25">
      <c r="D23" s="9"/>
      <c r="E23" s="10"/>
      <c r="F23" s="11" t="str">
        <f t="shared" si="0"/>
        <v xml:space="preserve"> </v>
      </c>
    </row>
    <row r="24" spans="4:6" x14ac:dyDescent="0.25">
      <c r="D24" s="9"/>
      <c r="E24" s="10"/>
      <c r="F24" s="11" t="str">
        <f t="shared" si="0"/>
        <v xml:space="preserve"> </v>
      </c>
    </row>
    <row r="25" spans="4:6" x14ac:dyDescent="0.25">
      <c r="D25" s="9"/>
      <c r="E25" s="10"/>
      <c r="F25" s="11" t="str">
        <f t="shared" si="0"/>
        <v xml:space="preserve"> </v>
      </c>
    </row>
    <row r="26" spans="4:6" x14ac:dyDescent="0.25">
      <c r="D26" s="9"/>
      <c r="E26" s="10"/>
      <c r="F26" s="11" t="str">
        <f t="shared" si="0"/>
        <v xml:space="preserve"> </v>
      </c>
    </row>
    <row r="27" spans="4:6" x14ac:dyDescent="0.25">
      <c r="D27" s="9"/>
      <c r="E27" s="10"/>
      <c r="F27" s="11" t="str">
        <f t="shared" si="0"/>
        <v xml:space="preserve"> </v>
      </c>
    </row>
    <row r="28" spans="4:6" x14ac:dyDescent="0.25">
      <c r="D28" s="9"/>
      <c r="E28" s="10"/>
      <c r="F28" s="11" t="str">
        <f t="shared" si="0"/>
        <v xml:space="preserve"> </v>
      </c>
    </row>
    <row r="29" spans="4:6" x14ac:dyDescent="0.25">
      <c r="D29" s="9"/>
      <c r="E29" s="10"/>
      <c r="F29" s="11" t="str">
        <f t="shared" si="0"/>
        <v xml:space="preserve"> </v>
      </c>
    </row>
    <row r="30" spans="4:6" x14ac:dyDescent="0.25">
      <c r="D30" s="9"/>
      <c r="E30" s="10"/>
      <c r="F30" s="11" t="str">
        <f t="shared" si="0"/>
        <v xml:space="preserve"> </v>
      </c>
    </row>
    <row r="31" spans="4:6" x14ac:dyDescent="0.25">
      <c r="D31" s="9"/>
      <c r="E31" s="10"/>
      <c r="F31" s="11" t="str">
        <f t="shared" si="0"/>
        <v xml:space="preserve"> </v>
      </c>
    </row>
    <row r="32" spans="4:6" x14ac:dyDescent="0.25">
      <c r="D32" s="9"/>
      <c r="E32" s="10"/>
      <c r="F32" s="11" t="str">
        <f t="shared" si="0"/>
        <v xml:space="preserve"> </v>
      </c>
    </row>
    <row r="33" spans="4:6" x14ac:dyDescent="0.25">
      <c r="D33" s="9"/>
      <c r="E33" s="10"/>
      <c r="F33" s="11" t="str">
        <f t="shared" si="0"/>
        <v xml:space="preserve"> </v>
      </c>
    </row>
    <row r="34" spans="4:6" x14ac:dyDescent="0.25">
      <c r="D34" s="9"/>
      <c r="E34" s="10"/>
      <c r="F34" s="11" t="str">
        <f t="shared" si="0"/>
        <v xml:space="preserve"> </v>
      </c>
    </row>
    <row r="35" spans="4:6" x14ac:dyDescent="0.25">
      <c r="D35" s="9"/>
      <c r="E35" s="10"/>
      <c r="F35" s="11" t="str">
        <f t="shared" si="0"/>
        <v xml:space="preserve"> </v>
      </c>
    </row>
    <row r="36" spans="4:6" x14ac:dyDescent="0.25">
      <c r="D36" s="9"/>
      <c r="E36" s="10"/>
      <c r="F36" s="11" t="str">
        <f t="shared" si="0"/>
        <v xml:space="preserve"> </v>
      </c>
    </row>
    <row r="37" spans="4:6" x14ac:dyDescent="0.25">
      <c r="D37" s="9"/>
      <c r="E37" s="10"/>
      <c r="F37" s="11" t="str">
        <f t="shared" si="0"/>
        <v xml:space="preserve"> </v>
      </c>
    </row>
    <row r="38" spans="4:6" x14ac:dyDescent="0.25">
      <c r="D38" s="9"/>
      <c r="E38" s="10"/>
      <c r="F38" s="11" t="str">
        <f t="shared" si="0"/>
        <v xml:space="preserve"> </v>
      </c>
    </row>
    <row r="39" spans="4:6" x14ac:dyDescent="0.25">
      <c r="D39" s="9"/>
      <c r="E39" s="10"/>
      <c r="F39" s="11" t="str">
        <f t="shared" si="0"/>
        <v xml:space="preserve"> </v>
      </c>
    </row>
    <row r="40" spans="4:6" x14ac:dyDescent="0.25">
      <c r="D40" s="9"/>
      <c r="E40" s="10"/>
      <c r="F40" s="11" t="str">
        <f t="shared" si="0"/>
        <v xml:space="preserve"> </v>
      </c>
    </row>
    <row r="41" spans="4:6" x14ac:dyDescent="0.25">
      <c r="D41" s="9"/>
      <c r="E41" s="10"/>
      <c r="F41" s="11" t="str">
        <f t="shared" si="0"/>
        <v xml:space="preserve"> </v>
      </c>
    </row>
    <row r="42" spans="4:6" x14ac:dyDescent="0.25">
      <c r="D42" s="9"/>
      <c r="E42" s="10"/>
      <c r="F42" s="11" t="str">
        <f t="shared" si="0"/>
        <v xml:space="preserve"> </v>
      </c>
    </row>
    <row r="43" spans="4:6" x14ac:dyDescent="0.25">
      <c r="D43" s="9"/>
      <c r="E43" s="10"/>
      <c r="F43" s="11" t="str">
        <f t="shared" si="0"/>
        <v xml:space="preserve"> </v>
      </c>
    </row>
    <row r="44" spans="4:6" x14ac:dyDescent="0.25">
      <c r="D44" s="9"/>
      <c r="E44" s="10"/>
      <c r="F44" s="11" t="str">
        <f t="shared" si="0"/>
        <v xml:space="preserve"> </v>
      </c>
    </row>
    <row r="45" spans="4:6" x14ac:dyDescent="0.25">
      <c r="D45" s="9"/>
      <c r="E45" s="10"/>
      <c r="F45" s="11" t="str">
        <f t="shared" si="0"/>
        <v xml:space="preserve"> </v>
      </c>
    </row>
    <row r="46" spans="4:6" x14ac:dyDescent="0.25">
      <c r="D46" s="9"/>
      <c r="E46" s="10"/>
      <c r="F46" s="11" t="str">
        <f t="shared" si="0"/>
        <v xml:space="preserve"> </v>
      </c>
    </row>
    <row r="47" spans="4:6" x14ac:dyDescent="0.25">
      <c r="D47" s="9"/>
      <c r="E47" s="10"/>
      <c r="F47" s="11" t="str">
        <f t="shared" si="0"/>
        <v xml:space="preserve"> </v>
      </c>
    </row>
    <row r="48" spans="4:6" x14ac:dyDescent="0.25">
      <c r="D48" s="9"/>
      <c r="E48" s="10"/>
      <c r="F48" s="11" t="str">
        <f t="shared" si="0"/>
        <v xml:space="preserve"> </v>
      </c>
    </row>
    <row r="49" spans="4:6" x14ac:dyDescent="0.25">
      <c r="D49" s="9"/>
      <c r="E49" s="10"/>
      <c r="F49" s="11" t="str">
        <f t="shared" si="0"/>
        <v xml:space="preserve"> </v>
      </c>
    </row>
    <row r="50" spans="4:6" x14ac:dyDescent="0.25">
      <c r="D50" s="9"/>
      <c r="E50" s="10"/>
      <c r="F50" s="11" t="str">
        <f t="shared" si="0"/>
        <v xml:space="preserve"> </v>
      </c>
    </row>
    <row r="51" spans="4:6" x14ac:dyDescent="0.25">
      <c r="D51" s="9"/>
      <c r="E51" s="10"/>
      <c r="F51" s="11" t="str">
        <f t="shared" si="0"/>
        <v xml:space="preserve"> </v>
      </c>
    </row>
    <row r="52" spans="4:6" x14ac:dyDescent="0.25">
      <c r="D52" s="9"/>
      <c r="E52" s="10"/>
      <c r="F52" s="11" t="str">
        <f t="shared" si="0"/>
        <v xml:space="preserve"> </v>
      </c>
    </row>
    <row r="53" spans="4:6" x14ac:dyDescent="0.25">
      <c r="D53" s="9"/>
      <c r="E53" s="10"/>
      <c r="F53" s="11" t="str">
        <f t="shared" si="0"/>
        <v xml:space="preserve"> </v>
      </c>
    </row>
    <row r="54" spans="4:6" x14ac:dyDescent="0.25">
      <c r="D54" s="9"/>
      <c r="E54" s="10"/>
      <c r="F54" s="11" t="str">
        <f t="shared" si="0"/>
        <v xml:space="preserve"> </v>
      </c>
    </row>
    <row r="55" spans="4:6" x14ac:dyDescent="0.25">
      <c r="D55" s="9"/>
      <c r="E55" s="10"/>
      <c r="F55" s="11" t="str">
        <f t="shared" si="0"/>
        <v xml:space="preserve"> </v>
      </c>
    </row>
    <row r="56" spans="4:6" x14ac:dyDescent="0.25">
      <c r="D56" s="9"/>
      <c r="E56" s="10"/>
      <c r="F56" s="11" t="str">
        <f t="shared" si="0"/>
        <v xml:space="preserve"> </v>
      </c>
    </row>
    <row r="57" spans="4:6" x14ac:dyDescent="0.25">
      <c r="D57" s="9"/>
      <c r="E57" s="10"/>
      <c r="F57" s="11" t="str">
        <f t="shared" si="0"/>
        <v xml:space="preserve"> </v>
      </c>
    </row>
    <row r="58" spans="4:6" x14ac:dyDescent="0.25">
      <c r="D58" s="9"/>
      <c r="E58" s="10"/>
      <c r="F58" s="11" t="str">
        <f t="shared" si="0"/>
        <v xml:space="preserve"> </v>
      </c>
    </row>
    <row r="59" spans="4:6" x14ac:dyDescent="0.25">
      <c r="D59" s="9"/>
      <c r="E59" s="10"/>
      <c r="F59" s="11" t="str">
        <f t="shared" si="0"/>
        <v xml:space="preserve"> </v>
      </c>
    </row>
    <row r="60" spans="4:6" x14ac:dyDescent="0.25">
      <c r="D60" s="9"/>
      <c r="E60" s="10"/>
      <c r="F60" s="11" t="str">
        <f t="shared" si="0"/>
        <v xml:space="preserve"> </v>
      </c>
    </row>
    <row r="61" spans="4:6" x14ac:dyDescent="0.25">
      <c r="D61" s="9"/>
      <c r="E61" s="10"/>
      <c r="F61" s="11" t="str">
        <f t="shared" si="0"/>
        <v xml:space="preserve"> </v>
      </c>
    </row>
    <row r="62" spans="4:6" x14ac:dyDescent="0.25">
      <c r="D62" s="9"/>
      <c r="E62" s="10"/>
      <c r="F62" s="11" t="str">
        <f t="shared" si="0"/>
        <v xml:space="preserve"> </v>
      </c>
    </row>
    <row r="63" spans="4:6" x14ac:dyDescent="0.25">
      <c r="D63" s="9"/>
      <c r="E63" s="10"/>
      <c r="F63" s="11" t="str">
        <f t="shared" si="0"/>
        <v xml:space="preserve"> </v>
      </c>
    </row>
    <row r="64" spans="4:6" x14ac:dyDescent="0.25">
      <c r="D64" s="9"/>
      <c r="E64" s="10"/>
      <c r="F64" s="11" t="str">
        <f t="shared" si="0"/>
        <v xml:space="preserve"> </v>
      </c>
    </row>
    <row r="65" spans="4:6" x14ac:dyDescent="0.25">
      <c r="D65" s="9"/>
      <c r="E65" s="10"/>
      <c r="F65" s="11" t="str">
        <f t="shared" si="0"/>
        <v xml:space="preserve"> </v>
      </c>
    </row>
    <row r="66" spans="4:6" x14ac:dyDescent="0.25">
      <c r="D66" s="9"/>
      <c r="E66" s="10"/>
      <c r="F66" s="11" t="str">
        <f t="shared" si="0"/>
        <v xml:space="preserve"> </v>
      </c>
    </row>
    <row r="67" spans="4:6" x14ac:dyDescent="0.25">
      <c r="D67" s="9"/>
      <c r="E67" s="10"/>
      <c r="F67" s="11" t="str">
        <f t="shared" si="0"/>
        <v xml:space="preserve"> </v>
      </c>
    </row>
    <row r="68" spans="4:6" x14ac:dyDescent="0.25">
      <c r="D68" s="9"/>
      <c r="E68" s="10"/>
      <c r="F68" s="11" t="str">
        <f t="shared" ref="F68:F107" si="1">IF(ISBLANK($F$2)," ",$F$2)</f>
        <v xml:space="preserve"> </v>
      </c>
    </row>
    <row r="69" spans="4:6" x14ac:dyDescent="0.25">
      <c r="D69" s="9"/>
      <c r="E69" s="10"/>
      <c r="F69" s="11" t="str">
        <f t="shared" si="1"/>
        <v xml:space="preserve"> </v>
      </c>
    </row>
    <row r="70" spans="4:6" x14ac:dyDescent="0.25">
      <c r="D70" s="9"/>
      <c r="E70" s="10"/>
      <c r="F70" s="11" t="str">
        <f t="shared" si="1"/>
        <v xml:space="preserve"> </v>
      </c>
    </row>
    <row r="71" spans="4:6" x14ac:dyDescent="0.25">
      <c r="D71" s="9"/>
      <c r="E71" s="10"/>
      <c r="F71" s="11" t="str">
        <f t="shared" si="1"/>
        <v xml:space="preserve"> </v>
      </c>
    </row>
    <row r="72" spans="4:6" x14ac:dyDescent="0.25">
      <c r="D72" s="9"/>
      <c r="E72" s="10"/>
      <c r="F72" s="11" t="str">
        <f t="shared" si="1"/>
        <v xml:space="preserve"> </v>
      </c>
    </row>
    <row r="73" spans="4:6" x14ac:dyDescent="0.25">
      <c r="D73" s="9"/>
      <c r="E73" s="10"/>
      <c r="F73" s="11" t="str">
        <f t="shared" si="1"/>
        <v xml:space="preserve"> </v>
      </c>
    </row>
    <row r="74" spans="4:6" x14ac:dyDescent="0.25">
      <c r="D74" s="9"/>
      <c r="E74" s="10"/>
      <c r="F74" s="11" t="str">
        <f t="shared" si="1"/>
        <v xml:space="preserve"> </v>
      </c>
    </row>
    <row r="75" spans="4:6" x14ac:dyDescent="0.25">
      <c r="D75" s="9"/>
      <c r="E75" s="10"/>
      <c r="F75" s="11" t="str">
        <f t="shared" si="1"/>
        <v xml:space="preserve"> </v>
      </c>
    </row>
    <row r="76" spans="4:6" x14ac:dyDescent="0.25">
      <c r="D76" s="9"/>
      <c r="E76" s="10"/>
      <c r="F76" s="11" t="str">
        <f t="shared" si="1"/>
        <v xml:space="preserve"> </v>
      </c>
    </row>
    <row r="77" spans="4:6" x14ac:dyDescent="0.25">
      <c r="D77" s="9"/>
      <c r="E77" s="10"/>
      <c r="F77" s="11" t="str">
        <f t="shared" si="1"/>
        <v xml:space="preserve"> </v>
      </c>
    </row>
    <row r="78" spans="4:6" x14ac:dyDescent="0.25">
      <c r="D78" s="9"/>
      <c r="E78" s="10"/>
      <c r="F78" s="11" t="str">
        <f t="shared" si="1"/>
        <v xml:space="preserve"> </v>
      </c>
    </row>
    <row r="79" spans="4:6" x14ac:dyDescent="0.25">
      <c r="D79" s="9"/>
      <c r="E79" s="10"/>
      <c r="F79" s="11" t="str">
        <f t="shared" si="1"/>
        <v xml:space="preserve"> </v>
      </c>
    </row>
    <row r="80" spans="4:6" x14ac:dyDescent="0.25">
      <c r="D80" s="9"/>
      <c r="E80" s="10"/>
      <c r="F80" s="11" t="str">
        <f t="shared" si="1"/>
        <v xml:space="preserve"> </v>
      </c>
    </row>
    <row r="81" spans="4:6" x14ac:dyDescent="0.25">
      <c r="D81" s="9"/>
      <c r="E81" s="10"/>
      <c r="F81" s="11" t="str">
        <f t="shared" si="1"/>
        <v xml:space="preserve"> </v>
      </c>
    </row>
    <row r="82" spans="4:6" x14ac:dyDescent="0.25">
      <c r="D82" s="9"/>
      <c r="E82" s="10"/>
      <c r="F82" s="11" t="str">
        <f t="shared" si="1"/>
        <v xml:space="preserve"> </v>
      </c>
    </row>
    <row r="83" spans="4:6" x14ac:dyDescent="0.25">
      <c r="D83" s="9"/>
      <c r="E83" s="10"/>
      <c r="F83" s="11" t="str">
        <f t="shared" si="1"/>
        <v xml:space="preserve"> </v>
      </c>
    </row>
    <row r="84" spans="4:6" x14ac:dyDescent="0.25">
      <c r="D84" s="9"/>
      <c r="E84" s="10"/>
      <c r="F84" s="11" t="str">
        <f t="shared" si="1"/>
        <v xml:space="preserve"> </v>
      </c>
    </row>
    <row r="85" spans="4:6" x14ac:dyDescent="0.25">
      <c r="D85" s="9"/>
      <c r="E85" s="10"/>
      <c r="F85" s="11" t="str">
        <f t="shared" si="1"/>
        <v xml:space="preserve"> </v>
      </c>
    </row>
    <row r="86" spans="4:6" x14ac:dyDescent="0.25">
      <c r="D86" s="9"/>
      <c r="E86" s="10"/>
      <c r="F86" s="11" t="str">
        <f t="shared" si="1"/>
        <v xml:space="preserve"> </v>
      </c>
    </row>
    <row r="87" spans="4:6" x14ac:dyDescent="0.25">
      <c r="D87" s="9"/>
      <c r="E87" s="10"/>
      <c r="F87" s="11" t="str">
        <f t="shared" si="1"/>
        <v xml:space="preserve"> </v>
      </c>
    </row>
    <row r="88" spans="4:6" x14ac:dyDescent="0.25">
      <c r="D88" s="9"/>
      <c r="E88" s="10"/>
      <c r="F88" s="11" t="str">
        <f t="shared" si="1"/>
        <v xml:space="preserve"> </v>
      </c>
    </row>
    <row r="89" spans="4:6" x14ac:dyDescent="0.25">
      <c r="D89" s="9"/>
      <c r="E89" s="10"/>
      <c r="F89" s="11" t="str">
        <f t="shared" si="1"/>
        <v xml:space="preserve"> </v>
      </c>
    </row>
    <row r="90" spans="4:6" x14ac:dyDescent="0.25">
      <c r="D90" s="9"/>
      <c r="E90" s="10"/>
      <c r="F90" s="11" t="str">
        <f t="shared" si="1"/>
        <v xml:space="preserve"> </v>
      </c>
    </row>
    <row r="91" spans="4:6" x14ac:dyDescent="0.25">
      <c r="D91" s="9"/>
      <c r="E91" s="10"/>
      <c r="F91" s="11" t="str">
        <f t="shared" si="1"/>
        <v xml:space="preserve"> </v>
      </c>
    </row>
    <row r="92" spans="4:6" x14ac:dyDescent="0.25">
      <c r="D92" s="9"/>
      <c r="E92" s="10"/>
      <c r="F92" s="11" t="str">
        <f t="shared" si="1"/>
        <v xml:space="preserve"> </v>
      </c>
    </row>
    <row r="93" spans="4:6" x14ac:dyDescent="0.25">
      <c r="D93" s="9"/>
      <c r="E93" s="10"/>
      <c r="F93" s="11" t="str">
        <f t="shared" si="1"/>
        <v xml:space="preserve"> </v>
      </c>
    </row>
    <row r="94" spans="4:6" x14ac:dyDescent="0.25">
      <c r="D94" s="9"/>
      <c r="E94" s="10"/>
      <c r="F94" s="11" t="str">
        <f t="shared" si="1"/>
        <v xml:space="preserve"> </v>
      </c>
    </row>
    <row r="95" spans="4:6" x14ac:dyDescent="0.25">
      <c r="D95" s="9"/>
      <c r="E95" s="10"/>
      <c r="F95" s="11" t="str">
        <f t="shared" si="1"/>
        <v xml:space="preserve"> </v>
      </c>
    </row>
    <row r="96" spans="4:6" x14ac:dyDescent="0.25">
      <c r="D96" s="9"/>
      <c r="E96" s="10"/>
      <c r="F96" s="11" t="str">
        <f t="shared" si="1"/>
        <v xml:space="preserve"> </v>
      </c>
    </row>
    <row r="97" spans="4:6" x14ac:dyDescent="0.25">
      <c r="D97" s="9"/>
      <c r="E97" s="10"/>
      <c r="F97" s="11" t="str">
        <f t="shared" si="1"/>
        <v xml:space="preserve"> </v>
      </c>
    </row>
    <row r="98" spans="4:6" x14ac:dyDescent="0.25">
      <c r="D98" s="9"/>
      <c r="E98" s="10"/>
      <c r="F98" s="11" t="str">
        <f t="shared" si="1"/>
        <v xml:space="preserve"> </v>
      </c>
    </row>
    <row r="99" spans="4:6" x14ac:dyDescent="0.25">
      <c r="D99" s="9"/>
      <c r="E99" s="10"/>
      <c r="F99" s="11" t="str">
        <f t="shared" si="1"/>
        <v xml:space="preserve"> </v>
      </c>
    </row>
    <row r="100" spans="4:6" x14ac:dyDescent="0.25">
      <c r="D100" s="9"/>
      <c r="E100" s="10"/>
      <c r="F100" s="11" t="str">
        <f t="shared" si="1"/>
        <v xml:space="preserve"> </v>
      </c>
    </row>
    <row r="101" spans="4:6" x14ac:dyDescent="0.25">
      <c r="D101" s="9"/>
      <c r="E101" s="10"/>
      <c r="F101" s="11" t="str">
        <f t="shared" si="1"/>
        <v xml:space="preserve"> </v>
      </c>
    </row>
    <row r="102" spans="4:6" x14ac:dyDescent="0.25">
      <c r="D102" s="9"/>
      <c r="E102" s="10"/>
      <c r="F102" s="11" t="str">
        <f t="shared" si="1"/>
        <v xml:space="preserve"> </v>
      </c>
    </row>
    <row r="103" spans="4:6" x14ac:dyDescent="0.25">
      <c r="D103" s="9"/>
      <c r="E103" s="10"/>
      <c r="F103" s="11" t="str">
        <f t="shared" si="1"/>
        <v xml:space="preserve"> </v>
      </c>
    </row>
    <row r="104" spans="4:6" x14ac:dyDescent="0.25">
      <c r="D104" s="9"/>
      <c r="E104" s="10"/>
      <c r="F104" s="11" t="str">
        <f t="shared" si="1"/>
        <v xml:space="preserve"> </v>
      </c>
    </row>
    <row r="105" spans="4:6" x14ac:dyDescent="0.25">
      <c r="D105" s="9"/>
      <c r="E105" s="10"/>
      <c r="F105" s="11" t="str">
        <f t="shared" si="1"/>
        <v xml:space="preserve"> </v>
      </c>
    </row>
    <row r="106" spans="4:6" x14ac:dyDescent="0.25">
      <c r="D106" s="9"/>
      <c r="E106" s="10"/>
      <c r="F106" s="11" t="str">
        <f t="shared" si="1"/>
        <v xml:space="preserve"> </v>
      </c>
    </row>
    <row r="107" spans="4:6" x14ac:dyDescent="0.25">
      <c r="D107" s="9"/>
      <c r="E107" s="10"/>
      <c r="F107" s="11" t="str">
        <f t="shared" si="1"/>
        <v xml:space="preserve">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C7EF-1BF4-4274-AA1A-173E199DE553}">
  <sheetPr>
    <tabColor theme="7"/>
  </sheetPr>
  <dimension ref="B15:R140"/>
  <sheetViews>
    <sheetView showGridLines="0" zoomScaleNormal="100" workbookViewId="0">
      <selection activeCell="P19" sqref="P19"/>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6030-67D2-4B01-80A7-F1331C9A1C86}">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CDE5-F97D-4E44-9093-FB5D07A1F8A9}">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B15:R140"/>
  <sheetViews>
    <sheetView showGridLines="0" topLeftCell="A7" zoomScaleNormal="100" workbookViewId="0">
      <selection activeCell="D32" sqref="D32"/>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65"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65"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65"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65"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65"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65"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65"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65"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65"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ref="F66:F97" ca="1" si="10">IF($B66=0," ",
IF((VLOOKUP($B66,INDIRECT("'"&amp;$D$32&amp;"'!$A$9:$AD$120"),MATCH("# of Records Reviewed (denominator):",INDIRECT("'" &amp; $D$32 &amp; "'!$A$9:$AD$9"),0),FALSE))="","N/A",
IF(VLOOKUP($B66,INDIRECT("'" &amp; $D$32 &amp; "'!$A$9:$AD$120"),MATCH("# of Records Reviewed (denominator):",INDIRECT("'" &amp; $D$32 &amp; "'!$A$9:$AD$9"),0),FALSE)="0","0 cases",
(VLOOKUP($B66,INDIRECT("'" &amp; $D$32 &amp; "'!$A$9:$AD$120"),MATCH("1. Home Medications",INDIRECT("'" &amp; $D$32 &amp; "'!$A$9:$AD$9"),0),FALSE)/
VLOOKUP($B66,INDIRECT("'" &amp; $D$32 &amp; "'!$A$9:$AD$120"),MATCH("# of Records Reviewed (denominator):",INDIRECT("'" &amp; $D$32 &amp; "'!$A$9:$AD$9"),0),FALSE)))))</f>
        <v>#REF!</v>
      </c>
      <c r="G66" s="4" t="e">
        <f t="shared" ref="G66:G97" ca="1" si="11">IF($B66=0," ",
IF((VLOOKUP($B66,INDIRECT("'"&amp;$D$32&amp;"'!$A$9:$AD$120"),MATCH("# of Records Reviewed (denominator):",INDIRECT("'" &amp; $D$32 &amp; "'!$A$9:$AD$9"),0),FALSE))="","N/A",
IF(VLOOKUP($B66,INDIRECT("'" &amp; $D$32 &amp; "'!$A$9:$AD$120"),MATCH("# of Records Reviewed (denominator):",INDIRECT("'" &amp; $D$32 &amp; "'!$A$9:$AD$9"),0),FALSE)="0","0 cases",
(VLOOKUP($B66,INDIRECT("'" &amp; $D$32 &amp; "'!$A$9:$AD$120"),MATCH("2. Allergies and/or Reactions",INDIRECT("'" &amp; $D$32 &amp; "'!$A$9:$AD$9"),0),FALSE)/
VLOOKUP($B66,INDIRECT("'" &amp; $D$32 &amp; "'!$A$9:$AD$120"),MATCH("# of Records Reviewed (denominator):",INDIRECT("'" &amp; $D$32 &amp; "'!$A$9:$AD$9"),0),FALSE)))))</f>
        <v>#REF!</v>
      </c>
      <c r="H66" s="4" t="e">
        <f t="shared" ref="H66:H97" ca="1" si="12">IF($B66=0," ",
IF((VLOOKUP($B66,INDIRECT("'"&amp;$D$32&amp;"'!$A$9:$AD$120"),MATCH("# of Records Reviewed (denominator):",INDIRECT("'" &amp; $D$32 &amp; "'!$A$9:$AD$9"),0),FALSE))="","N/A",
IF(VLOOKUP($B66,INDIRECT("'" &amp; $D$32 &amp; "'!$A$9:$AD$120"),MATCH("# of Records Reviewed (denominator):",INDIRECT("'" &amp; $D$32 &amp; "'!$A$9:$AD$9"),0),FALSE)="0","0 cases",
(VLOOKUP($B66,INDIRECT("'" &amp; $D$32 &amp; "'!$A$9:$AD$120"),MATCH("3. Medications Administered in ED",INDIRECT("'" &amp; $D$32 &amp; "'!$A$9:$AD$9"),0),FALSE)/
VLOOKUP($B66,INDIRECT("'" &amp; $D$32 &amp; "'!$A$9:$AD$120"),MATCH("# of Records Reviewed (denominator):",INDIRECT("'" &amp; $D$32 &amp; "'!$A$9:$AD$9"),0),FALSE)))))</f>
        <v>#REF!</v>
      </c>
      <c r="I66" s="4" t="e">
        <f t="shared" ref="I66:I97" ca="1" si="13">IF($B66=0," ",
IF((VLOOKUP($B66,INDIRECT("'"&amp;$D$32&amp;"'!$A$9:$AD$120"),MATCH("# of Records Reviewed (denominator):",INDIRECT("'" &amp; $D$32 &amp; "'!$A$9:$AD$9"),0),FALSE))="","N/A",
IF(VLOOKUP($B66,INDIRECT("'" &amp; $D$32 &amp; "'!$A$9:$AD$120"),MATCH("# of Records Reviewed (denominator):",INDIRECT("'" &amp; $D$32 &amp; "'!$A$9:$AD$9"),0),FALSE)="0","0 cases",
(VLOOKUP($B66,INDIRECT("'" &amp; $D$32 &amp; "'!$A$9:$AD$120"),MATCH("4. ED Provider Note",INDIRECT("'" &amp; $D$32 &amp; "'!$A$9:$AD$9"),0),FALSE)/
VLOOKUP($B66,INDIRECT("'" &amp; $D$32 &amp; "'!$A$9:$AD$120"),MATCH("# of Records Reviewed (denominator):",INDIRECT("'" &amp; $D$32 &amp; "'!$A$9:$AD$9"),0),FALSE)))))</f>
        <v>#REF!</v>
      </c>
      <c r="J66" s="4" t="e">
        <f t="shared" ref="J66:J97" ca="1" si="14">IF($B66=0," ",
IF((VLOOKUP($B66,INDIRECT("'"&amp;$D$32&amp;"'!$A$9:$AD$120"),MATCH("# of Records Reviewed (denominator):",INDIRECT("'" &amp; $D$32 &amp; "'!$A$9:$AD$9"),0),FALSE))="","N/A",
IF(VLOOKUP($B66,INDIRECT("'" &amp; $D$32 &amp; "'!$A$9:$AD$120"),MATCH("# of Records Reviewed (denominator):",INDIRECT("'" &amp; $D$32 &amp; "'!$A$9:$AD$9"),0),FALSE)="0","0 cases",
(VLOOKUP($B66,INDIRECT("'" &amp; $D$32 &amp; "'!$A$9:$AD$120"),MATCH("5. Mental Status/Orientation Assessment",INDIRECT("'" &amp; $D$32 &amp; "'!$A$9:$AD$9"),0),FALSE)/
VLOOKUP($B66,INDIRECT("'" &amp; $D$32 &amp; "'!$A$9:$AD$120"),MATCH("# of Records Reviewed (denominator):",INDIRECT("'" &amp; $D$32 &amp; "'!$A$9:$AD$9"),0),FALSE)))))</f>
        <v>#REF!</v>
      </c>
      <c r="K66" s="4" t="e">
        <f t="shared" ref="K66:K97" ca="1" si="15">IF($B66=0," ",
IF((VLOOKUP($B66,INDIRECT("'"&amp;$D$32&amp;"'!$A$9:$AD$120"),MATCH("# of Records Reviewed (denominator):",INDIRECT("'" &amp; $D$32 &amp; "'!$A$9:$AD$9"),0),FALSE))="","N/A",
IF(VLOOKUP($B66,INDIRECT("'" &amp; $D$32 &amp; "'!$A$9:$AD$120"),MATCH("# of Records Reviewed (denominator):",INDIRECT("'" &amp; $D$32 &amp; "'!$A$9:$AD$9"),0),FALSE)="0","0 cases",
(VLOOKUP($B66,INDIRECT("'" &amp; $D$32 &amp; "'!$A$9:$AD$120"),MATCH("6. Reason for Transfer and/or Plan of Care",INDIRECT("'" &amp; $D$32 &amp; "'!$A$9:$AD$9"),0),FALSE)/
VLOOKUP($B66,INDIRECT("'" &amp; $D$32 &amp; "'!$A$9:$AD$120"),MATCH("# of Records Reviewed (denominator):",INDIRECT("'" &amp; $D$32 &amp; "'!$A$9:$AD$9"),0),FALSE)))))</f>
        <v>#REF!</v>
      </c>
      <c r="L66" s="4" t="e">
        <f t="shared" ref="L66:L97" ca="1" si="16">IF($B66=0," ",
IF((VLOOKUP($B66,INDIRECT("'"&amp;$D$32&amp;"'!$A$9:$AD$120"),MATCH("# of Records Reviewed (denominator):",INDIRECT("'" &amp; $D$32 &amp; "'!$A$9:$AD$9"),0),FALSE))="","N/A",
IF(VLOOKUP($B66,INDIRECT("'" &amp; $D$32 &amp; "'!$A$9:$AD$120"),MATCH("# of Records Reviewed (denominator):",INDIRECT("'" &amp; $D$32 &amp; "'!$A$9:$AD$9"),0),FALSE)="0","0 cases",
(VLOOKUP($B66,INDIRECT("'" &amp; $D$32 &amp; "'!$A$9:$AD$120"),MATCH("7. Tests and/or Procedures Performed ",INDIRECT("'" &amp; $D$32 &amp; "'!$A$9:$AD$9"),0),FALSE)/
VLOOKUP($B66,INDIRECT("'" &amp; $D$32 &amp; "'!$A$9:$AD$120"),MATCH("# of Records Reviewed (denominator):",INDIRECT("'" &amp; $D$32 &amp; "'!$A$9:$AD$9"),0),FALSE)))))</f>
        <v>#REF!</v>
      </c>
      <c r="M66" s="19" t="e">
        <f t="shared" ref="M66:M97" ca="1" si="17">IF($B66=0," ",
IF((VLOOKUP($B66,INDIRECT("'"&amp;$D$32&amp;"'!$A$9:$AD$120"),MATCH("# of Records Reviewed (denominator):",INDIRECT("'" &amp; $D$32 &amp; "'!$A$9:$AD$9"),0),FALSE))="","N/A",
IF(VLOOKUP($B66,INDIRECT("'" &amp; $D$32 &amp; "'!$A$9:$AD$120"),MATCH("# of Records Reviewed (denominator):",INDIRECT("'" &amp; $D$32 &amp; "'!$A$9:$AD$9"),0),FALSE)="0","0 cases",
(VLOOKUP($B66,INDIRECT("'" &amp; $D$32 &amp; "'!$A$9:$AD$120"),MATCH("8. Tests and/or Procedures Results",INDIRECT("'" &amp; $D$32 &amp; "'!$A$9:$AD$9"),0),FALSE)/
VLOOKUP($B66,INDIRECT("'" &amp; $D$32 &amp; "'!$A$9:$AD$120"),MATCH("# of Records Reviewed (denominator):",INDIRECT("'" &amp; $D$32 &amp; "'!$A$9:$AD$9"),0),FALSE)))))</f>
        <v>#REF!</v>
      </c>
      <c r="N66" s="31" t="e">
        <f t="shared" ref="N66:N97" ca="1" si="18">IF($B66=0," ",
IF((VLOOKUP($B66,INDIRECT("'"&amp;$D$32&amp;"'!$A$9:$AD$120"),MATCH("# of Records Reviewed (denominator):",INDIRECT("'" &amp; $D$32 &amp; "'!$A$9:$AD$9"),0),FALSE))="","N/A",
IF(VLOOKUP($B66,INDIRECT("'" &amp; $D$32 &amp; "'!$A$9:$AD$120"),MATCH("# of Records Reviewed (denominator):",INDIRECT("'" &amp; $D$32 &amp; "'!$A$9:$AD$9"),0),FALSE)="0","0 cases",
(VLOOKUP($B66,INDIRECT("'" &amp; $D$32 &amp; "'!$A$9:$AD$120"),MATCH("All EDTC Measure",INDIRECT("'" &amp; $D$32 &amp; "'!$A$9:$AD$9"),0),FALSE)/
VLOOKUP($B66,INDIRECT("'" &amp; $D$32 &amp; "'!$A$9:$AD$120"),MATCH("# of Records Reviewed (denominator):",INDIRECT("'" &amp; $D$32 &amp; "'!$A$9:$AD$9"),0),FALSE)))))</f>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10"/>
        <v>#REF!</v>
      </c>
      <c r="G67" s="4" t="e">
        <f t="shared" ca="1" si="11"/>
        <v>#REF!</v>
      </c>
      <c r="H67" s="4" t="e">
        <f t="shared" ca="1" si="12"/>
        <v>#REF!</v>
      </c>
      <c r="I67" s="4" t="e">
        <f t="shared" ca="1" si="13"/>
        <v>#REF!</v>
      </c>
      <c r="J67" s="4" t="e">
        <f t="shared" ca="1" si="14"/>
        <v>#REF!</v>
      </c>
      <c r="K67" s="4" t="e">
        <f t="shared" ca="1" si="15"/>
        <v>#REF!</v>
      </c>
      <c r="L67" s="4" t="e">
        <f t="shared" ca="1" si="16"/>
        <v>#REF!</v>
      </c>
      <c r="M67" s="19" t="e">
        <f t="shared" ca="1" si="17"/>
        <v>#REF!</v>
      </c>
      <c r="N67" s="31" t="e">
        <f t="shared" ca="1" si="18"/>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10"/>
        <v>#REF!</v>
      </c>
      <c r="G68" s="4" t="e">
        <f t="shared" ca="1" si="11"/>
        <v>#REF!</v>
      </c>
      <c r="H68" s="4" t="e">
        <f t="shared" ca="1" si="12"/>
        <v>#REF!</v>
      </c>
      <c r="I68" s="4" t="e">
        <f t="shared" ca="1" si="13"/>
        <v>#REF!</v>
      </c>
      <c r="J68" s="4" t="e">
        <f t="shared" ca="1" si="14"/>
        <v>#REF!</v>
      </c>
      <c r="K68" s="4" t="e">
        <f t="shared" ca="1" si="15"/>
        <v>#REF!</v>
      </c>
      <c r="L68" s="4" t="e">
        <f t="shared" ca="1" si="16"/>
        <v>#REF!</v>
      </c>
      <c r="M68" s="19" t="e">
        <f t="shared" ca="1" si="17"/>
        <v>#REF!</v>
      </c>
      <c r="N68" s="31" t="e">
        <f t="shared" ca="1" si="18"/>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10"/>
        <v>#REF!</v>
      </c>
      <c r="G69" s="4" t="e">
        <f t="shared" ca="1" si="11"/>
        <v>#REF!</v>
      </c>
      <c r="H69" s="4" t="e">
        <f t="shared" ca="1" si="12"/>
        <v>#REF!</v>
      </c>
      <c r="I69" s="4" t="e">
        <f t="shared" ca="1" si="13"/>
        <v>#REF!</v>
      </c>
      <c r="J69" s="4" t="e">
        <f t="shared" ca="1" si="14"/>
        <v>#REF!</v>
      </c>
      <c r="K69" s="4" t="e">
        <f t="shared" ca="1" si="15"/>
        <v>#REF!</v>
      </c>
      <c r="L69" s="4" t="e">
        <f t="shared" ca="1" si="16"/>
        <v>#REF!</v>
      </c>
      <c r="M69" s="19" t="e">
        <f t="shared" ca="1" si="17"/>
        <v>#REF!</v>
      </c>
      <c r="N69" s="31" t="e">
        <f t="shared" ca="1" si="18"/>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10"/>
        <v>#REF!</v>
      </c>
      <c r="G70" s="4" t="e">
        <f t="shared" ca="1" si="11"/>
        <v>#REF!</v>
      </c>
      <c r="H70" s="4" t="e">
        <f t="shared" ca="1" si="12"/>
        <v>#REF!</v>
      </c>
      <c r="I70" s="4" t="e">
        <f t="shared" ca="1" si="13"/>
        <v>#REF!</v>
      </c>
      <c r="J70" s="4" t="e">
        <f t="shared" ca="1" si="14"/>
        <v>#REF!</v>
      </c>
      <c r="K70" s="4" t="e">
        <f t="shared" ca="1" si="15"/>
        <v>#REF!</v>
      </c>
      <c r="L70" s="4" t="e">
        <f t="shared" ca="1" si="16"/>
        <v>#REF!</v>
      </c>
      <c r="M70" s="19" t="e">
        <f t="shared" ca="1" si="17"/>
        <v>#REF!</v>
      </c>
      <c r="N70" s="31" t="e">
        <f t="shared" ca="1" si="18"/>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10"/>
        <v>#REF!</v>
      </c>
      <c r="G71" s="4" t="e">
        <f t="shared" ca="1" si="11"/>
        <v>#REF!</v>
      </c>
      <c r="H71" s="4" t="e">
        <f t="shared" ca="1" si="12"/>
        <v>#REF!</v>
      </c>
      <c r="I71" s="4" t="e">
        <f t="shared" ca="1" si="13"/>
        <v>#REF!</v>
      </c>
      <c r="J71" s="4" t="e">
        <f t="shared" ca="1" si="14"/>
        <v>#REF!</v>
      </c>
      <c r="K71" s="4" t="e">
        <f t="shared" ca="1" si="15"/>
        <v>#REF!</v>
      </c>
      <c r="L71" s="4" t="e">
        <f t="shared" ca="1" si="16"/>
        <v>#REF!</v>
      </c>
      <c r="M71" s="19" t="e">
        <f t="shared" ca="1" si="17"/>
        <v>#REF!</v>
      </c>
      <c r="N71" s="31" t="e">
        <f t="shared" ca="1" si="18"/>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10"/>
        <v>#REF!</v>
      </c>
      <c r="G72" s="4" t="e">
        <f t="shared" ca="1" si="11"/>
        <v>#REF!</v>
      </c>
      <c r="H72" s="4" t="e">
        <f t="shared" ca="1" si="12"/>
        <v>#REF!</v>
      </c>
      <c r="I72" s="4" t="e">
        <f t="shared" ca="1" si="13"/>
        <v>#REF!</v>
      </c>
      <c r="J72" s="4" t="e">
        <f t="shared" ca="1" si="14"/>
        <v>#REF!</v>
      </c>
      <c r="K72" s="4" t="e">
        <f t="shared" ca="1" si="15"/>
        <v>#REF!</v>
      </c>
      <c r="L72" s="4" t="e">
        <f t="shared" ca="1" si="16"/>
        <v>#REF!</v>
      </c>
      <c r="M72" s="19" t="e">
        <f t="shared" ca="1" si="17"/>
        <v>#REF!</v>
      </c>
      <c r="N72" s="31" t="e">
        <f t="shared" ca="1" si="18"/>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10"/>
        <v>#REF!</v>
      </c>
      <c r="G73" s="4" t="e">
        <f t="shared" ca="1" si="11"/>
        <v>#REF!</v>
      </c>
      <c r="H73" s="4" t="e">
        <f t="shared" ca="1" si="12"/>
        <v>#REF!</v>
      </c>
      <c r="I73" s="4" t="e">
        <f t="shared" ca="1" si="13"/>
        <v>#REF!</v>
      </c>
      <c r="J73" s="4" t="e">
        <f t="shared" ca="1" si="14"/>
        <v>#REF!</v>
      </c>
      <c r="K73" s="4" t="e">
        <f t="shared" ca="1" si="15"/>
        <v>#REF!</v>
      </c>
      <c r="L73" s="4" t="e">
        <f t="shared" ca="1" si="16"/>
        <v>#REF!</v>
      </c>
      <c r="M73" s="19" t="e">
        <f t="shared" ca="1" si="17"/>
        <v>#REF!</v>
      </c>
      <c r="N73" s="31" t="e">
        <f t="shared" ca="1" si="18"/>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10"/>
        <v>#REF!</v>
      </c>
      <c r="G74" s="4" t="e">
        <f t="shared" ca="1" si="11"/>
        <v>#REF!</v>
      </c>
      <c r="H74" s="4" t="e">
        <f t="shared" ca="1" si="12"/>
        <v>#REF!</v>
      </c>
      <c r="I74" s="4" t="e">
        <f t="shared" ca="1" si="13"/>
        <v>#REF!</v>
      </c>
      <c r="J74" s="4" t="e">
        <f t="shared" ca="1" si="14"/>
        <v>#REF!</v>
      </c>
      <c r="K74" s="4" t="e">
        <f t="shared" ca="1" si="15"/>
        <v>#REF!</v>
      </c>
      <c r="L74" s="4" t="e">
        <f t="shared" ca="1" si="16"/>
        <v>#REF!</v>
      </c>
      <c r="M74" s="19" t="e">
        <f t="shared" ca="1" si="17"/>
        <v>#REF!</v>
      </c>
      <c r="N74" s="31" t="e">
        <f t="shared" ca="1" si="18"/>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10"/>
        <v>#REF!</v>
      </c>
      <c r="G75" s="4" t="e">
        <f t="shared" ca="1" si="11"/>
        <v>#REF!</v>
      </c>
      <c r="H75" s="4" t="e">
        <f t="shared" ca="1" si="12"/>
        <v>#REF!</v>
      </c>
      <c r="I75" s="4" t="e">
        <f t="shared" ca="1" si="13"/>
        <v>#REF!</v>
      </c>
      <c r="J75" s="4" t="e">
        <f t="shared" ca="1" si="14"/>
        <v>#REF!</v>
      </c>
      <c r="K75" s="4" t="e">
        <f t="shared" ca="1" si="15"/>
        <v>#REF!</v>
      </c>
      <c r="L75" s="4" t="e">
        <f t="shared" ca="1" si="16"/>
        <v>#REF!</v>
      </c>
      <c r="M75" s="19" t="e">
        <f t="shared" ca="1" si="17"/>
        <v>#REF!</v>
      </c>
      <c r="N75" s="31" t="e">
        <f t="shared" ca="1" si="18"/>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10"/>
        <v>#REF!</v>
      </c>
      <c r="G76" s="4" t="e">
        <f t="shared" ca="1" si="11"/>
        <v>#REF!</v>
      </c>
      <c r="H76" s="4" t="e">
        <f t="shared" ca="1" si="12"/>
        <v>#REF!</v>
      </c>
      <c r="I76" s="4" t="e">
        <f t="shared" ca="1" si="13"/>
        <v>#REF!</v>
      </c>
      <c r="J76" s="4" t="e">
        <f t="shared" ca="1" si="14"/>
        <v>#REF!</v>
      </c>
      <c r="K76" s="4" t="e">
        <f t="shared" ca="1" si="15"/>
        <v>#REF!</v>
      </c>
      <c r="L76" s="4" t="e">
        <f t="shared" ca="1" si="16"/>
        <v>#REF!</v>
      </c>
      <c r="M76" s="19" t="e">
        <f t="shared" ca="1" si="17"/>
        <v>#REF!</v>
      </c>
      <c r="N76" s="31" t="e">
        <f t="shared" ca="1" si="18"/>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10"/>
        <v>#REF!</v>
      </c>
      <c r="G77" s="4" t="e">
        <f t="shared" ca="1" si="11"/>
        <v>#REF!</v>
      </c>
      <c r="H77" s="4" t="e">
        <f t="shared" ca="1" si="12"/>
        <v>#REF!</v>
      </c>
      <c r="I77" s="4" t="e">
        <f t="shared" ca="1" si="13"/>
        <v>#REF!</v>
      </c>
      <c r="J77" s="4" t="e">
        <f t="shared" ca="1" si="14"/>
        <v>#REF!</v>
      </c>
      <c r="K77" s="4" t="e">
        <f t="shared" ca="1" si="15"/>
        <v>#REF!</v>
      </c>
      <c r="L77" s="4" t="e">
        <f t="shared" ca="1" si="16"/>
        <v>#REF!</v>
      </c>
      <c r="M77" s="19" t="e">
        <f t="shared" ca="1" si="17"/>
        <v>#REF!</v>
      </c>
      <c r="N77" s="31" t="e">
        <f t="shared" ca="1" si="18"/>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10"/>
        <v>#REF!</v>
      </c>
      <c r="G78" s="4" t="e">
        <f t="shared" ca="1" si="11"/>
        <v>#REF!</v>
      </c>
      <c r="H78" s="4" t="e">
        <f t="shared" ca="1" si="12"/>
        <v>#REF!</v>
      </c>
      <c r="I78" s="4" t="e">
        <f t="shared" ca="1" si="13"/>
        <v>#REF!</v>
      </c>
      <c r="J78" s="4" t="e">
        <f t="shared" ca="1" si="14"/>
        <v>#REF!</v>
      </c>
      <c r="K78" s="4" t="e">
        <f t="shared" ca="1" si="15"/>
        <v>#REF!</v>
      </c>
      <c r="L78" s="4" t="e">
        <f t="shared" ca="1" si="16"/>
        <v>#REF!</v>
      </c>
      <c r="M78" s="19" t="e">
        <f t="shared" ca="1" si="17"/>
        <v>#REF!</v>
      </c>
      <c r="N78" s="31" t="e">
        <f t="shared" ca="1" si="18"/>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10"/>
        <v>#REF!</v>
      </c>
      <c r="G79" s="4" t="e">
        <f t="shared" ca="1" si="11"/>
        <v>#REF!</v>
      </c>
      <c r="H79" s="4" t="e">
        <f t="shared" ca="1" si="12"/>
        <v>#REF!</v>
      </c>
      <c r="I79" s="4" t="e">
        <f t="shared" ca="1" si="13"/>
        <v>#REF!</v>
      </c>
      <c r="J79" s="4" t="e">
        <f t="shared" ca="1" si="14"/>
        <v>#REF!</v>
      </c>
      <c r="K79" s="4" t="e">
        <f t="shared" ca="1" si="15"/>
        <v>#REF!</v>
      </c>
      <c r="L79" s="4" t="e">
        <f t="shared" ca="1" si="16"/>
        <v>#REF!</v>
      </c>
      <c r="M79" s="19" t="e">
        <f t="shared" ca="1" si="17"/>
        <v>#REF!</v>
      </c>
      <c r="N79" s="31" t="e">
        <f t="shared" ca="1" si="18"/>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10"/>
        <v>#REF!</v>
      </c>
      <c r="G80" s="4" t="e">
        <f t="shared" ca="1" si="11"/>
        <v>#REF!</v>
      </c>
      <c r="H80" s="4" t="e">
        <f t="shared" ca="1" si="12"/>
        <v>#REF!</v>
      </c>
      <c r="I80" s="4" t="e">
        <f t="shared" ca="1" si="13"/>
        <v>#REF!</v>
      </c>
      <c r="J80" s="4" t="e">
        <f t="shared" ca="1" si="14"/>
        <v>#REF!</v>
      </c>
      <c r="K80" s="4" t="e">
        <f t="shared" ca="1" si="15"/>
        <v>#REF!</v>
      </c>
      <c r="L80" s="4" t="e">
        <f t="shared" ca="1" si="16"/>
        <v>#REF!</v>
      </c>
      <c r="M80" s="19" t="e">
        <f t="shared" ca="1" si="17"/>
        <v>#REF!</v>
      </c>
      <c r="N80" s="31" t="e">
        <f t="shared" ca="1" si="18"/>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10"/>
        <v>#REF!</v>
      </c>
      <c r="G81" s="4" t="e">
        <f t="shared" ca="1" si="11"/>
        <v>#REF!</v>
      </c>
      <c r="H81" s="4" t="e">
        <f t="shared" ca="1" si="12"/>
        <v>#REF!</v>
      </c>
      <c r="I81" s="4" t="e">
        <f t="shared" ca="1" si="13"/>
        <v>#REF!</v>
      </c>
      <c r="J81" s="4" t="e">
        <f t="shared" ca="1" si="14"/>
        <v>#REF!</v>
      </c>
      <c r="K81" s="4" t="e">
        <f t="shared" ca="1" si="15"/>
        <v>#REF!</v>
      </c>
      <c r="L81" s="4" t="e">
        <f t="shared" ca="1" si="16"/>
        <v>#REF!</v>
      </c>
      <c r="M81" s="19" t="e">
        <f t="shared" ca="1" si="17"/>
        <v>#REF!</v>
      </c>
      <c r="N81" s="31" t="e">
        <f t="shared" ca="1" si="18"/>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10"/>
        <v>#REF!</v>
      </c>
      <c r="G82" s="4" t="e">
        <f t="shared" ca="1" si="11"/>
        <v>#REF!</v>
      </c>
      <c r="H82" s="4" t="e">
        <f t="shared" ca="1" si="12"/>
        <v>#REF!</v>
      </c>
      <c r="I82" s="4" t="e">
        <f t="shared" ca="1" si="13"/>
        <v>#REF!</v>
      </c>
      <c r="J82" s="4" t="e">
        <f t="shared" ca="1" si="14"/>
        <v>#REF!</v>
      </c>
      <c r="K82" s="4" t="e">
        <f t="shared" ca="1" si="15"/>
        <v>#REF!</v>
      </c>
      <c r="L82" s="4" t="e">
        <f t="shared" ca="1" si="16"/>
        <v>#REF!</v>
      </c>
      <c r="M82" s="19" t="e">
        <f t="shared" ca="1" si="17"/>
        <v>#REF!</v>
      </c>
      <c r="N82" s="31" t="e">
        <f t="shared" ca="1" si="18"/>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10"/>
        <v>#REF!</v>
      </c>
      <c r="G83" s="4" t="e">
        <f t="shared" ca="1" si="11"/>
        <v>#REF!</v>
      </c>
      <c r="H83" s="4" t="e">
        <f t="shared" ca="1" si="12"/>
        <v>#REF!</v>
      </c>
      <c r="I83" s="4" t="e">
        <f t="shared" ca="1" si="13"/>
        <v>#REF!</v>
      </c>
      <c r="J83" s="4" t="e">
        <f t="shared" ca="1" si="14"/>
        <v>#REF!</v>
      </c>
      <c r="K83" s="4" t="e">
        <f t="shared" ca="1" si="15"/>
        <v>#REF!</v>
      </c>
      <c r="L83" s="4" t="e">
        <f t="shared" ca="1" si="16"/>
        <v>#REF!</v>
      </c>
      <c r="M83" s="19" t="e">
        <f t="shared" ca="1" si="17"/>
        <v>#REF!</v>
      </c>
      <c r="N83" s="31" t="e">
        <f t="shared" ca="1" si="18"/>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10"/>
        <v>#REF!</v>
      </c>
      <c r="G84" s="4" t="e">
        <f t="shared" ca="1" si="11"/>
        <v>#REF!</v>
      </c>
      <c r="H84" s="4" t="e">
        <f t="shared" ca="1" si="12"/>
        <v>#REF!</v>
      </c>
      <c r="I84" s="4" t="e">
        <f t="shared" ca="1" si="13"/>
        <v>#REF!</v>
      </c>
      <c r="J84" s="4" t="e">
        <f t="shared" ca="1" si="14"/>
        <v>#REF!</v>
      </c>
      <c r="K84" s="4" t="e">
        <f t="shared" ca="1" si="15"/>
        <v>#REF!</v>
      </c>
      <c r="L84" s="4" t="e">
        <f t="shared" ca="1" si="16"/>
        <v>#REF!</v>
      </c>
      <c r="M84" s="19" t="e">
        <f t="shared" ca="1" si="17"/>
        <v>#REF!</v>
      </c>
      <c r="N84" s="31" t="e">
        <f t="shared" ca="1" si="18"/>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10"/>
        <v>#REF!</v>
      </c>
      <c r="G85" s="4" t="e">
        <f t="shared" ca="1" si="11"/>
        <v>#REF!</v>
      </c>
      <c r="H85" s="4" t="e">
        <f t="shared" ca="1" si="12"/>
        <v>#REF!</v>
      </c>
      <c r="I85" s="4" t="e">
        <f t="shared" ca="1" si="13"/>
        <v>#REF!</v>
      </c>
      <c r="J85" s="4" t="e">
        <f t="shared" ca="1" si="14"/>
        <v>#REF!</v>
      </c>
      <c r="K85" s="4" t="e">
        <f t="shared" ca="1" si="15"/>
        <v>#REF!</v>
      </c>
      <c r="L85" s="4" t="e">
        <f t="shared" ca="1" si="16"/>
        <v>#REF!</v>
      </c>
      <c r="M85" s="19" t="e">
        <f t="shared" ca="1" si="17"/>
        <v>#REF!</v>
      </c>
      <c r="N85" s="31" t="e">
        <f t="shared" ca="1" si="18"/>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10"/>
        <v>#REF!</v>
      </c>
      <c r="G86" s="4" t="e">
        <f t="shared" ca="1" si="11"/>
        <v>#REF!</v>
      </c>
      <c r="H86" s="4" t="e">
        <f t="shared" ca="1" si="12"/>
        <v>#REF!</v>
      </c>
      <c r="I86" s="4" t="e">
        <f t="shared" ca="1" si="13"/>
        <v>#REF!</v>
      </c>
      <c r="J86" s="4" t="e">
        <f t="shared" ca="1" si="14"/>
        <v>#REF!</v>
      </c>
      <c r="K86" s="4" t="e">
        <f t="shared" ca="1" si="15"/>
        <v>#REF!</v>
      </c>
      <c r="L86" s="4" t="e">
        <f t="shared" ca="1" si="16"/>
        <v>#REF!</v>
      </c>
      <c r="M86" s="19" t="e">
        <f t="shared" ca="1" si="17"/>
        <v>#REF!</v>
      </c>
      <c r="N86" s="31" t="e">
        <f t="shared" ca="1" si="18"/>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10"/>
        <v>#REF!</v>
      </c>
      <c r="G87" s="4" t="e">
        <f t="shared" ca="1" si="11"/>
        <v>#REF!</v>
      </c>
      <c r="H87" s="4" t="e">
        <f t="shared" ca="1" si="12"/>
        <v>#REF!</v>
      </c>
      <c r="I87" s="4" t="e">
        <f t="shared" ca="1" si="13"/>
        <v>#REF!</v>
      </c>
      <c r="J87" s="4" t="e">
        <f t="shared" ca="1" si="14"/>
        <v>#REF!</v>
      </c>
      <c r="K87" s="4" t="e">
        <f t="shared" ca="1" si="15"/>
        <v>#REF!</v>
      </c>
      <c r="L87" s="4" t="e">
        <f t="shared" ca="1" si="16"/>
        <v>#REF!</v>
      </c>
      <c r="M87" s="19" t="e">
        <f t="shared" ca="1" si="17"/>
        <v>#REF!</v>
      </c>
      <c r="N87" s="31" t="e">
        <f t="shared" ca="1" si="18"/>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10"/>
        <v>#REF!</v>
      </c>
      <c r="G88" s="4" t="e">
        <f t="shared" ca="1" si="11"/>
        <v>#REF!</v>
      </c>
      <c r="H88" s="4" t="e">
        <f t="shared" ca="1" si="12"/>
        <v>#REF!</v>
      </c>
      <c r="I88" s="4" t="e">
        <f t="shared" ca="1" si="13"/>
        <v>#REF!</v>
      </c>
      <c r="J88" s="4" t="e">
        <f t="shared" ca="1" si="14"/>
        <v>#REF!</v>
      </c>
      <c r="K88" s="4" t="e">
        <f t="shared" ca="1" si="15"/>
        <v>#REF!</v>
      </c>
      <c r="L88" s="4" t="e">
        <f t="shared" ca="1" si="16"/>
        <v>#REF!</v>
      </c>
      <c r="M88" s="19" t="e">
        <f t="shared" ca="1" si="17"/>
        <v>#REF!</v>
      </c>
      <c r="N88" s="31" t="e">
        <f t="shared" ca="1" si="18"/>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10"/>
        <v>#REF!</v>
      </c>
      <c r="G89" s="4" t="e">
        <f t="shared" ca="1" si="11"/>
        <v>#REF!</v>
      </c>
      <c r="H89" s="4" t="e">
        <f t="shared" ca="1" si="12"/>
        <v>#REF!</v>
      </c>
      <c r="I89" s="4" t="e">
        <f t="shared" ca="1" si="13"/>
        <v>#REF!</v>
      </c>
      <c r="J89" s="4" t="e">
        <f t="shared" ca="1" si="14"/>
        <v>#REF!</v>
      </c>
      <c r="K89" s="4" t="e">
        <f t="shared" ca="1" si="15"/>
        <v>#REF!</v>
      </c>
      <c r="L89" s="4" t="e">
        <f t="shared" ca="1" si="16"/>
        <v>#REF!</v>
      </c>
      <c r="M89" s="19" t="e">
        <f t="shared" ca="1" si="17"/>
        <v>#REF!</v>
      </c>
      <c r="N89" s="31" t="e">
        <f t="shared" ca="1" si="18"/>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10"/>
        <v>#REF!</v>
      </c>
      <c r="G90" s="4" t="e">
        <f t="shared" ca="1" si="11"/>
        <v>#REF!</v>
      </c>
      <c r="H90" s="4" t="e">
        <f t="shared" ca="1" si="12"/>
        <v>#REF!</v>
      </c>
      <c r="I90" s="4" t="e">
        <f t="shared" ca="1" si="13"/>
        <v>#REF!</v>
      </c>
      <c r="J90" s="4" t="e">
        <f t="shared" ca="1" si="14"/>
        <v>#REF!</v>
      </c>
      <c r="K90" s="4" t="e">
        <f t="shared" ca="1" si="15"/>
        <v>#REF!</v>
      </c>
      <c r="L90" s="4" t="e">
        <f t="shared" ca="1" si="16"/>
        <v>#REF!</v>
      </c>
      <c r="M90" s="19" t="e">
        <f t="shared" ca="1" si="17"/>
        <v>#REF!</v>
      </c>
      <c r="N90" s="31" t="e">
        <f t="shared" ca="1" si="18"/>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10"/>
        <v>#REF!</v>
      </c>
      <c r="G91" s="4" t="e">
        <f t="shared" ca="1" si="11"/>
        <v>#REF!</v>
      </c>
      <c r="H91" s="4" t="e">
        <f t="shared" ca="1" si="12"/>
        <v>#REF!</v>
      </c>
      <c r="I91" s="4" t="e">
        <f t="shared" ca="1" si="13"/>
        <v>#REF!</v>
      </c>
      <c r="J91" s="4" t="e">
        <f t="shared" ca="1" si="14"/>
        <v>#REF!</v>
      </c>
      <c r="K91" s="4" t="e">
        <f t="shared" ca="1" si="15"/>
        <v>#REF!</v>
      </c>
      <c r="L91" s="4" t="e">
        <f t="shared" ca="1" si="16"/>
        <v>#REF!</v>
      </c>
      <c r="M91" s="19" t="e">
        <f t="shared" ca="1" si="17"/>
        <v>#REF!</v>
      </c>
      <c r="N91" s="31" t="e">
        <f t="shared" ca="1" si="18"/>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10"/>
        <v>#REF!</v>
      </c>
      <c r="G92" s="4" t="e">
        <f t="shared" ca="1" si="11"/>
        <v>#REF!</v>
      </c>
      <c r="H92" s="4" t="e">
        <f t="shared" ca="1" si="12"/>
        <v>#REF!</v>
      </c>
      <c r="I92" s="4" t="e">
        <f t="shared" ca="1" si="13"/>
        <v>#REF!</v>
      </c>
      <c r="J92" s="4" t="e">
        <f t="shared" ca="1" si="14"/>
        <v>#REF!</v>
      </c>
      <c r="K92" s="4" t="e">
        <f t="shared" ca="1" si="15"/>
        <v>#REF!</v>
      </c>
      <c r="L92" s="4" t="e">
        <f t="shared" ca="1" si="16"/>
        <v>#REF!</v>
      </c>
      <c r="M92" s="19" t="e">
        <f t="shared" ca="1" si="17"/>
        <v>#REF!</v>
      </c>
      <c r="N92" s="31" t="e">
        <f t="shared" ca="1" si="18"/>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10"/>
        <v>#REF!</v>
      </c>
      <c r="G93" s="4" t="e">
        <f t="shared" ca="1" si="11"/>
        <v>#REF!</v>
      </c>
      <c r="H93" s="4" t="e">
        <f t="shared" ca="1" si="12"/>
        <v>#REF!</v>
      </c>
      <c r="I93" s="4" t="e">
        <f t="shared" ca="1" si="13"/>
        <v>#REF!</v>
      </c>
      <c r="J93" s="4" t="e">
        <f t="shared" ca="1" si="14"/>
        <v>#REF!</v>
      </c>
      <c r="K93" s="4" t="e">
        <f t="shared" ca="1" si="15"/>
        <v>#REF!</v>
      </c>
      <c r="L93" s="4" t="e">
        <f t="shared" ca="1" si="16"/>
        <v>#REF!</v>
      </c>
      <c r="M93" s="19" t="e">
        <f t="shared" ca="1" si="17"/>
        <v>#REF!</v>
      </c>
      <c r="N93" s="31" t="e">
        <f t="shared" ca="1" si="18"/>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10"/>
        <v>#REF!</v>
      </c>
      <c r="G94" s="4" t="e">
        <f t="shared" ca="1" si="11"/>
        <v>#REF!</v>
      </c>
      <c r="H94" s="4" t="e">
        <f t="shared" ca="1" si="12"/>
        <v>#REF!</v>
      </c>
      <c r="I94" s="4" t="e">
        <f t="shared" ca="1" si="13"/>
        <v>#REF!</v>
      </c>
      <c r="J94" s="4" t="e">
        <f t="shared" ca="1" si="14"/>
        <v>#REF!</v>
      </c>
      <c r="K94" s="4" t="e">
        <f t="shared" ca="1" si="15"/>
        <v>#REF!</v>
      </c>
      <c r="L94" s="4" t="e">
        <f t="shared" ca="1" si="16"/>
        <v>#REF!</v>
      </c>
      <c r="M94" s="19" t="e">
        <f t="shared" ca="1" si="17"/>
        <v>#REF!</v>
      </c>
      <c r="N94" s="31" t="e">
        <f t="shared" ca="1" si="18"/>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10"/>
        <v>#REF!</v>
      </c>
      <c r="G95" s="4" t="e">
        <f t="shared" ca="1" si="11"/>
        <v>#REF!</v>
      </c>
      <c r="H95" s="4" t="e">
        <f t="shared" ca="1" si="12"/>
        <v>#REF!</v>
      </c>
      <c r="I95" s="4" t="e">
        <f t="shared" ca="1" si="13"/>
        <v>#REF!</v>
      </c>
      <c r="J95" s="4" t="e">
        <f t="shared" ca="1" si="14"/>
        <v>#REF!</v>
      </c>
      <c r="K95" s="4" t="e">
        <f t="shared" ca="1" si="15"/>
        <v>#REF!</v>
      </c>
      <c r="L95" s="4" t="e">
        <f t="shared" ca="1" si="16"/>
        <v>#REF!</v>
      </c>
      <c r="M95" s="19" t="e">
        <f t="shared" ca="1" si="17"/>
        <v>#REF!</v>
      </c>
      <c r="N95" s="31" t="e">
        <f t="shared" ca="1" si="18"/>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10"/>
        <v>#REF!</v>
      </c>
      <c r="G96" s="4" t="e">
        <f t="shared" ca="1" si="11"/>
        <v>#REF!</v>
      </c>
      <c r="H96" s="4" t="e">
        <f t="shared" ca="1" si="12"/>
        <v>#REF!</v>
      </c>
      <c r="I96" s="4" t="e">
        <f t="shared" ca="1" si="13"/>
        <v>#REF!</v>
      </c>
      <c r="J96" s="4" t="e">
        <f t="shared" ca="1" si="14"/>
        <v>#REF!</v>
      </c>
      <c r="K96" s="4" t="e">
        <f t="shared" ca="1" si="15"/>
        <v>#REF!</v>
      </c>
      <c r="L96" s="4" t="e">
        <f t="shared" ca="1" si="16"/>
        <v>#REF!</v>
      </c>
      <c r="M96" s="19" t="e">
        <f t="shared" ca="1" si="17"/>
        <v>#REF!</v>
      </c>
      <c r="N96" s="31" t="e">
        <f t="shared" ca="1" si="18"/>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10"/>
        <v>#REF!</v>
      </c>
      <c r="G97" s="4" t="e">
        <f t="shared" ca="1" si="11"/>
        <v>#REF!</v>
      </c>
      <c r="H97" s="4" t="e">
        <f t="shared" ca="1" si="12"/>
        <v>#REF!</v>
      </c>
      <c r="I97" s="4" t="e">
        <f t="shared" ca="1" si="13"/>
        <v>#REF!</v>
      </c>
      <c r="J97" s="4" t="e">
        <f t="shared" ca="1" si="14"/>
        <v>#REF!</v>
      </c>
      <c r="K97" s="4" t="e">
        <f t="shared" ca="1" si="15"/>
        <v>#REF!</v>
      </c>
      <c r="L97" s="4" t="e">
        <f t="shared" ca="1" si="16"/>
        <v>#REF!</v>
      </c>
      <c r="M97" s="19" t="e">
        <f t="shared" ca="1" si="17"/>
        <v>#REF!</v>
      </c>
      <c r="N97" s="31" t="e">
        <f t="shared" ca="1" si="18"/>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ref="F98:F129" ca="1" si="19">IF($B98=0," ",
IF((VLOOKUP($B98,INDIRECT("'"&amp;$D$32&amp;"'!$A$9:$AD$120"),MATCH("# of Records Reviewed (denominator):",INDIRECT("'" &amp; $D$32 &amp; "'!$A$9:$AD$9"),0),FALSE))="","N/A",
IF(VLOOKUP($B98,INDIRECT("'" &amp; $D$32 &amp; "'!$A$9:$AD$120"),MATCH("# of Records Reviewed (denominator):",INDIRECT("'" &amp; $D$32 &amp; "'!$A$9:$AD$9"),0),FALSE)="0","0 cases",
(VLOOKUP($B98,INDIRECT("'" &amp; $D$32 &amp; "'!$A$9:$AD$120"),MATCH("1. Home Medications",INDIRECT("'" &amp; $D$32 &amp; "'!$A$9:$AD$9"),0),FALSE)/
VLOOKUP($B98,INDIRECT("'" &amp; $D$32 &amp; "'!$A$9:$AD$120"),MATCH("# of Records Reviewed (denominator):",INDIRECT("'" &amp; $D$32 &amp; "'!$A$9:$AD$9"),0),FALSE)))))</f>
        <v>#REF!</v>
      </c>
      <c r="G98" s="4" t="e">
        <f t="shared" ref="G98:G129" ca="1" si="2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29" ca="1" si="2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29" ca="1" si="2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29" ca="1" si="2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29" ca="1" si="2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29" ca="1" si="2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29" ca="1" si="2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29" ca="1" si="2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ca="1" si="19"/>
        <v>#REF!</v>
      </c>
      <c r="G99" s="4" t="e">
        <f t="shared" ca="1" si="20"/>
        <v>#REF!</v>
      </c>
      <c r="H99" s="4" t="e">
        <f t="shared" ca="1" si="21"/>
        <v>#REF!</v>
      </c>
      <c r="I99" s="4" t="e">
        <f t="shared" ca="1" si="22"/>
        <v>#REF!</v>
      </c>
      <c r="J99" s="4" t="e">
        <f t="shared" ca="1" si="23"/>
        <v>#REF!</v>
      </c>
      <c r="K99" s="4" t="e">
        <f t="shared" ca="1" si="24"/>
        <v>#REF!</v>
      </c>
      <c r="L99" s="4" t="e">
        <f t="shared" ca="1" si="25"/>
        <v>#REF!</v>
      </c>
      <c r="M99" s="19" t="e">
        <f t="shared" ca="1" si="26"/>
        <v>#REF!</v>
      </c>
      <c r="N99" s="31" t="e">
        <f t="shared" ca="1" si="2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28">$D$32</f>
        <v>0</v>
      </c>
      <c r="E100" s="32"/>
      <c r="F100" s="4" t="e">
        <f t="shared" ca="1" si="19"/>
        <v>#REF!</v>
      </c>
      <c r="G100" s="4" t="e">
        <f t="shared" ca="1" si="20"/>
        <v>#REF!</v>
      </c>
      <c r="H100" s="4" t="e">
        <f t="shared" ca="1" si="21"/>
        <v>#REF!</v>
      </c>
      <c r="I100" s="4" t="e">
        <f t="shared" ca="1" si="22"/>
        <v>#REF!</v>
      </c>
      <c r="J100" s="4" t="e">
        <f t="shared" ca="1" si="23"/>
        <v>#REF!</v>
      </c>
      <c r="K100" s="4" t="e">
        <f t="shared" ca="1" si="24"/>
        <v>#REF!</v>
      </c>
      <c r="L100" s="4" t="e">
        <f t="shared" ca="1" si="25"/>
        <v>#REF!</v>
      </c>
      <c r="M100" s="19" t="e">
        <f t="shared" ca="1" si="26"/>
        <v>#REF!</v>
      </c>
      <c r="N100" s="31" t="e">
        <f t="shared" ca="1" si="2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28"/>
        <v>0</v>
      </c>
      <c r="E101" s="32"/>
      <c r="F101" s="4" t="e">
        <f t="shared" ca="1" si="19"/>
        <v>#REF!</v>
      </c>
      <c r="G101" s="4" t="e">
        <f t="shared" ca="1" si="20"/>
        <v>#REF!</v>
      </c>
      <c r="H101" s="4" t="e">
        <f t="shared" ca="1" si="21"/>
        <v>#REF!</v>
      </c>
      <c r="I101" s="4" t="e">
        <f t="shared" ca="1" si="22"/>
        <v>#REF!</v>
      </c>
      <c r="J101" s="4" t="e">
        <f t="shared" ca="1" si="23"/>
        <v>#REF!</v>
      </c>
      <c r="K101" s="4" t="e">
        <f t="shared" ca="1" si="24"/>
        <v>#REF!</v>
      </c>
      <c r="L101" s="4" t="e">
        <f t="shared" ca="1" si="25"/>
        <v>#REF!</v>
      </c>
      <c r="M101" s="19" t="e">
        <f t="shared" ca="1" si="26"/>
        <v>#REF!</v>
      </c>
      <c r="N101" s="31" t="e">
        <f t="shared" ca="1" si="2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28"/>
        <v>0</v>
      </c>
      <c r="E102" s="32"/>
      <c r="F102" s="4" t="e">
        <f t="shared" ca="1" si="19"/>
        <v>#REF!</v>
      </c>
      <c r="G102" s="4" t="e">
        <f t="shared" ca="1" si="20"/>
        <v>#REF!</v>
      </c>
      <c r="H102" s="4" t="e">
        <f t="shared" ca="1" si="21"/>
        <v>#REF!</v>
      </c>
      <c r="I102" s="4" t="e">
        <f t="shared" ca="1" si="22"/>
        <v>#REF!</v>
      </c>
      <c r="J102" s="4" t="e">
        <f t="shared" ca="1" si="23"/>
        <v>#REF!</v>
      </c>
      <c r="K102" s="4" t="e">
        <f t="shared" ca="1" si="24"/>
        <v>#REF!</v>
      </c>
      <c r="L102" s="4" t="e">
        <f t="shared" ca="1" si="25"/>
        <v>#REF!</v>
      </c>
      <c r="M102" s="19" t="e">
        <f t="shared" ca="1" si="26"/>
        <v>#REF!</v>
      </c>
      <c r="N102" s="31" t="e">
        <f t="shared" ca="1" si="2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28"/>
        <v>0</v>
      </c>
      <c r="E103" s="32"/>
      <c r="F103" s="4" t="e">
        <f t="shared" ca="1" si="19"/>
        <v>#REF!</v>
      </c>
      <c r="G103" s="4" t="e">
        <f t="shared" ca="1" si="20"/>
        <v>#REF!</v>
      </c>
      <c r="H103" s="4" t="e">
        <f t="shared" ca="1" si="21"/>
        <v>#REF!</v>
      </c>
      <c r="I103" s="4" t="e">
        <f t="shared" ca="1" si="22"/>
        <v>#REF!</v>
      </c>
      <c r="J103" s="4" t="e">
        <f t="shared" ca="1" si="23"/>
        <v>#REF!</v>
      </c>
      <c r="K103" s="4" t="e">
        <f t="shared" ca="1" si="24"/>
        <v>#REF!</v>
      </c>
      <c r="L103" s="4" t="e">
        <f t="shared" ca="1" si="25"/>
        <v>#REF!</v>
      </c>
      <c r="M103" s="19" t="e">
        <f t="shared" ca="1" si="26"/>
        <v>#REF!</v>
      </c>
      <c r="N103" s="31" t="e">
        <f t="shared" ca="1" si="2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28"/>
        <v>0</v>
      </c>
      <c r="E104" s="32"/>
      <c r="F104" s="4" t="e">
        <f t="shared" ca="1" si="19"/>
        <v>#REF!</v>
      </c>
      <c r="G104" s="4" t="e">
        <f t="shared" ca="1" si="20"/>
        <v>#REF!</v>
      </c>
      <c r="H104" s="4" t="e">
        <f t="shared" ca="1" si="21"/>
        <v>#REF!</v>
      </c>
      <c r="I104" s="4" t="e">
        <f t="shared" ca="1" si="22"/>
        <v>#REF!</v>
      </c>
      <c r="J104" s="4" t="e">
        <f t="shared" ca="1" si="23"/>
        <v>#REF!</v>
      </c>
      <c r="K104" s="4" t="e">
        <f t="shared" ca="1" si="24"/>
        <v>#REF!</v>
      </c>
      <c r="L104" s="4" t="e">
        <f t="shared" ca="1" si="25"/>
        <v>#REF!</v>
      </c>
      <c r="M104" s="19" t="e">
        <f t="shared" ca="1" si="26"/>
        <v>#REF!</v>
      </c>
      <c r="N104" s="31" t="e">
        <f t="shared" ca="1" si="2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28"/>
        <v>0</v>
      </c>
      <c r="E105" s="32"/>
      <c r="F105" s="4" t="e">
        <f t="shared" ca="1" si="19"/>
        <v>#REF!</v>
      </c>
      <c r="G105" s="4" t="e">
        <f t="shared" ca="1" si="20"/>
        <v>#REF!</v>
      </c>
      <c r="H105" s="4" t="e">
        <f t="shared" ca="1" si="21"/>
        <v>#REF!</v>
      </c>
      <c r="I105" s="4" t="e">
        <f t="shared" ca="1" si="22"/>
        <v>#REF!</v>
      </c>
      <c r="J105" s="4" t="e">
        <f t="shared" ca="1" si="23"/>
        <v>#REF!</v>
      </c>
      <c r="K105" s="4" t="e">
        <f t="shared" ca="1" si="24"/>
        <v>#REF!</v>
      </c>
      <c r="L105" s="4" t="e">
        <f t="shared" ca="1" si="25"/>
        <v>#REF!</v>
      </c>
      <c r="M105" s="19" t="e">
        <f t="shared" ca="1" si="26"/>
        <v>#REF!</v>
      </c>
      <c r="N105" s="31" t="e">
        <f t="shared" ca="1" si="2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28"/>
        <v>0</v>
      </c>
      <c r="E106" s="32"/>
      <c r="F106" s="4" t="e">
        <f t="shared" ca="1" si="19"/>
        <v>#REF!</v>
      </c>
      <c r="G106" s="4" t="e">
        <f t="shared" ca="1" si="20"/>
        <v>#REF!</v>
      </c>
      <c r="H106" s="4" t="e">
        <f t="shared" ca="1" si="21"/>
        <v>#REF!</v>
      </c>
      <c r="I106" s="4" t="e">
        <f t="shared" ca="1" si="22"/>
        <v>#REF!</v>
      </c>
      <c r="J106" s="4" t="e">
        <f t="shared" ca="1" si="23"/>
        <v>#REF!</v>
      </c>
      <c r="K106" s="4" t="e">
        <f t="shared" ca="1" si="24"/>
        <v>#REF!</v>
      </c>
      <c r="L106" s="4" t="e">
        <f t="shared" ca="1" si="25"/>
        <v>#REF!</v>
      </c>
      <c r="M106" s="19" t="e">
        <f t="shared" ca="1" si="26"/>
        <v>#REF!</v>
      </c>
      <c r="N106" s="31" t="e">
        <f t="shared" ca="1" si="2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28"/>
        <v>0</v>
      </c>
      <c r="E107" s="32"/>
      <c r="F107" s="4" t="e">
        <f t="shared" ca="1" si="19"/>
        <v>#REF!</v>
      </c>
      <c r="G107" s="4" t="e">
        <f t="shared" ca="1" si="20"/>
        <v>#REF!</v>
      </c>
      <c r="H107" s="4" t="e">
        <f t="shared" ca="1" si="21"/>
        <v>#REF!</v>
      </c>
      <c r="I107" s="4" t="e">
        <f t="shared" ca="1" si="22"/>
        <v>#REF!</v>
      </c>
      <c r="J107" s="4" t="e">
        <f t="shared" ca="1" si="23"/>
        <v>#REF!</v>
      </c>
      <c r="K107" s="4" t="e">
        <f t="shared" ca="1" si="24"/>
        <v>#REF!</v>
      </c>
      <c r="L107" s="4" t="e">
        <f t="shared" ca="1" si="25"/>
        <v>#REF!</v>
      </c>
      <c r="M107" s="19" t="e">
        <f t="shared" ca="1" si="26"/>
        <v>#REF!</v>
      </c>
      <c r="N107" s="31" t="e">
        <f t="shared" ca="1" si="2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28"/>
        <v>0</v>
      </c>
      <c r="E108" s="32"/>
      <c r="F108" s="4" t="e">
        <f t="shared" ca="1" si="19"/>
        <v>#REF!</v>
      </c>
      <c r="G108" s="4" t="e">
        <f t="shared" ca="1" si="20"/>
        <v>#REF!</v>
      </c>
      <c r="H108" s="4" t="e">
        <f t="shared" ca="1" si="21"/>
        <v>#REF!</v>
      </c>
      <c r="I108" s="4" t="e">
        <f t="shared" ca="1" si="22"/>
        <v>#REF!</v>
      </c>
      <c r="J108" s="4" t="e">
        <f t="shared" ca="1" si="23"/>
        <v>#REF!</v>
      </c>
      <c r="K108" s="4" t="e">
        <f t="shared" ca="1" si="24"/>
        <v>#REF!</v>
      </c>
      <c r="L108" s="4" t="e">
        <f t="shared" ca="1" si="25"/>
        <v>#REF!</v>
      </c>
      <c r="M108" s="19" t="e">
        <f t="shared" ca="1" si="26"/>
        <v>#REF!</v>
      </c>
      <c r="N108" s="31" t="e">
        <f t="shared" ca="1" si="2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28"/>
        <v>0</v>
      </c>
      <c r="E109" s="32"/>
      <c r="F109" s="4" t="e">
        <f t="shared" ca="1" si="19"/>
        <v>#REF!</v>
      </c>
      <c r="G109" s="4" t="e">
        <f t="shared" ca="1" si="20"/>
        <v>#REF!</v>
      </c>
      <c r="H109" s="4" t="e">
        <f t="shared" ca="1" si="21"/>
        <v>#REF!</v>
      </c>
      <c r="I109" s="4" t="e">
        <f t="shared" ca="1" si="22"/>
        <v>#REF!</v>
      </c>
      <c r="J109" s="4" t="e">
        <f t="shared" ca="1" si="23"/>
        <v>#REF!</v>
      </c>
      <c r="K109" s="4" t="e">
        <f t="shared" ca="1" si="24"/>
        <v>#REF!</v>
      </c>
      <c r="L109" s="4" t="e">
        <f t="shared" ca="1" si="25"/>
        <v>#REF!</v>
      </c>
      <c r="M109" s="19" t="e">
        <f t="shared" ca="1" si="26"/>
        <v>#REF!</v>
      </c>
      <c r="N109" s="31" t="e">
        <f t="shared" ca="1" si="2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28"/>
        <v>0</v>
      </c>
      <c r="E110" s="32"/>
      <c r="F110" s="4" t="e">
        <f t="shared" ca="1" si="19"/>
        <v>#REF!</v>
      </c>
      <c r="G110" s="4" t="e">
        <f t="shared" ca="1" si="20"/>
        <v>#REF!</v>
      </c>
      <c r="H110" s="4" t="e">
        <f t="shared" ca="1" si="21"/>
        <v>#REF!</v>
      </c>
      <c r="I110" s="4" t="e">
        <f t="shared" ca="1" si="22"/>
        <v>#REF!</v>
      </c>
      <c r="J110" s="4" t="e">
        <f t="shared" ca="1" si="23"/>
        <v>#REF!</v>
      </c>
      <c r="K110" s="4" t="e">
        <f t="shared" ca="1" si="24"/>
        <v>#REF!</v>
      </c>
      <c r="L110" s="4" t="e">
        <f t="shared" ca="1" si="25"/>
        <v>#REF!</v>
      </c>
      <c r="M110" s="19" t="e">
        <f t="shared" ca="1" si="26"/>
        <v>#REF!</v>
      </c>
      <c r="N110" s="31" t="e">
        <f t="shared" ca="1" si="2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28"/>
        <v>0</v>
      </c>
      <c r="E111" s="32"/>
      <c r="F111" s="4" t="e">
        <f t="shared" ca="1" si="19"/>
        <v>#REF!</v>
      </c>
      <c r="G111" s="4" t="e">
        <f t="shared" ca="1" si="20"/>
        <v>#REF!</v>
      </c>
      <c r="H111" s="4" t="e">
        <f t="shared" ca="1" si="21"/>
        <v>#REF!</v>
      </c>
      <c r="I111" s="4" t="e">
        <f t="shared" ca="1" si="22"/>
        <v>#REF!</v>
      </c>
      <c r="J111" s="4" t="e">
        <f t="shared" ca="1" si="23"/>
        <v>#REF!</v>
      </c>
      <c r="K111" s="4" t="e">
        <f t="shared" ca="1" si="24"/>
        <v>#REF!</v>
      </c>
      <c r="L111" s="4" t="e">
        <f t="shared" ca="1" si="25"/>
        <v>#REF!</v>
      </c>
      <c r="M111" s="19" t="e">
        <f t="shared" ca="1" si="26"/>
        <v>#REF!</v>
      </c>
      <c r="N111" s="31" t="e">
        <f t="shared" ca="1" si="2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28"/>
        <v>0</v>
      </c>
      <c r="E112" s="32"/>
      <c r="F112" s="4" t="e">
        <f t="shared" ca="1" si="19"/>
        <v>#REF!</v>
      </c>
      <c r="G112" s="4" t="e">
        <f t="shared" ca="1" si="20"/>
        <v>#REF!</v>
      </c>
      <c r="H112" s="4" t="e">
        <f t="shared" ca="1" si="21"/>
        <v>#REF!</v>
      </c>
      <c r="I112" s="4" t="e">
        <f t="shared" ca="1" si="22"/>
        <v>#REF!</v>
      </c>
      <c r="J112" s="4" t="e">
        <f t="shared" ca="1" si="23"/>
        <v>#REF!</v>
      </c>
      <c r="K112" s="4" t="e">
        <f t="shared" ca="1" si="24"/>
        <v>#REF!</v>
      </c>
      <c r="L112" s="4" t="e">
        <f t="shared" ca="1" si="25"/>
        <v>#REF!</v>
      </c>
      <c r="M112" s="19" t="e">
        <f t="shared" ca="1" si="26"/>
        <v>#REF!</v>
      </c>
      <c r="N112" s="31" t="e">
        <f t="shared" ca="1" si="2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28"/>
        <v>0</v>
      </c>
      <c r="E113" s="32"/>
      <c r="F113" s="4" t="e">
        <f t="shared" ca="1" si="19"/>
        <v>#REF!</v>
      </c>
      <c r="G113" s="4" t="e">
        <f t="shared" ca="1" si="20"/>
        <v>#REF!</v>
      </c>
      <c r="H113" s="4" t="e">
        <f t="shared" ca="1" si="21"/>
        <v>#REF!</v>
      </c>
      <c r="I113" s="4" t="e">
        <f t="shared" ca="1" si="22"/>
        <v>#REF!</v>
      </c>
      <c r="J113" s="4" t="e">
        <f t="shared" ca="1" si="23"/>
        <v>#REF!</v>
      </c>
      <c r="K113" s="4" t="e">
        <f t="shared" ca="1" si="24"/>
        <v>#REF!</v>
      </c>
      <c r="L113" s="4" t="e">
        <f t="shared" ca="1" si="25"/>
        <v>#REF!</v>
      </c>
      <c r="M113" s="19" t="e">
        <f t="shared" ca="1" si="26"/>
        <v>#REF!</v>
      </c>
      <c r="N113" s="31" t="e">
        <f t="shared" ca="1" si="2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28"/>
        <v>0</v>
      </c>
      <c r="E114" s="32"/>
      <c r="F114" s="4" t="e">
        <f t="shared" ca="1" si="19"/>
        <v>#REF!</v>
      </c>
      <c r="G114" s="4" t="e">
        <f t="shared" ca="1" si="20"/>
        <v>#REF!</v>
      </c>
      <c r="H114" s="4" t="e">
        <f t="shared" ca="1" si="21"/>
        <v>#REF!</v>
      </c>
      <c r="I114" s="4" t="e">
        <f t="shared" ca="1" si="22"/>
        <v>#REF!</v>
      </c>
      <c r="J114" s="4" t="e">
        <f t="shared" ca="1" si="23"/>
        <v>#REF!</v>
      </c>
      <c r="K114" s="4" t="e">
        <f t="shared" ca="1" si="24"/>
        <v>#REF!</v>
      </c>
      <c r="L114" s="4" t="e">
        <f t="shared" ca="1" si="25"/>
        <v>#REF!</v>
      </c>
      <c r="M114" s="19" t="e">
        <f t="shared" ca="1" si="26"/>
        <v>#REF!</v>
      </c>
      <c r="N114" s="31" t="e">
        <f t="shared" ca="1" si="2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28"/>
        <v>0</v>
      </c>
      <c r="E115" s="32"/>
      <c r="F115" s="4" t="e">
        <f t="shared" ca="1" si="19"/>
        <v>#REF!</v>
      </c>
      <c r="G115" s="4" t="e">
        <f t="shared" ca="1" si="20"/>
        <v>#REF!</v>
      </c>
      <c r="H115" s="4" t="e">
        <f t="shared" ca="1" si="21"/>
        <v>#REF!</v>
      </c>
      <c r="I115" s="4" t="e">
        <f t="shared" ca="1" si="22"/>
        <v>#REF!</v>
      </c>
      <c r="J115" s="4" t="e">
        <f t="shared" ca="1" si="23"/>
        <v>#REF!</v>
      </c>
      <c r="K115" s="4" t="e">
        <f t="shared" ca="1" si="24"/>
        <v>#REF!</v>
      </c>
      <c r="L115" s="4" t="e">
        <f t="shared" ca="1" si="25"/>
        <v>#REF!</v>
      </c>
      <c r="M115" s="19" t="e">
        <f t="shared" ca="1" si="26"/>
        <v>#REF!</v>
      </c>
      <c r="N115" s="31" t="e">
        <f t="shared" ca="1" si="2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28"/>
        <v>0</v>
      </c>
      <c r="E116" s="32"/>
      <c r="F116" s="4" t="e">
        <f t="shared" ca="1" si="19"/>
        <v>#REF!</v>
      </c>
      <c r="G116" s="4" t="e">
        <f t="shared" ca="1" si="20"/>
        <v>#REF!</v>
      </c>
      <c r="H116" s="4" t="e">
        <f t="shared" ca="1" si="21"/>
        <v>#REF!</v>
      </c>
      <c r="I116" s="4" t="e">
        <f t="shared" ca="1" si="22"/>
        <v>#REF!</v>
      </c>
      <c r="J116" s="4" t="e">
        <f t="shared" ca="1" si="23"/>
        <v>#REF!</v>
      </c>
      <c r="K116" s="4" t="e">
        <f t="shared" ca="1" si="24"/>
        <v>#REF!</v>
      </c>
      <c r="L116" s="4" t="e">
        <f t="shared" ca="1" si="25"/>
        <v>#REF!</v>
      </c>
      <c r="M116" s="19" t="e">
        <f t="shared" ca="1" si="26"/>
        <v>#REF!</v>
      </c>
      <c r="N116" s="31" t="e">
        <f t="shared" ca="1" si="2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28"/>
        <v>0</v>
      </c>
      <c r="E117" s="32"/>
      <c r="F117" s="4" t="e">
        <f t="shared" ca="1" si="19"/>
        <v>#REF!</v>
      </c>
      <c r="G117" s="4" t="e">
        <f t="shared" ca="1" si="20"/>
        <v>#REF!</v>
      </c>
      <c r="H117" s="4" t="e">
        <f t="shared" ca="1" si="21"/>
        <v>#REF!</v>
      </c>
      <c r="I117" s="4" t="e">
        <f t="shared" ca="1" si="22"/>
        <v>#REF!</v>
      </c>
      <c r="J117" s="4" t="e">
        <f t="shared" ca="1" si="23"/>
        <v>#REF!</v>
      </c>
      <c r="K117" s="4" t="e">
        <f t="shared" ca="1" si="24"/>
        <v>#REF!</v>
      </c>
      <c r="L117" s="4" t="e">
        <f t="shared" ca="1" si="25"/>
        <v>#REF!</v>
      </c>
      <c r="M117" s="19" t="e">
        <f t="shared" ca="1" si="26"/>
        <v>#REF!</v>
      </c>
      <c r="N117" s="31" t="e">
        <f t="shared" ca="1" si="2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28"/>
        <v>0</v>
      </c>
      <c r="E118" s="32"/>
      <c r="F118" s="4" t="e">
        <f t="shared" ca="1" si="19"/>
        <v>#REF!</v>
      </c>
      <c r="G118" s="4" t="e">
        <f t="shared" ca="1" si="20"/>
        <v>#REF!</v>
      </c>
      <c r="H118" s="4" t="e">
        <f t="shared" ca="1" si="21"/>
        <v>#REF!</v>
      </c>
      <c r="I118" s="4" t="e">
        <f t="shared" ca="1" si="22"/>
        <v>#REF!</v>
      </c>
      <c r="J118" s="4" t="e">
        <f t="shared" ca="1" si="23"/>
        <v>#REF!</v>
      </c>
      <c r="K118" s="4" t="e">
        <f t="shared" ca="1" si="24"/>
        <v>#REF!</v>
      </c>
      <c r="L118" s="4" t="e">
        <f t="shared" ca="1" si="25"/>
        <v>#REF!</v>
      </c>
      <c r="M118" s="19" t="e">
        <f t="shared" ca="1" si="26"/>
        <v>#REF!</v>
      </c>
      <c r="N118" s="31" t="e">
        <f t="shared" ca="1" si="2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28"/>
        <v>0</v>
      </c>
      <c r="E119" s="32"/>
      <c r="F119" s="4" t="e">
        <f t="shared" ca="1" si="19"/>
        <v>#REF!</v>
      </c>
      <c r="G119" s="4" t="e">
        <f t="shared" ca="1" si="20"/>
        <v>#REF!</v>
      </c>
      <c r="H119" s="4" t="e">
        <f t="shared" ca="1" si="21"/>
        <v>#REF!</v>
      </c>
      <c r="I119" s="4" t="e">
        <f t="shared" ca="1" si="22"/>
        <v>#REF!</v>
      </c>
      <c r="J119" s="4" t="e">
        <f t="shared" ca="1" si="23"/>
        <v>#REF!</v>
      </c>
      <c r="K119" s="4" t="e">
        <f t="shared" ca="1" si="24"/>
        <v>#REF!</v>
      </c>
      <c r="L119" s="4" t="e">
        <f t="shared" ca="1" si="25"/>
        <v>#REF!</v>
      </c>
      <c r="M119" s="19" t="e">
        <f t="shared" ca="1" si="26"/>
        <v>#REF!</v>
      </c>
      <c r="N119" s="31" t="e">
        <f t="shared" ca="1" si="2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28"/>
        <v>0</v>
      </c>
      <c r="E120" s="32"/>
      <c r="F120" s="4" t="e">
        <f t="shared" ca="1" si="19"/>
        <v>#REF!</v>
      </c>
      <c r="G120" s="4" t="e">
        <f t="shared" ca="1" si="20"/>
        <v>#REF!</v>
      </c>
      <c r="H120" s="4" t="e">
        <f t="shared" ca="1" si="21"/>
        <v>#REF!</v>
      </c>
      <c r="I120" s="4" t="e">
        <f t="shared" ca="1" si="22"/>
        <v>#REF!</v>
      </c>
      <c r="J120" s="4" t="e">
        <f t="shared" ca="1" si="23"/>
        <v>#REF!</v>
      </c>
      <c r="K120" s="4" t="e">
        <f t="shared" ca="1" si="24"/>
        <v>#REF!</v>
      </c>
      <c r="L120" s="4" t="e">
        <f t="shared" ca="1" si="25"/>
        <v>#REF!</v>
      </c>
      <c r="M120" s="19" t="e">
        <f t="shared" ca="1" si="26"/>
        <v>#REF!</v>
      </c>
      <c r="N120" s="31" t="e">
        <f t="shared" ca="1" si="2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28"/>
        <v>0</v>
      </c>
      <c r="E121" s="32"/>
      <c r="F121" s="4" t="e">
        <f t="shared" ca="1" si="19"/>
        <v>#REF!</v>
      </c>
      <c r="G121" s="4" t="e">
        <f t="shared" ca="1" si="20"/>
        <v>#REF!</v>
      </c>
      <c r="H121" s="4" t="e">
        <f t="shared" ca="1" si="21"/>
        <v>#REF!</v>
      </c>
      <c r="I121" s="4" t="e">
        <f t="shared" ca="1" si="22"/>
        <v>#REF!</v>
      </c>
      <c r="J121" s="4" t="e">
        <f t="shared" ca="1" si="23"/>
        <v>#REF!</v>
      </c>
      <c r="K121" s="4" t="e">
        <f t="shared" ca="1" si="24"/>
        <v>#REF!</v>
      </c>
      <c r="L121" s="4" t="e">
        <f t="shared" ca="1" si="25"/>
        <v>#REF!</v>
      </c>
      <c r="M121" s="19" t="e">
        <f t="shared" ca="1" si="26"/>
        <v>#REF!</v>
      </c>
      <c r="N121" s="31" t="e">
        <f t="shared" ca="1" si="2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28"/>
        <v>0</v>
      </c>
      <c r="E122" s="32"/>
      <c r="F122" s="4" t="e">
        <f t="shared" ca="1" si="19"/>
        <v>#REF!</v>
      </c>
      <c r="G122" s="4" t="e">
        <f t="shared" ca="1" si="20"/>
        <v>#REF!</v>
      </c>
      <c r="H122" s="4" t="e">
        <f t="shared" ca="1" si="21"/>
        <v>#REF!</v>
      </c>
      <c r="I122" s="4" t="e">
        <f t="shared" ca="1" si="22"/>
        <v>#REF!</v>
      </c>
      <c r="J122" s="4" t="e">
        <f t="shared" ca="1" si="23"/>
        <v>#REF!</v>
      </c>
      <c r="K122" s="4" t="e">
        <f t="shared" ca="1" si="24"/>
        <v>#REF!</v>
      </c>
      <c r="L122" s="4" t="e">
        <f t="shared" ca="1" si="25"/>
        <v>#REF!</v>
      </c>
      <c r="M122" s="19" t="e">
        <f t="shared" ca="1" si="26"/>
        <v>#REF!</v>
      </c>
      <c r="N122" s="31" t="e">
        <f t="shared" ca="1" si="2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28"/>
        <v>0</v>
      </c>
      <c r="E123" s="32"/>
      <c r="F123" s="4" t="e">
        <f t="shared" ca="1" si="19"/>
        <v>#REF!</v>
      </c>
      <c r="G123" s="4" t="e">
        <f t="shared" ca="1" si="20"/>
        <v>#REF!</v>
      </c>
      <c r="H123" s="4" t="e">
        <f t="shared" ca="1" si="21"/>
        <v>#REF!</v>
      </c>
      <c r="I123" s="4" t="e">
        <f t="shared" ca="1" si="22"/>
        <v>#REF!</v>
      </c>
      <c r="J123" s="4" t="e">
        <f t="shared" ca="1" si="23"/>
        <v>#REF!</v>
      </c>
      <c r="K123" s="4" t="e">
        <f t="shared" ca="1" si="24"/>
        <v>#REF!</v>
      </c>
      <c r="L123" s="4" t="e">
        <f t="shared" ca="1" si="25"/>
        <v>#REF!</v>
      </c>
      <c r="M123" s="19" t="e">
        <f t="shared" ca="1" si="26"/>
        <v>#REF!</v>
      </c>
      <c r="N123" s="31" t="e">
        <f t="shared" ca="1" si="2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28"/>
        <v>0</v>
      </c>
      <c r="E124" s="32"/>
      <c r="F124" s="4" t="e">
        <f t="shared" ca="1" si="19"/>
        <v>#REF!</v>
      </c>
      <c r="G124" s="4" t="e">
        <f t="shared" ca="1" si="20"/>
        <v>#REF!</v>
      </c>
      <c r="H124" s="4" t="e">
        <f t="shared" ca="1" si="21"/>
        <v>#REF!</v>
      </c>
      <c r="I124" s="4" t="e">
        <f t="shared" ca="1" si="22"/>
        <v>#REF!</v>
      </c>
      <c r="J124" s="4" t="e">
        <f t="shared" ca="1" si="23"/>
        <v>#REF!</v>
      </c>
      <c r="K124" s="4" t="e">
        <f t="shared" ca="1" si="24"/>
        <v>#REF!</v>
      </c>
      <c r="L124" s="4" t="e">
        <f t="shared" ca="1" si="25"/>
        <v>#REF!</v>
      </c>
      <c r="M124" s="19" t="e">
        <f t="shared" ca="1" si="26"/>
        <v>#REF!</v>
      </c>
      <c r="N124" s="31" t="e">
        <f t="shared" ca="1" si="2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28"/>
        <v>0</v>
      </c>
      <c r="E125" s="32"/>
      <c r="F125" s="4" t="e">
        <f t="shared" ca="1" si="19"/>
        <v>#REF!</v>
      </c>
      <c r="G125" s="4" t="e">
        <f t="shared" ca="1" si="20"/>
        <v>#REF!</v>
      </c>
      <c r="H125" s="4" t="e">
        <f t="shared" ca="1" si="21"/>
        <v>#REF!</v>
      </c>
      <c r="I125" s="4" t="e">
        <f t="shared" ca="1" si="22"/>
        <v>#REF!</v>
      </c>
      <c r="J125" s="4" t="e">
        <f t="shared" ca="1" si="23"/>
        <v>#REF!</v>
      </c>
      <c r="K125" s="4" t="e">
        <f t="shared" ca="1" si="24"/>
        <v>#REF!</v>
      </c>
      <c r="L125" s="4" t="e">
        <f t="shared" ca="1" si="25"/>
        <v>#REF!</v>
      </c>
      <c r="M125" s="19" t="e">
        <f t="shared" ca="1" si="26"/>
        <v>#REF!</v>
      </c>
      <c r="N125" s="31" t="e">
        <f t="shared" ca="1" si="2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28"/>
        <v>0</v>
      </c>
      <c r="E126" s="32"/>
      <c r="F126" s="4" t="e">
        <f t="shared" ca="1" si="19"/>
        <v>#REF!</v>
      </c>
      <c r="G126" s="4" t="e">
        <f t="shared" ca="1" si="20"/>
        <v>#REF!</v>
      </c>
      <c r="H126" s="4" t="e">
        <f t="shared" ca="1" si="21"/>
        <v>#REF!</v>
      </c>
      <c r="I126" s="4" t="e">
        <f t="shared" ca="1" si="22"/>
        <v>#REF!</v>
      </c>
      <c r="J126" s="4" t="e">
        <f t="shared" ca="1" si="23"/>
        <v>#REF!</v>
      </c>
      <c r="K126" s="4" t="e">
        <f t="shared" ca="1" si="24"/>
        <v>#REF!</v>
      </c>
      <c r="L126" s="4" t="e">
        <f t="shared" ca="1" si="25"/>
        <v>#REF!</v>
      </c>
      <c r="M126" s="19" t="e">
        <f t="shared" ca="1" si="26"/>
        <v>#REF!</v>
      </c>
      <c r="N126" s="31" t="e">
        <f t="shared" ca="1" si="2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28"/>
        <v>0</v>
      </c>
      <c r="E127" s="32"/>
      <c r="F127" s="4" t="e">
        <f t="shared" ca="1" si="19"/>
        <v>#REF!</v>
      </c>
      <c r="G127" s="4" t="e">
        <f t="shared" ca="1" si="20"/>
        <v>#REF!</v>
      </c>
      <c r="H127" s="4" t="e">
        <f t="shared" ca="1" si="21"/>
        <v>#REF!</v>
      </c>
      <c r="I127" s="4" t="e">
        <f t="shared" ca="1" si="22"/>
        <v>#REF!</v>
      </c>
      <c r="J127" s="4" t="e">
        <f t="shared" ca="1" si="23"/>
        <v>#REF!</v>
      </c>
      <c r="K127" s="4" t="e">
        <f t="shared" ca="1" si="24"/>
        <v>#REF!</v>
      </c>
      <c r="L127" s="4" t="e">
        <f t="shared" ca="1" si="25"/>
        <v>#REF!</v>
      </c>
      <c r="M127" s="19" t="e">
        <f t="shared" ca="1" si="26"/>
        <v>#REF!</v>
      </c>
      <c r="N127" s="31" t="e">
        <f t="shared" ca="1" si="2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28"/>
        <v>0</v>
      </c>
      <c r="E128" s="32"/>
      <c r="F128" s="4" t="e">
        <f t="shared" ca="1" si="19"/>
        <v>#REF!</v>
      </c>
      <c r="G128" s="4" t="e">
        <f t="shared" ca="1" si="20"/>
        <v>#REF!</v>
      </c>
      <c r="H128" s="4" t="e">
        <f t="shared" ca="1" si="21"/>
        <v>#REF!</v>
      </c>
      <c r="I128" s="4" t="e">
        <f t="shared" ca="1" si="22"/>
        <v>#REF!</v>
      </c>
      <c r="J128" s="4" t="e">
        <f t="shared" ca="1" si="23"/>
        <v>#REF!</v>
      </c>
      <c r="K128" s="4" t="e">
        <f t="shared" ca="1" si="24"/>
        <v>#REF!</v>
      </c>
      <c r="L128" s="4" t="e">
        <f t="shared" ca="1" si="25"/>
        <v>#REF!</v>
      </c>
      <c r="M128" s="19" t="e">
        <f t="shared" ca="1" si="26"/>
        <v>#REF!</v>
      </c>
      <c r="N128" s="31" t="e">
        <f t="shared" ca="1" si="2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28"/>
        <v>0</v>
      </c>
      <c r="E129" s="32"/>
      <c r="F129" s="4" t="e">
        <f t="shared" ca="1" si="19"/>
        <v>#REF!</v>
      </c>
      <c r="G129" s="4" t="e">
        <f t="shared" ca="1" si="20"/>
        <v>#REF!</v>
      </c>
      <c r="H129" s="4" t="e">
        <f t="shared" ca="1" si="21"/>
        <v>#REF!</v>
      </c>
      <c r="I129" s="4" t="e">
        <f t="shared" ca="1" si="22"/>
        <v>#REF!</v>
      </c>
      <c r="J129" s="4" t="e">
        <f t="shared" ca="1" si="23"/>
        <v>#REF!</v>
      </c>
      <c r="K129" s="4" t="e">
        <f t="shared" ca="1" si="24"/>
        <v>#REF!</v>
      </c>
      <c r="L129" s="4" t="e">
        <f t="shared" ca="1" si="25"/>
        <v>#REF!</v>
      </c>
      <c r="M129" s="19" t="e">
        <f t="shared" ca="1" si="26"/>
        <v>#REF!</v>
      </c>
      <c r="N129" s="31" t="e">
        <f t="shared" ca="1" si="2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28"/>
        <v>0</v>
      </c>
      <c r="E130" s="32"/>
      <c r="F130" s="4" t="e">
        <f t="shared" ref="F130:F140" ca="1" si="29">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"'!$A$9:$AD$120"),MATCH("1. Home Medications",INDIRECT("'" &amp; $D$32 &amp; "'!$A$9:$AD$9"),0),FALSE)/
VLOOKUP($B130,INDIRECT("'" &amp; $D$32 &amp; "'!$A$9:$AD$120"),MATCH("# of Records Reviewed (denominator):",INDIRECT("'" &amp; $D$32 &amp; "'!$A$9:$AD$9"),0),FALSE)))))</f>
        <v>#REF!</v>
      </c>
      <c r="G130" s="4" t="e">
        <f t="shared" ref="G130:G140" ca="1" si="30">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"'!$A$9:$AD$120"),MATCH("2. Allergies and/or Reactions",INDIRECT("'" &amp; $D$32 &amp; "'!$A$9:$AD$9"),0),FALSE)/
VLOOKUP($B130,INDIRECT("'" &amp; $D$32 &amp; "'!$A$9:$AD$120"),MATCH("# of Records Reviewed (denominator):",INDIRECT("'" &amp; $D$32 &amp; "'!$A$9:$AD$9"),0),FALSE)))))</f>
        <v>#REF!</v>
      </c>
      <c r="H130" s="4" t="e">
        <f t="shared" ref="H130:H140" ca="1" si="31">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"'!$A$9:$AD$120"),MATCH("3. Medications Administered in ED",INDIRECT("'" &amp; $D$32 &amp; "'!$A$9:$AD$9"),0),FALSE)/
VLOOKUP($B130,INDIRECT("'" &amp; $D$32 &amp; "'!$A$9:$AD$120"),MATCH("# of Records Reviewed (denominator):",INDIRECT("'" &amp; $D$32 &amp; "'!$A$9:$AD$9"),0),FALSE)))))</f>
        <v>#REF!</v>
      </c>
      <c r="I130" s="4" t="e">
        <f t="shared" ref="I130:I140" ca="1" si="32">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"'!$A$9:$AD$120"),MATCH("4. ED Provider Note",INDIRECT("'" &amp; $D$32 &amp; "'!$A$9:$AD$9"),0),FALSE)/
VLOOKUP($B130,INDIRECT("'" &amp; $D$32 &amp; "'!$A$9:$AD$120"),MATCH("# of Records Reviewed (denominator):",INDIRECT("'" &amp; $D$32 &amp; "'!$A$9:$AD$9"),0),FALSE)))))</f>
        <v>#REF!</v>
      </c>
      <c r="J130" s="4" t="e">
        <f t="shared" ref="J130:J140" ca="1" si="33">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"'!$A$9:$AD$120"),MATCH("5. Mental Status/Orientation Assessment",INDIRECT("'" &amp; $D$32 &amp; "'!$A$9:$AD$9"),0),FALSE)/
VLOOKUP($B130,INDIRECT("'" &amp; $D$32 &amp; "'!$A$9:$AD$120"),MATCH("# of Records Reviewed (denominator):",INDIRECT("'" &amp; $D$32 &amp; "'!$A$9:$AD$9"),0),FALSE)))))</f>
        <v>#REF!</v>
      </c>
      <c r="K130" s="4" t="e">
        <f t="shared" ref="K130:K140" ca="1" si="34">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"'!$A$9:$AD$120"),MATCH("6. Reason for Transfer and/or Plan of Care",INDIRECT("'" &amp; $D$32 &amp; "'!$A$9:$AD$9"),0),FALSE)/
VLOOKUP($B130,INDIRECT("'" &amp; $D$32 &amp; "'!$A$9:$AD$120"),MATCH("# of Records Reviewed (denominator):",INDIRECT("'" &amp; $D$32 &amp; "'!$A$9:$AD$9"),0),FALSE)))))</f>
        <v>#REF!</v>
      </c>
      <c r="L130" s="4" t="e">
        <f t="shared" ref="L130:L140" ca="1" si="35">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"'!$A$9:$AD$120"),MATCH("7. Tests and/or Procedures Performed ",INDIRECT("'" &amp; $D$32 &amp; "'!$A$9:$AD$9"),0),FALSE)/
VLOOKUP($B130,INDIRECT("'" &amp; $D$32 &amp; "'!$A$9:$AD$120"),MATCH("# of Records Reviewed (denominator):",INDIRECT("'" &amp; $D$32 &amp; "'!$A$9:$AD$9"),0),FALSE)))))</f>
        <v>#REF!</v>
      </c>
      <c r="M130" s="19" t="e">
        <f t="shared" ref="M130:M140" ca="1" si="36">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"'!$A$9:$AD$120"),MATCH("8. Tests and/or Procedures Results",INDIRECT("'" &amp; $D$32 &amp; "'!$A$9:$AD$9"),0),FALSE)/
VLOOKUP($B130,INDIRECT("'" &amp; $D$32 &amp; "'!$A$9:$AD$120"),MATCH("# of Records Reviewed (denominator):",INDIRECT("'" &amp; $D$32 &amp; "'!$A$9:$AD$9"),0),FALSE)))))</f>
        <v>#REF!</v>
      </c>
      <c r="N130" s="31" t="e">
        <f t="shared" ref="N130:N140" ca="1" si="37">IF($B130=0," ",
IF((VLOOKUP($B130,INDIRECT("'"&amp;$D$32&amp;"'!$A$9:$AD$120"),MATCH("# of Records Reviewed (denominator):",INDIRECT("'" &amp; $D$32 &amp; "'!$A$9:$AD$9"),0),FALSE))="","N/A",
IF(VLOOKUP($B130,INDIRECT("'" &amp; $D$32 &amp; "'!$A$9:$AD$120"),MATCH("# of Records Reviewed (denominator):",INDIRECT("'" &amp; $D$32 &amp; "'!$A$9:$AD$9"),0),FALSE)="0","0 cases",
(VLOOKUP($B130,INDIRECT("'" &amp; $D$32 &amp; "'!$A$9:$AD$120"),MATCH("All EDTC Measure",INDIRECT("'" &amp; $D$32 &amp; "'!$A$9:$AD$9"),0),FALSE)/
VLOOKUP($B130,INDIRECT("'" &amp; $D$32 &amp; "'!$A$9:$AD$120"),MATCH("# of Records Reviewed (denominator):",INDIRECT("'" &amp; $D$32 &amp; "'!$A$9:$AD$9"),0),FALSE)))))</f>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28"/>
        <v>0</v>
      </c>
      <c r="E131" s="32"/>
      <c r="F131" s="4" t="e">
        <f t="shared" ca="1" si="29"/>
        <v>#REF!</v>
      </c>
      <c r="G131" s="4" t="e">
        <f t="shared" ca="1" si="30"/>
        <v>#REF!</v>
      </c>
      <c r="H131" s="4" t="e">
        <f t="shared" ca="1" si="31"/>
        <v>#REF!</v>
      </c>
      <c r="I131" s="4" t="e">
        <f t="shared" ca="1" si="32"/>
        <v>#REF!</v>
      </c>
      <c r="J131" s="4" t="e">
        <f t="shared" ca="1" si="33"/>
        <v>#REF!</v>
      </c>
      <c r="K131" s="4" t="e">
        <f t="shared" ca="1" si="34"/>
        <v>#REF!</v>
      </c>
      <c r="L131" s="4" t="e">
        <f t="shared" ca="1" si="35"/>
        <v>#REF!</v>
      </c>
      <c r="M131" s="19" t="e">
        <f t="shared" ca="1" si="36"/>
        <v>#REF!</v>
      </c>
      <c r="N131" s="31" t="e">
        <f t="shared" ca="1" si="3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28"/>
        <v>0</v>
      </c>
      <c r="E132" s="32"/>
      <c r="F132" s="4" t="e">
        <f t="shared" ca="1" si="29"/>
        <v>#REF!</v>
      </c>
      <c r="G132" s="4" t="e">
        <f t="shared" ca="1" si="30"/>
        <v>#REF!</v>
      </c>
      <c r="H132" s="4" t="e">
        <f t="shared" ca="1" si="31"/>
        <v>#REF!</v>
      </c>
      <c r="I132" s="4" t="e">
        <f t="shared" ca="1" si="32"/>
        <v>#REF!</v>
      </c>
      <c r="J132" s="4" t="e">
        <f t="shared" ca="1" si="33"/>
        <v>#REF!</v>
      </c>
      <c r="K132" s="4" t="e">
        <f t="shared" ca="1" si="34"/>
        <v>#REF!</v>
      </c>
      <c r="L132" s="4" t="e">
        <f t="shared" ca="1" si="35"/>
        <v>#REF!</v>
      </c>
      <c r="M132" s="19" t="e">
        <f t="shared" ca="1" si="36"/>
        <v>#REF!</v>
      </c>
      <c r="N132" s="31" t="e">
        <f t="shared" ca="1" si="3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28"/>
        <v>0</v>
      </c>
      <c r="E133" s="32"/>
      <c r="F133" s="4" t="e">
        <f t="shared" ca="1" si="29"/>
        <v>#REF!</v>
      </c>
      <c r="G133" s="4" t="e">
        <f t="shared" ca="1" si="30"/>
        <v>#REF!</v>
      </c>
      <c r="H133" s="4" t="e">
        <f t="shared" ca="1" si="31"/>
        <v>#REF!</v>
      </c>
      <c r="I133" s="4" t="e">
        <f t="shared" ca="1" si="32"/>
        <v>#REF!</v>
      </c>
      <c r="J133" s="4" t="e">
        <f t="shared" ca="1" si="33"/>
        <v>#REF!</v>
      </c>
      <c r="K133" s="4" t="e">
        <f t="shared" ca="1" si="34"/>
        <v>#REF!</v>
      </c>
      <c r="L133" s="4" t="e">
        <f t="shared" ca="1" si="35"/>
        <v>#REF!</v>
      </c>
      <c r="M133" s="19" t="e">
        <f t="shared" ca="1" si="36"/>
        <v>#REF!</v>
      </c>
      <c r="N133" s="31" t="e">
        <f t="shared" ca="1" si="3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28"/>
        <v>0</v>
      </c>
      <c r="E134" s="32"/>
      <c r="F134" s="4" t="e">
        <f t="shared" ca="1" si="29"/>
        <v>#REF!</v>
      </c>
      <c r="G134" s="4" t="e">
        <f t="shared" ca="1" si="30"/>
        <v>#REF!</v>
      </c>
      <c r="H134" s="4" t="e">
        <f t="shared" ca="1" si="31"/>
        <v>#REF!</v>
      </c>
      <c r="I134" s="4" t="e">
        <f t="shared" ca="1" si="32"/>
        <v>#REF!</v>
      </c>
      <c r="J134" s="4" t="e">
        <f t="shared" ca="1" si="33"/>
        <v>#REF!</v>
      </c>
      <c r="K134" s="4" t="e">
        <f t="shared" ca="1" si="34"/>
        <v>#REF!</v>
      </c>
      <c r="L134" s="4" t="e">
        <f t="shared" ca="1" si="35"/>
        <v>#REF!</v>
      </c>
      <c r="M134" s="19" t="e">
        <f t="shared" ca="1" si="36"/>
        <v>#REF!</v>
      </c>
      <c r="N134" s="31" t="e">
        <f t="shared" ca="1" si="3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28"/>
        <v>0</v>
      </c>
      <c r="E135" s="32"/>
      <c r="F135" s="4" t="e">
        <f t="shared" ca="1" si="29"/>
        <v>#REF!</v>
      </c>
      <c r="G135" s="4" t="e">
        <f t="shared" ca="1" si="30"/>
        <v>#REF!</v>
      </c>
      <c r="H135" s="4" t="e">
        <f t="shared" ca="1" si="31"/>
        <v>#REF!</v>
      </c>
      <c r="I135" s="4" t="e">
        <f t="shared" ca="1" si="32"/>
        <v>#REF!</v>
      </c>
      <c r="J135" s="4" t="e">
        <f t="shared" ca="1" si="33"/>
        <v>#REF!</v>
      </c>
      <c r="K135" s="4" t="e">
        <f t="shared" ca="1" si="34"/>
        <v>#REF!</v>
      </c>
      <c r="L135" s="4" t="e">
        <f t="shared" ca="1" si="35"/>
        <v>#REF!</v>
      </c>
      <c r="M135" s="19" t="e">
        <f t="shared" ca="1" si="36"/>
        <v>#REF!</v>
      </c>
      <c r="N135" s="31" t="e">
        <f t="shared" ca="1" si="3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28"/>
        <v>0</v>
      </c>
      <c r="E136" s="32"/>
      <c r="F136" s="4" t="e">
        <f t="shared" ca="1" si="29"/>
        <v>#REF!</v>
      </c>
      <c r="G136" s="4" t="e">
        <f t="shared" ca="1" si="30"/>
        <v>#REF!</v>
      </c>
      <c r="H136" s="4" t="e">
        <f t="shared" ca="1" si="31"/>
        <v>#REF!</v>
      </c>
      <c r="I136" s="4" t="e">
        <f t="shared" ca="1" si="32"/>
        <v>#REF!</v>
      </c>
      <c r="J136" s="4" t="e">
        <f t="shared" ca="1" si="33"/>
        <v>#REF!</v>
      </c>
      <c r="K136" s="4" t="e">
        <f t="shared" ca="1" si="34"/>
        <v>#REF!</v>
      </c>
      <c r="L136" s="4" t="e">
        <f t="shared" ca="1" si="35"/>
        <v>#REF!</v>
      </c>
      <c r="M136" s="19" t="e">
        <f t="shared" ca="1" si="36"/>
        <v>#REF!</v>
      </c>
      <c r="N136" s="31" t="e">
        <f t="shared" ca="1" si="3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28"/>
        <v>0</v>
      </c>
      <c r="E137" s="32"/>
      <c r="F137" s="4" t="e">
        <f t="shared" ca="1" si="29"/>
        <v>#REF!</v>
      </c>
      <c r="G137" s="4" t="e">
        <f t="shared" ca="1" si="30"/>
        <v>#REF!</v>
      </c>
      <c r="H137" s="4" t="e">
        <f t="shared" ca="1" si="31"/>
        <v>#REF!</v>
      </c>
      <c r="I137" s="4" t="e">
        <f t="shared" ca="1" si="32"/>
        <v>#REF!</v>
      </c>
      <c r="J137" s="4" t="e">
        <f t="shared" ca="1" si="33"/>
        <v>#REF!</v>
      </c>
      <c r="K137" s="4" t="e">
        <f t="shared" ca="1" si="34"/>
        <v>#REF!</v>
      </c>
      <c r="L137" s="4" t="e">
        <f t="shared" ca="1" si="35"/>
        <v>#REF!</v>
      </c>
      <c r="M137" s="19" t="e">
        <f t="shared" ca="1" si="36"/>
        <v>#REF!</v>
      </c>
      <c r="N137" s="31" t="e">
        <f t="shared" ca="1" si="3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28"/>
        <v>0</v>
      </c>
      <c r="E138" s="32"/>
      <c r="F138" s="4" t="e">
        <f t="shared" ca="1" si="29"/>
        <v>#REF!</v>
      </c>
      <c r="G138" s="4" t="e">
        <f t="shared" ca="1" si="30"/>
        <v>#REF!</v>
      </c>
      <c r="H138" s="4" t="e">
        <f t="shared" ca="1" si="31"/>
        <v>#REF!</v>
      </c>
      <c r="I138" s="4" t="e">
        <f t="shared" ca="1" si="32"/>
        <v>#REF!</v>
      </c>
      <c r="J138" s="4" t="e">
        <f t="shared" ca="1" si="33"/>
        <v>#REF!</v>
      </c>
      <c r="K138" s="4" t="e">
        <f t="shared" ca="1" si="34"/>
        <v>#REF!</v>
      </c>
      <c r="L138" s="4" t="e">
        <f t="shared" ca="1" si="35"/>
        <v>#REF!</v>
      </c>
      <c r="M138" s="19" t="e">
        <f t="shared" ca="1" si="36"/>
        <v>#REF!</v>
      </c>
      <c r="N138" s="31" t="e">
        <f t="shared" ca="1" si="3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28"/>
        <v>0</v>
      </c>
      <c r="E139" s="32"/>
      <c r="F139" s="4" t="e">
        <f t="shared" ca="1" si="29"/>
        <v>#REF!</v>
      </c>
      <c r="G139" s="4" t="e">
        <f t="shared" ca="1" si="30"/>
        <v>#REF!</v>
      </c>
      <c r="H139" s="4" t="e">
        <f t="shared" ca="1" si="31"/>
        <v>#REF!</v>
      </c>
      <c r="I139" s="4" t="e">
        <f t="shared" ca="1" si="32"/>
        <v>#REF!</v>
      </c>
      <c r="J139" s="4" t="e">
        <f t="shared" ca="1" si="33"/>
        <v>#REF!</v>
      </c>
      <c r="K139" s="4" t="e">
        <f t="shared" ca="1" si="34"/>
        <v>#REF!</v>
      </c>
      <c r="L139" s="4" t="e">
        <f t="shared" ca="1" si="35"/>
        <v>#REF!</v>
      </c>
      <c r="M139" s="19" t="e">
        <f t="shared" ca="1" si="36"/>
        <v>#REF!</v>
      </c>
      <c r="N139" s="31" t="e">
        <f t="shared" ca="1" si="3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28"/>
        <v>0</v>
      </c>
      <c r="E140" s="32"/>
      <c r="F140" s="4" t="e">
        <f t="shared" ca="1" si="29"/>
        <v>#REF!</v>
      </c>
      <c r="G140" s="4" t="e">
        <f t="shared" ca="1" si="30"/>
        <v>#REF!</v>
      </c>
      <c r="H140" s="4" t="e">
        <f t="shared" ca="1" si="31"/>
        <v>#REF!</v>
      </c>
      <c r="I140" s="4" t="e">
        <f t="shared" ca="1" si="32"/>
        <v>#REF!</v>
      </c>
      <c r="J140" s="4" t="e">
        <f t="shared" ca="1" si="33"/>
        <v>#REF!</v>
      </c>
      <c r="K140" s="4" t="e">
        <f t="shared" ca="1" si="34"/>
        <v>#REF!</v>
      </c>
      <c r="L140" s="4" t="e">
        <f t="shared" ca="1" si="35"/>
        <v>#REF!</v>
      </c>
      <c r="M140" s="19" t="e">
        <f t="shared" ca="1" si="36"/>
        <v>#REF!</v>
      </c>
      <c r="N140" s="31" t="e">
        <f t="shared" ca="1" si="3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1142-735B-449A-938A-72D2E7376701}">
  <sheetPr>
    <tabColor theme="7"/>
  </sheetPr>
  <dimension ref="B15:R140"/>
  <sheetViews>
    <sheetView showGridLines="0" topLeftCell="A7" zoomScaleNormal="100" workbookViewId="0">
      <selection activeCell="D32" sqref="D32"/>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9A862-54CA-4312-955E-41A5F20F015D}">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5E83-8FB0-4168-8F42-49C62DCC7843}">
  <sheetPr>
    <tabColor theme="7"/>
  </sheetPr>
  <dimension ref="B15:R140"/>
  <sheetViews>
    <sheetView showGridLines="0" topLeftCell="A7" zoomScaleNormal="100" workbookViewId="0">
      <selection activeCell="F34" sqref="F34"/>
    </sheetView>
  </sheetViews>
  <sheetFormatPr defaultRowHeight="15" x14ac:dyDescent="0.25"/>
  <cols>
    <col min="1" max="1" width="5.140625" style="2" customWidth="1"/>
    <col min="2" max="2" width="17" style="2" bestFit="1" customWidth="1"/>
    <col min="3" max="3" width="40.7109375" style="2" customWidth="1"/>
    <col min="4" max="4" width="10" style="2" customWidth="1"/>
    <col min="5" max="14" width="15.7109375" style="2" customWidth="1"/>
    <col min="15" max="15" width="9.140625" style="2"/>
    <col min="16" max="16" width="15.5703125" style="2" customWidth="1"/>
    <col min="17" max="16384" width="9.140625" style="2"/>
  </cols>
  <sheetData>
    <row r="15" spans="17:18" x14ac:dyDescent="0.25">
      <c r="Q15" s="35"/>
      <c r="R15" s="35"/>
    </row>
    <row r="24" spans="2:15" x14ac:dyDescent="0.25">
      <c r="C24" s="30"/>
    </row>
    <row r="32" spans="2:15" x14ac:dyDescent="0.25">
      <c r="B32" s="55" t="s">
        <v>9</v>
      </c>
      <c r="C32" s="55"/>
      <c r="D32" s="16"/>
      <c r="E32" s="17"/>
      <c r="F32" s="17"/>
      <c r="G32" s="17"/>
      <c r="H32" s="17"/>
      <c r="I32" s="17"/>
      <c r="J32" s="17"/>
      <c r="K32" s="17"/>
      <c r="L32" s="17"/>
      <c r="M32" s="17"/>
      <c r="N32" s="18"/>
      <c r="O32" s="29" t="str">
        <f>"Comparison Data for "&amp;'Update Master Hospital List'!F2&amp;" CAHs, "&amp;D32&amp;" Data"</f>
        <v>Comparison Data for   CAHs,  Data</v>
      </c>
    </row>
    <row r="33" spans="2:15" ht="45" x14ac:dyDescent="0.25">
      <c r="B33" s="42" t="s">
        <v>1</v>
      </c>
      <c r="C33" s="39" t="s">
        <v>2</v>
      </c>
      <c r="D33" s="39" t="s">
        <v>7</v>
      </c>
      <c r="E33" s="39" t="s">
        <v>6</v>
      </c>
      <c r="F33" s="39" t="s">
        <v>22</v>
      </c>
      <c r="G33" s="39" t="s">
        <v>23</v>
      </c>
      <c r="H33" s="39" t="s">
        <v>24</v>
      </c>
      <c r="I33" s="39" t="s">
        <v>25</v>
      </c>
      <c r="J33" s="39" t="s">
        <v>26</v>
      </c>
      <c r="K33" s="39" t="s">
        <v>27</v>
      </c>
      <c r="L33" s="39" t="s">
        <v>28</v>
      </c>
      <c r="M33" s="40" t="s">
        <v>29</v>
      </c>
      <c r="N33" s="41" t="s">
        <v>4</v>
      </c>
      <c r="O33" s="38"/>
    </row>
    <row r="34" spans="2:15" x14ac:dyDescent="0.25">
      <c r="B34" s="28" t="str">
        <f>IF('Update Master Hospital List'!D2=0," ",'Update Master Hospital List'!D2)</f>
        <v>State Totals:</v>
      </c>
      <c r="C34" s="28" t="str">
        <f>IF('Update Master Hospital List'!E2=0," ",'Update Master Hospital List'!E2)</f>
        <v xml:space="preserve"> </v>
      </c>
      <c r="D34" s="53">
        <f>D32</f>
        <v>0</v>
      </c>
      <c r="E34" s="33"/>
      <c r="F34" s="4" t="e">
        <f ca="1">IF($B34=0," ",
IF((VLOOKUP($B34,INDIRECT("'"&amp;$D$32&amp;"'!$A$9:$AD$120"),MATCH("# of Records Reviewed (denominator):",INDIRECT("'" &amp; $D$32 &amp; "'!$A$9:$AD$9"),0),FALSE))="","N/A",
IF(VLOOKUP($B34,INDIRECT("'" &amp; $D$32 &amp; "'!$A$9:$AD$120"),MATCH("# of Records Reviewed (denominator):",INDIRECT("'" &amp; $D$32 &amp; "'!$A$9:$AD$9"),0),FALSE)="0","0 cases",
(VLOOKUP($B34,INDIRECT("'" &amp; $D$32 &amp; "'!$A$9:$AD$120"),MATCH("1. Home Medications",INDIRECT("'" &amp; $D$32 &amp; "'!$A$9:$AD$9"),0),FALSE)/
VLOOKUP($B34,INDIRECT("'" &amp; $D$32 &amp; "'!$A$9:$AD$120"),MATCH("# of Records Reviewed (denominator):",INDIRECT("'" &amp; $D$32 &amp; "'!$A$9:$AD$9"),0),FALSE)))))</f>
        <v>#REF!</v>
      </c>
      <c r="G34" s="4" t="e">
        <f t="shared" ref="G34:G97" ca="1" si="0">IF($B34=0," ",
IF((VLOOKUP($B34,INDIRECT("'"&amp;$D$32&amp;"'!$A$9:$AD$120"),MATCH("# of Records Reviewed (denominator):",INDIRECT("'" &amp; $D$32 &amp; "'!$A$9:$AD$9"),0),FALSE))="","N/A",
IF(VLOOKUP($B34,INDIRECT("'" &amp; $D$32 &amp; "'!$A$9:$AD$120"),MATCH("# of Records Reviewed (denominator):",INDIRECT("'" &amp; $D$32 &amp; "'!$A$9:$AD$9"),0),FALSE)="0","0 cases",
(VLOOKUP($B34,INDIRECT("'" &amp; $D$32 &amp; "'!$A$9:$AD$120"),MATCH("2. Allergies and/or Reactions",INDIRECT("'" &amp; $D$32 &amp; "'!$A$9:$AD$9"),0),FALSE)/
VLOOKUP($B34,INDIRECT("'" &amp; $D$32 &amp; "'!$A$9:$AD$120"),MATCH("# of Records Reviewed (denominator):",INDIRECT("'" &amp; $D$32 &amp; "'!$A$9:$AD$9"),0),FALSE)))))</f>
        <v>#REF!</v>
      </c>
      <c r="H34" s="4" t="e">
        <f t="shared" ref="H34:H97" ca="1" si="1">IF($B34=0," ",
IF((VLOOKUP($B34,INDIRECT("'"&amp;$D$32&amp;"'!$A$9:$AD$120"),MATCH("# of Records Reviewed (denominator):",INDIRECT("'" &amp; $D$32 &amp; "'!$A$9:$AD$9"),0),FALSE))="","N/A",
IF(VLOOKUP($B34,INDIRECT("'" &amp; $D$32 &amp; "'!$A$9:$AD$120"),MATCH("# of Records Reviewed (denominator):",INDIRECT("'" &amp; $D$32 &amp; "'!$A$9:$AD$9"),0),FALSE)="0","0 cases",
(VLOOKUP($B34,INDIRECT("'" &amp; $D$32 &amp; "'!$A$9:$AD$120"),MATCH("3. Medications Administered in ED",INDIRECT("'" &amp; $D$32 &amp; "'!$A$9:$AD$9"),0),FALSE)/
VLOOKUP($B34,INDIRECT("'" &amp; $D$32 &amp; "'!$A$9:$AD$120"),MATCH("# of Records Reviewed (denominator):",INDIRECT("'" &amp; $D$32 &amp; "'!$A$9:$AD$9"),0),FALSE)))))</f>
        <v>#REF!</v>
      </c>
      <c r="I34" s="4" t="e">
        <f t="shared" ref="I34:I97" ca="1" si="2">IF($B34=0," ",
IF((VLOOKUP($B34,INDIRECT("'"&amp;$D$32&amp;"'!$A$9:$AD$120"),MATCH("# of Records Reviewed (denominator):",INDIRECT("'" &amp; $D$32 &amp; "'!$A$9:$AD$9"),0),FALSE))="","N/A",
IF(VLOOKUP($B34,INDIRECT("'" &amp; $D$32 &amp; "'!$A$9:$AD$120"),MATCH("# of Records Reviewed (denominator):",INDIRECT("'" &amp; $D$32 &amp; "'!$A$9:$AD$9"),0),FALSE)="0","0 cases",
(VLOOKUP($B34,INDIRECT("'" &amp; $D$32 &amp; "'!$A$9:$AD$120"),MATCH("4. ED Provider Note",INDIRECT("'" &amp; $D$32 &amp; "'!$A$9:$AD$9"),0),FALSE)/
VLOOKUP($B34,INDIRECT("'" &amp; $D$32 &amp; "'!$A$9:$AD$120"),MATCH("# of Records Reviewed (denominator):",INDIRECT("'" &amp; $D$32 &amp; "'!$A$9:$AD$9"),0),FALSE)))))</f>
        <v>#REF!</v>
      </c>
      <c r="J34" s="4" t="e">
        <f t="shared" ref="J34:J97" ca="1" si="3">IF($B34=0," ",
IF((VLOOKUP($B34,INDIRECT("'"&amp;$D$32&amp;"'!$A$9:$AD$120"),MATCH("# of Records Reviewed (denominator):",INDIRECT("'" &amp; $D$32 &amp; "'!$A$9:$AD$9"),0),FALSE))="","N/A",
IF(VLOOKUP($B34,INDIRECT("'" &amp; $D$32 &amp; "'!$A$9:$AD$120"),MATCH("# of Records Reviewed (denominator):",INDIRECT("'" &amp; $D$32 &amp; "'!$A$9:$AD$9"),0),FALSE)="0","0 cases",
(VLOOKUP($B34,INDIRECT("'" &amp; $D$32 &amp; "'!$A$9:$AD$120"),MATCH("5. Mental Status/Orientation Assessment",INDIRECT("'" &amp; $D$32 &amp; "'!$A$9:$AD$9"),0),FALSE)/
VLOOKUP($B34,INDIRECT("'" &amp; $D$32 &amp; "'!$A$9:$AD$120"),MATCH("# of Records Reviewed (denominator):",INDIRECT("'" &amp; $D$32 &amp; "'!$A$9:$AD$9"),0),FALSE)))))</f>
        <v>#REF!</v>
      </c>
      <c r="K34" s="4" t="e">
        <f t="shared" ref="K34:K97" ca="1" si="4">IF($B34=0," ",
IF((VLOOKUP($B34,INDIRECT("'"&amp;$D$32&amp;"'!$A$9:$AD$120"),MATCH("# of Records Reviewed (denominator):",INDIRECT("'" &amp; $D$32 &amp; "'!$A$9:$AD$9"),0),FALSE))="","N/A",
IF(VLOOKUP($B34,INDIRECT("'" &amp; $D$32 &amp; "'!$A$9:$AD$120"),MATCH("# of Records Reviewed (denominator):",INDIRECT("'" &amp; $D$32 &amp; "'!$A$9:$AD$9"),0),FALSE)="0","0 cases",
(VLOOKUP($B34,INDIRECT("'" &amp; $D$32 &amp; "'!$A$9:$AD$120"),MATCH("6. Reason for Transfer and/or Plan of Care",INDIRECT("'" &amp; $D$32 &amp; "'!$A$9:$AD$9"),0),FALSE)/
VLOOKUP($B34,INDIRECT("'" &amp; $D$32 &amp; "'!$A$9:$AD$120"),MATCH("# of Records Reviewed (denominator):",INDIRECT("'" &amp; $D$32 &amp; "'!$A$9:$AD$9"),0),FALSE)))))</f>
        <v>#REF!</v>
      </c>
      <c r="L34" s="4" t="e">
        <f t="shared" ref="L34:L97" ca="1" si="5">IF($B34=0," ",
IF((VLOOKUP($B34,INDIRECT("'"&amp;$D$32&amp;"'!$A$9:$AD$120"),MATCH("# of Records Reviewed (denominator):",INDIRECT("'" &amp; $D$32 &amp; "'!$A$9:$AD$9"),0),FALSE))="","N/A",
IF(VLOOKUP($B34,INDIRECT("'" &amp; $D$32 &amp; "'!$A$9:$AD$120"),MATCH("# of Records Reviewed (denominator):",INDIRECT("'" &amp; $D$32 &amp; "'!$A$9:$AD$9"),0),FALSE)="0","0 cases",
(VLOOKUP($B34,INDIRECT("'" &amp; $D$32 &amp; "'!$A$9:$AD$120"),MATCH("7. Tests and/or Procedures Performed ",INDIRECT("'" &amp; $D$32 &amp; "'!$A$9:$AD$9"),0),FALSE)/
VLOOKUP($B34,INDIRECT("'" &amp; $D$32 &amp; "'!$A$9:$AD$120"),MATCH("# of Records Reviewed (denominator):",INDIRECT("'" &amp; $D$32 &amp; "'!$A$9:$AD$9"),0),FALSE)))))</f>
        <v>#REF!</v>
      </c>
      <c r="M34" s="4" t="e">
        <f t="shared" ref="M34:M97" ca="1" si="6">IF($B34=0," ",
IF((VLOOKUP($B34,INDIRECT("'"&amp;$D$32&amp;"'!$A$9:$AD$120"),MATCH("# of Records Reviewed (denominator):",INDIRECT("'" &amp; $D$32 &amp; "'!$A$9:$AD$9"),0),FALSE))="","N/A",
IF(VLOOKUP($B34,INDIRECT("'" &amp; $D$32 &amp; "'!$A$9:$AD$120"),MATCH("# of Records Reviewed (denominator):",INDIRECT("'" &amp; $D$32 &amp; "'!$A$9:$AD$9"),0),FALSE)="0","0 cases",
(VLOOKUP($B34,INDIRECT("'" &amp; $D$32 &amp; "'!$A$9:$AD$120"),MATCH("8. Tests and/or Procedures Results",INDIRECT("'" &amp; $D$32 &amp; "'!$A$9:$AD$9"),0),FALSE)/
VLOOKUP($B34,INDIRECT("'" &amp; $D$32 &amp; "'!$A$9:$AD$120"),MATCH("# of Records Reviewed (denominator):",INDIRECT("'" &amp; $D$32 &amp; "'!$A$9:$AD$9"),0),FALSE)))))</f>
        <v>#REF!</v>
      </c>
      <c r="N34" s="4" t="e">
        <f t="shared" ref="N34:N97" ca="1" si="7">IF($B34=0," ",
IF((VLOOKUP($B34,INDIRECT("'"&amp;$D$32&amp;"'!$A$9:$AD$120"),MATCH("# of Records Reviewed (denominator):",INDIRECT("'" &amp; $D$32 &amp; "'!$A$9:$AD$9"),0),FALSE))="","N/A",
IF(VLOOKUP($B34,INDIRECT("'" &amp; $D$32 &amp; "'!$A$9:$AD$120"),MATCH("# of Records Reviewed (denominator):",INDIRECT("'" &amp; $D$32 &amp; "'!$A$9:$AD$9"),0),FALSE)="0","0 cases",
(VLOOKUP($B34,INDIRECT("'" &amp; $D$32 &amp; "'!$A$9:$AD$120"),MATCH("All EDTC Measure",INDIRECT("'" &amp; $D$32 &amp; "'!$A$9:$AD$9"),0),FALSE)/
VLOOKUP($B34,INDIRECT("'" &amp; $D$32 &amp; "'!$A$9:$AD$120"),MATCH("# of Records Reviewed (denominator):",INDIRECT("'" &amp; $D$32 &amp; "'!$A$9:$AD$9"),0),FALSE)))))</f>
        <v>#REF!</v>
      </c>
      <c r="O34" s="36"/>
    </row>
    <row r="35" spans="2:15" x14ac:dyDescent="0.25">
      <c r="B35" s="28" t="str">
        <f>IF('Update Master Hospital List'!D3=0," ",'Update Master Hospital List'!D3)</f>
        <v xml:space="preserve"> </v>
      </c>
      <c r="C35" s="28" t="str">
        <f>IF('Update Master Hospital List'!E3=0," ",'Update Master Hospital List'!E3)</f>
        <v xml:space="preserve"> </v>
      </c>
      <c r="D35" s="52">
        <f>$D$32</f>
        <v>0</v>
      </c>
      <c r="E35" s="32"/>
      <c r="F35" s="4" t="e">
        <f t="shared" ref="F35:F98" ca="1" si="8">IF($B35=0," ",
IF((VLOOKUP($B35,INDIRECT("'"&amp;$D$32&amp;"'!$A$9:$AD$120"),MATCH("# of Records Reviewed (denominator):",INDIRECT("'" &amp; $D$32 &amp; "'!$A$9:$AD$9"),0),FALSE))="","N/A",
IF(VLOOKUP($B35,INDIRECT("'" &amp; $D$32 &amp; "'!$A$9:$AD$120"),MATCH("# of Records Reviewed (denominator):",INDIRECT("'" &amp; $D$32 &amp; "'!$A$9:$AD$9"),0),FALSE)="0","0 cases",
(VLOOKUP($B35,INDIRECT("'" &amp; $D$32 &amp; "'!$A$9:$AD$120"),MATCH("1. Home Medications",INDIRECT("'" &amp; $D$32 &amp; "'!$A$9:$AD$9"),0),FALSE)/
VLOOKUP($B35,INDIRECT("'" &amp; $D$32 &amp; "'!$A$9:$AD$120"),MATCH("# of Records Reviewed (denominator):",INDIRECT("'" &amp; $D$32 &amp; "'!$A$9:$AD$9"),0),FALSE)))))</f>
        <v>#REF!</v>
      </c>
      <c r="G35" s="4" t="e">
        <f t="shared" ca="1" si="0"/>
        <v>#REF!</v>
      </c>
      <c r="H35" s="4" t="e">
        <f t="shared" ca="1" si="1"/>
        <v>#REF!</v>
      </c>
      <c r="I35" s="4" t="e">
        <f t="shared" ca="1" si="2"/>
        <v>#REF!</v>
      </c>
      <c r="J35" s="4" t="e">
        <f t="shared" ca="1" si="3"/>
        <v>#REF!</v>
      </c>
      <c r="K35" s="4" t="e">
        <f t="shared" ca="1" si="4"/>
        <v>#REF!</v>
      </c>
      <c r="L35" s="4" t="e">
        <f t="shared" ca="1" si="5"/>
        <v>#REF!</v>
      </c>
      <c r="M35" s="19" t="e">
        <f t="shared" ca="1" si="6"/>
        <v>#REF!</v>
      </c>
      <c r="N35" s="31" t="e">
        <f t="shared" ca="1" si="7"/>
        <v>#REF!</v>
      </c>
      <c r="O35" s="37"/>
    </row>
    <row r="36" spans="2:15" x14ac:dyDescent="0.25">
      <c r="B36" s="28" t="str">
        <f>IF('Update Master Hospital List'!D4=0," ",'Update Master Hospital List'!D4)</f>
        <v xml:space="preserve"> </v>
      </c>
      <c r="C36" s="28" t="str">
        <f>IF('Update Master Hospital List'!E4=0," ",'Update Master Hospital List'!E4)</f>
        <v xml:space="preserve"> </v>
      </c>
      <c r="D36" s="52">
        <f t="shared" ref="D36:D99" si="9">$D$32</f>
        <v>0</v>
      </c>
      <c r="E36" s="32"/>
      <c r="F36" s="4" t="e">
        <f t="shared" ca="1" si="8"/>
        <v>#REF!</v>
      </c>
      <c r="G36" s="4" t="e">
        <f t="shared" ca="1" si="0"/>
        <v>#REF!</v>
      </c>
      <c r="H36" s="4" t="e">
        <f t="shared" ca="1" si="1"/>
        <v>#REF!</v>
      </c>
      <c r="I36" s="4" t="e">
        <f t="shared" ca="1" si="2"/>
        <v>#REF!</v>
      </c>
      <c r="J36" s="4" t="e">
        <f t="shared" ca="1" si="3"/>
        <v>#REF!</v>
      </c>
      <c r="K36" s="4" t="e">
        <f t="shared" ca="1" si="4"/>
        <v>#REF!</v>
      </c>
      <c r="L36" s="4" t="e">
        <f t="shared" ca="1" si="5"/>
        <v>#REF!</v>
      </c>
      <c r="M36" s="19" t="e">
        <f t="shared" ca="1" si="6"/>
        <v>#REF!</v>
      </c>
      <c r="N36" s="31" t="e">
        <f t="shared" ca="1" si="7"/>
        <v>#REF!</v>
      </c>
      <c r="O36" s="37"/>
    </row>
    <row r="37" spans="2:15" x14ac:dyDescent="0.25">
      <c r="B37" s="28" t="str">
        <f>IF('Update Master Hospital List'!D5=0," ",'Update Master Hospital List'!D5)</f>
        <v xml:space="preserve"> </v>
      </c>
      <c r="C37" s="28" t="str">
        <f>IF('Update Master Hospital List'!E5=0," ",'Update Master Hospital List'!E5)</f>
        <v xml:space="preserve"> </v>
      </c>
      <c r="D37" s="52">
        <f t="shared" si="9"/>
        <v>0</v>
      </c>
      <c r="E37" s="32"/>
      <c r="F37" s="4" t="e">
        <f t="shared" ca="1" si="8"/>
        <v>#REF!</v>
      </c>
      <c r="G37" s="4" t="e">
        <f t="shared" ca="1" si="0"/>
        <v>#REF!</v>
      </c>
      <c r="H37" s="4" t="e">
        <f t="shared" ca="1" si="1"/>
        <v>#REF!</v>
      </c>
      <c r="I37" s="4" t="e">
        <f t="shared" ca="1" si="2"/>
        <v>#REF!</v>
      </c>
      <c r="J37" s="4" t="e">
        <f t="shared" ca="1" si="3"/>
        <v>#REF!</v>
      </c>
      <c r="K37" s="4" t="e">
        <f t="shared" ca="1" si="4"/>
        <v>#REF!</v>
      </c>
      <c r="L37" s="4" t="e">
        <f t="shared" ca="1" si="5"/>
        <v>#REF!</v>
      </c>
      <c r="M37" s="19" t="e">
        <f t="shared" ca="1" si="6"/>
        <v>#REF!</v>
      </c>
      <c r="N37" s="31" t="e">
        <f t="shared" ca="1" si="7"/>
        <v>#REF!</v>
      </c>
      <c r="O37" s="37"/>
    </row>
    <row r="38" spans="2:15" x14ac:dyDescent="0.25">
      <c r="B38" s="28" t="str">
        <f>IF('Update Master Hospital List'!D6=0," ",'Update Master Hospital List'!D6)</f>
        <v xml:space="preserve"> </v>
      </c>
      <c r="C38" s="28" t="str">
        <f>IF('Update Master Hospital List'!E6=0," ",'Update Master Hospital List'!E6)</f>
        <v xml:space="preserve"> </v>
      </c>
      <c r="D38" s="52">
        <f t="shared" si="9"/>
        <v>0</v>
      </c>
      <c r="E38" s="32"/>
      <c r="F38" s="4" t="e">
        <f t="shared" ca="1" si="8"/>
        <v>#REF!</v>
      </c>
      <c r="G38" s="4" t="e">
        <f t="shared" ca="1" si="0"/>
        <v>#REF!</v>
      </c>
      <c r="H38" s="4" t="e">
        <f t="shared" ca="1" si="1"/>
        <v>#REF!</v>
      </c>
      <c r="I38" s="4" t="e">
        <f t="shared" ca="1" si="2"/>
        <v>#REF!</v>
      </c>
      <c r="J38" s="4" t="e">
        <f t="shared" ca="1" si="3"/>
        <v>#REF!</v>
      </c>
      <c r="K38" s="4" t="e">
        <f t="shared" ca="1" si="4"/>
        <v>#REF!</v>
      </c>
      <c r="L38" s="4" t="e">
        <f t="shared" ca="1" si="5"/>
        <v>#REF!</v>
      </c>
      <c r="M38" s="19" t="e">
        <f t="shared" ca="1" si="6"/>
        <v>#REF!</v>
      </c>
      <c r="N38" s="31" t="e">
        <f t="shared" ca="1" si="7"/>
        <v>#REF!</v>
      </c>
      <c r="O38" s="37"/>
    </row>
    <row r="39" spans="2:15" x14ac:dyDescent="0.25">
      <c r="B39" s="28" t="str">
        <f>IF('Update Master Hospital List'!D7=0," ",'Update Master Hospital List'!D7)</f>
        <v xml:space="preserve"> </v>
      </c>
      <c r="C39" s="28" t="str">
        <f>IF('Update Master Hospital List'!E7=0," ",'Update Master Hospital List'!E7)</f>
        <v xml:space="preserve"> </v>
      </c>
      <c r="D39" s="52">
        <f t="shared" si="9"/>
        <v>0</v>
      </c>
      <c r="E39" s="32"/>
      <c r="F39" s="4" t="e">
        <f t="shared" ca="1" si="8"/>
        <v>#REF!</v>
      </c>
      <c r="G39" s="4" t="e">
        <f t="shared" ca="1" si="0"/>
        <v>#REF!</v>
      </c>
      <c r="H39" s="4" t="e">
        <f t="shared" ca="1" si="1"/>
        <v>#REF!</v>
      </c>
      <c r="I39" s="4" t="e">
        <f t="shared" ca="1" si="2"/>
        <v>#REF!</v>
      </c>
      <c r="J39" s="4" t="e">
        <f t="shared" ca="1" si="3"/>
        <v>#REF!</v>
      </c>
      <c r="K39" s="4" t="e">
        <f t="shared" ca="1" si="4"/>
        <v>#REF!</v>
      </c>
      <c r="L39" s="4" t="e">
        <f t="shared" ca="1" si="5"/>
        <v>#REF!</v>
      </c>
      <c r="M39" s="19" t="e">
        <f t="shared" ca="1" si="6"/>
        <v>#REF!</v>
      </c>
      <c r="N39" s="31" t="e">
        <f t="shared" ca="1" si="7"/>
        <v>#REF!</v>
      </c>
      <c r="O39" s="37"/>
    </row>
    <row r="40" spans="2:15" x14ac:dyDescent="0.25">
      <c r="B40" s="28" t="str">
        <f>IF('Update Master Hospital List'!D8=0," ",'Update Master Hospital List'!D8)</f>
        <v xml:space="preserve"> </v>
      </c>
      <c r="C40" s="28" t="str">
        <f>IF('Update Master Hospital List'!E8=0," ",'Update Master Hospital List'!E8)</f>
        <v xml:space="preserve"> </v>
      </c>
      <c r="D40" s="52">
        <f t="shared" si="9"/>
        <v>0</v>
      </c>
      <c r="E40" s="32"/>
      <c r="F40" s="4" t="e">
        <f t="shared" ca="1" si="8"/>
        <v>#REF!</v>
      </c>
      <c r="G40" s="4" t="e">
        <f t="shared" ca="1" si="0"/>
        <v>#REF!</v>
      </c>
      <c r="H40" s="4" t="e">
        <f t="shared" ca="1" si="1"/>
        <v>#REF!</v>
      </c>
      <c r="I40" s="4" t="e">
        <f t="shared" ca="1" si="2"/>
        <v>#REF!</v>
      </c>
      <c r="J40" s="4" t="e">
        <f t="shared" ca="1" si="3"/>
        <v>#REF!</v>
      </c>
      <c r="K40" s="4" t="e">
        <f t="shared" ca="1" si="4"/>
        <v>#REF!</v>
      </c>
      <c r="L40" s="4" t="e">
        <f t="shared" ca="1" si="5"/>
        <v>#REF!</v>
      </c>
      <c r="M40" s="19" t="e">
        <f t="shared" ca="1" si="6"/>
        <v>#REF!</v>
      </c>
      <c r="N40" s="31" t="e">
        <f t="shared" ca="1" si="7"/>
        <v>#REF!</v>
      </c>
      <c r="O40" s="37"/>
    </row>
    <row r="41" spans="2:15" x14ac:dyDescent="0.25">
      <c r="B41" s="28" t="str">
        <f>IF('Update Master Hospital List'!D9=0," ",'Update Master Hospital List'!D9)</f>
        <v xml:space="preserve"> </v>
      </c>
      <c r="C41" s="28" t="str">
        <f>IF('Update Master Hospital List'!E9=0," ",'Update Master Hospital List'!E9)</f>
        <v xml:space="preserve"> </v>
      </c>
      <c r="D41" s="52">
        <f t="shared" si="9"/>
        <v>0</v>
      </c>
      <c r="E41" s="32"/>
      <c r="F41" s="4" t="e">
        <f t="shared" ca="1" si="8"/>
        <v>#REF!</v>
      </c>
      <c r="G41" s="4" t="e">
        <f t="shared" ca="1" si="0"/>
        <v>#REF!</v>
      </c>
      <c r="H41" s="4" t="e">
        <f t="shared" ca="1" si="1"/>
        <v>#REF!</v>
      </c>
      <c r="I41" s="4" t="e">
        <f t="shared" ca="1" si="2"/>
        <v>#REF!</v>
      </c>
      <c r="J41" s="4" t="e">
        <f t="shared" ca="1" si="3"/>
        <v>#REF!</v>
      </c>
      <c r="K41" s="4" t="e">
        <f t="shared" ca="1" si="4"/>
        <v>#REF!</v>
      </c>
      <c r="L41" s="4" t="e">
        <f t="shared" ca="1" si="5"/>
        <v>#REF!</v>
      </c>
      <c r="M41" s="19" t="e">
        <f t="shared" ca="1" si="6"/>
        <v>#REF!</v>
      </c>
      <c r="N41" s="31" t="e">
        <f t="shared" ca="1" si="7"/>
        <v>#REF!</v>
      </c>
      <c r="O41" s="37"/>
    </row>
    <row r="42" spans="2:15" x14ac:dyDescent="0.25">
      <c r="B42" s="28" t="str">
        <f>IF('Update Master Hospital List'!D10=0," ",'Update Master Hospital List'!D10)</f>
        <v xml:space="preserve"> </v>
      </c>
      <c r="C42" s="28" t="str">
        <f>IF('Update Master Hospital List'!E10=0," ",'Update Master Hospital List'!E10)</f>
        <v xml:space="preserve"> </v>
      </c>
      <c r="D42" s="52">
        <f t="shared" si="9"/>
        <v>0</v>
      </c>
      <c r="E42" s="32"/>
      <c r="F42" s="4" t="e">
        <f t="shared" ca="1" si="8"/>
        <v>#REF!</v>
      </c>
      <c r="G42" s="4" t="e">
        <f t="shared" ca="1" si="0"/>
        <v>#REF!</v>
      </c>
      <c r="H42" s="4" t="e">
        <f t="shared" ca="1" si="1"/>
        <v>#REF!</v>
      </c>
      <c r="I42" s="4" t="e">
        <f t="shared" ca="1" si="2"/>
        <v>#REF!</v>
      </c>
      <c r="J42" s="4" t="e">
        <f t="shared" ca="1" si="3"/>
        <v>#REF!</v>
      </c>
      <c r="K42" s="4" t="e">
        <f t="shared" ca="1" si="4"/>
        <v>#REF!</v>
      </c>
      <c r="L42" s="4" t="e">
        <f t="shared" ca="1" si="5"/>
        <v>#REF!</v>
      </c>
      <c r="M42" s="19" t="e">
        <f t="shared" ca="1" si="6"/>
        <v>#REF!</v>
      </c>
      <c r="N42" s="31" t="e">
        <f t="shared" ca="1" si="7"/>
        <v>#REF!</v>
      </c>
      <c r="O42" s="37"/>
    </row>
    <row r="43" spans="2:15" x14ac:dyDescent="0.25">
      <c r="B43" s="28" t="str">
        <f>IF('Update Master Hospital List'!D11=0," ",'Update Master Hospital List'!D11)</f>
        <v xml:space="preserve"> </v>
      </c>
      <c r="C43" s="28" t="str">
        <f>IF('Update Master Hospital List'!E11=0," ",'Update Master Hospital List'!E11)</f>
        <v xml:space="preserve"> </v>
      </c>
      <c r="D43" s="52">
        <f t="shared" si="9"/>
        <v>0</v>
      </c>
      <c r="E43" s="32"/>
      <c r="F43" s="4" t="e">
        <f t="shared" ca="1" si="8"/>
        <v>#REF!</v>
      </c>
      <c r="G43" s="4" t="e">
        <f t="shared" ca="1" si="0"/>
        <v>#REF!</v>
      </c>
      <c r="H43" s="4" t="e">
        <f t="shared" ca="1" si="1"/>
        <v>#REF!</v>
      </c>
      <c r="I43" s="4" t="e">
        <f t="shared" ca="1" si="2"/>
        <v>#REF!</v>
      </c>
      <c r="J43" s="4" t="e">
        <f t="shared" ca="1" si="3"/>
        <v>#REF!</v>
      </c>
      <c r="K43" s="4" t="e">
        <f t="shared" ca="1" si="4"/>
        <v>#REF!</v>
      </c>
      <c r="L43" s="4" t="e">
        <f t="shared" ca="1" si="5"/>
        <v>#REF!</v>
      </c>
      <c r="M43" s="19" t="e">
        <f t="shared" ca="1" si="6"/>
        <v>#REF!</v>
      </c>
      <c r="N43" s="31" t="e">
        <f t="shared" ca="1" si="7"/>
        <v>#REF!</v>
      </c>
      <c r="O43" s="37"/>
    </row>
    <row r="44" spans="2:15" x14ac:dyDescent="0.25">
      <c r="B44" s="28" t="str">
        <f>IF('Update Master Hospital List'!D12=0," ",'Update Master Hospital List'!D12)</f>
        <v xml:space="preserve"> </v>
      </c>
      <c r="C44" s="28" t="str">
        <f>IF('Update Master Hospital List'!E12=0," ",'Update Master Hospital List'!E12)</f>
        <v xml:space="preserve"> </v>
      </c>
      <c r="D44" s="52">
        <f t="shared" si="9"/>
        <v>0</v>
      </c>
      <c r="E44" s="32"/>
      <c r="F44" s="4" t="e">
        <f t="shared" ca="1" si="8"/>
        <v>#REF!</v>
      </c>
      <c r="G44" s="4" t="e">
        <f t="shared" ca="1" si="0"/>
        <v>#REF!</v>
      </c>
      <c r="H44" s="4" t="e">
        <f t="shared" ca="1" si="1"/>
        <v>#REF!</v>
      </c>
      <c r="I44" s="4" t="e">
        <f t="shared" ca="1" si="2"/>
        <v>#REF!</v>
      </c>
      <c r="J44" s="4" t="e">
        <f t="shared" ca="1" si="3"/>
        <v>#REF!</v>
      </c>
      <c r="K44" s="4" t="e">
        <f t="shared" ca="1" si="4"/>
        <v>#REF!</v>
      </c>
      <c r="L44" s="4" t="e">
        <f t="shared" ca="1" si="5"/>
        <v>#REF!</v>
      </c>
      <c r="M44" s="19" t="e">
        <f t="shared" ca="1" si="6"/>
        <v>#REF!</v>
      </c>
      <c r="N44" s="31" t="e">
        <f t="shared" ca="1" si="7"/>
        <v>#REF!</v>
      </c>
      <c r="O44" s="37"/>
    </row>
    <row r="45" spans="2:15" x14ac:dyDescent="0.25">
      <c r="B45" s="28" t="str">
        <f>IF('Update Master Hospital List'!D13=0," ",'Update Master Hospital List'!D13)</f>
        <v xml:space="preserve"> </v>
      </c>
      <c r="C45" s="28" t="str">
        <f>IF('Update Master Hospital List'!E13=0," ",'Update Master Hospital List'!E13)</f>
        <v xml:space="preserve"> </v>
      </c>
      <c r="D45" s="52">
        <f t="shared" si="9"/>
        <v>0</v>
      </c>
      <c r="E45" s="32"/>
      <c r="F45" s="4" t="e">
        <f t="shared" ca="1" si="8"/>
        <v>#REF!</v>
      </c>
      <c r="G45" s="4" t="e">
        <f t="shared" ca="1" si="0"/>
        <v>#REF!</v>
      </c>
      <c r="H45" s="4" t="e">
        <f t="shared" ca="1" si="1"/>
        <v>#REF!</v>
      </c>
      <c r="I45" s="4" t="e">
        <f t="shared" ca="1" si="2"/>
        <v>#REF!</v>
      </c>
      <c r="J45" s="4" t="e">
        <f t="shared" ca="1" si="3"/>
        <v>#REF!</v>
      </c>
      <c r="K45" s="4" t="e">
        <f t="shared" ca="1" si="4"/>
        <v>#REF!</v>
      </c>
      <c r="L45" s="4" t="e">
        <f t="shared" ca="1" si="5"/>
        <v>#REF!</v>
      </c>
      <c r="M45" s="19" t="e">
        <f t="shared" ca="1" si="6"/>
        <v>#REF!</v>
      </c>
      <c r="N45" s="31" t="e">
        <f t="shared" ca="1" si="7"/>
        <v>#REF!</v>
      </c>
      <c r="O45" s="37"/>
    </row>
    <row r="46" spans="2:15" x14ac:dyDescent="0.25">
      <c r="B46" s="28" t="str">
        <f>IF('Update Master Hospital List'!D14=0," ",'Update Master Hospital List'!D14)</f>
        <v xml:space="preserve"> </v>
      </c>
      <c r="C46" s="28" t="str">
        <f>IF('Update Master Hospital List'!E14=0," ",'Update Master Hospital List'!E14)</f>
        <v xml:space="preserve"> </v>
      </c>
      <c r="D46" s="52">
        <f t="shared" si="9"/>
        <v>0</v>
      </c>
      <c r="E46" s="32"/>
      <c r="F46" s="4" t="e">
        <f t="shared" ca="1" si="8"/>
        <v>#REF!</v>
      </c>
      <c r="G46" s="4" t="e">
        <f t="shared" ca="1" si="0"/>
        <v>#REF!</v>
      </c>
      <c r="H46" s="4" t="e">
        <f t="shared" ca="1" si="1"/>
        <v>#REF!</v>
      </c>
      <c r="I46" s="4" t="e">
        <f t="shared" ca="1" si="2"/>
        <v>#REF!</v>
      </c>
      <c r="J46" s="4" t="e">
        <f t="shared" ca="1" si="3"/>
        <v>#REF!</v>
      </c>
      <c r="K46" s="4" t="e">
        <f t="shared" ca="1" si="4"/>
        <v>#REF!</v>
      </c>
      <c r="L46" s="4" t="e">
        <f t="shared" ca="1" si="5"/>
        <v>#REF!</v>
      </c>
      <c r="M46" s="19" t="e">
        <f t="shared" ca="1" si="6"/>
        <v>#REF!</v>
      </c>
      <c r="N46" s="31" t="e">
        <f t="shared" ca="1" si="7"/>
        <v>#REF!</v>
      </c>
      <c r="O46" s="37"/>
    </row>
    <row r="47" spans="2:15" x14ac:dyDescent="0.25">
      <c r="B47" s="28" t="str">
        <f>IF('Update Master Hospital List'!D15=0," ",'Update Master Hospital List'!D15)</f>
        <v xml:space="preserve"> </v>
      </c>
      <c r="C47" s="28" t="str">
        <f>IF('Update Master Hospital List'!E15=0," ",'Update Master Hospital List'!E15)</f>
        <v xml:space="preserve"> </v>
      </c>
      <c r="D47" s="52">
        <f t="shared" si="9"/>
        <v>0</v>
      </c>
      <c r="E47" s="32"/>
      <c r="F47" s="4" t="e">
        <f t="shared" ca="1" si="8"/>
        <v>#REF!</v>
      </c>
      <c r="G47" s="4" t="e">
        <f t="shared" ca="1" si="0"/>
        <v>#REF!</v>
      </c>
      <c r="H47" s="4" t="e">
        <f t="shared" ca="1" si="1"/>
        <v>#REF!</v>
      </c>
      <c r="I47" s="4" t="e">
        <f t="shared" ca="1" si="2"/>
        <v>#REF!</v>
      </c>
      <c r="J47" s="4" t="e">
        <f t="shared" ca="1" si="3"/>
        <v>#REF!</v>
      </c>
      <c r="K47" s="4" t="e">
        <f t="shared" ca="1" si="4"/>
        <v>#REF!</v>
      </c>
      <c r="L47" s="4" t="e">
        <f t="shared" ca="1" si="5"/>
        <v>#REF!</v>
      </c>
      <c r="M47" s="19" t="e">
        <f t="shared" ca="1" si="6"/>
        <v>#REF!</v>
      </c>
      <c r="N47" s="31" t="e">
        <f t="shared" ca="1" si="7"/>
        <v>#REF!</v>
      </c>
      <c r="O47" s="37"/>
    </row>
    <row r="48" spans="2:15" x14ac:dyDescent="0.25">
      <c r="B48" s="28" t="str">
        <f>IF('Update Master Hospital List'!D16=0," ",'Update Master Hospital List'!D16)</f>
        <v xml:space="preserve"> </v>
      </c>
      <c r="C48" s="28" t="str">
        <f>IF('Update Master Hospital List'!E16=0," ",'Update Master Hospital List'!E16)</f>
        <v xml:space="preserve"> </v>
      </c>
      <c r="D48" s="52">
        <f t="shared" si="9"/>
        <v>0</v>
      </c>
      <c r="E48" s="32"/>
      <c r="F48" s="4" t="e">
        <f t="shared" ca="1" si="8"/>
        <v>#REF!</v>
      </c>
      <c r="G48" s="4" t="e">
        <f t="shared" ca="1" si="0"/>
        <v>#REF!</v>
      </c>
      <c r="H48" s="4" t="e">
        <f t="shared" ca="1" si="1"/>
        <v>#REF!</v>
      </c>
      <c r="I48" s="4" t="e">
        <f t="shared" ca="1" si="2"/>
        <v>#REF!</v>
      </c>
      <c r="J48" s="4" t="e">
        <f t="shared" ca="1" si="3"/>
        <v>#REF!</v>
      </c>
      <c r="K48" s="4" t="e">
        <f t="shared" ca="1" si="4"/>
        <v>#REF!</v>
      </c>
      <c r="L48" s="4" t="e">
        <f t="shared" ca="1" si="5"/>
        <v>#REF!</v>
      </c>
      <c r="M48" s="19" t="e">
        <f t="shared" ca="1" si="6"/>
        <v>#REF!</v>
      </c>
      <c r="N48" s="31" t="e">
        <f t="shared" ca="1" si="7"/>
        <v>#REF!</v>
      </c>
      <c r="O48" s="37"/>
    </row>
    <row r="49" spans="2:15" x14ac:dyDescent="0.25">
      <c r="B49" s="28" t="str">
        <f>IF('Update Master Hospital List'!D17=0," ",'Update Master Hospital List'!D17)</f>
        <v xml:space="preserve"> </v>
      </c>
      <c r="C49" s="28" t="str">
        <f>IF('Update Master Hospital List'!E17=0," ",'Update Master Hospital List'!E17)</f>
        <v xml:space="preserve"> </v>
      </c>
      <c r="D49" s="52">
        <f t="shared" si="9"/>
        <v>0</v>
      </c>
      <c r="E49" s="32"/>
      <c r="F49" s="4" t="e">
        <f t="shared" ca="1" si="8"/>
        <v>#REF!</v>
      </c>
      <c r="G49" s="4" t="e">
        <f t="shared" ca="1" si="0"/>
        <v>#REF!</v>
      </c>
      <c r="H49" s="4" t="e">
        <f t="shared" ca="1" si="1"/>
        <v>#REF!</v>
      </c>
      <c r="I49" s="4" t="e">
        <f t="shared" ca="1" si="2"/>
        <v>#REF!</v>
      </c>
      <c r="J49" s="4" t="e">
        <f t="shared" ca="1" si="3"/>
        <v>#REF!</v>
      </c>
      <c r="K49" s="4" t="e">
        <f t="shared" ca="1" si="4"/>
        <v>#REF!</v>
      </c>
      <c r="L49" s="4" t="e">
        <f t="shared" ca="1" si="5"/>
        <v>#REF!</v>
      </c>
      <c r="M49" s="19" t="e">
        <f t="shared" ca="1" si="6"/>
        <v>#REF!</v>
      </c>
      <c r="N49" s="31" t="e">
        <f t="shared" ca="1" si="7"/>
        <v>#REF!</v>
      </c>
      <c r="O49" s="37"/>
    </row>
    <row r="50" spans="2:15" x14ac:dyDescent="0.25">
      <c r="B50" s="28" t="str">
        <f>IF('Update Master Hospital List'!D18=0," ",'Update Master Hospital List'!D18)</f>
        <v xml:space="preserve"> </v>
      </c>
      <c r="C50" s="28" t="str">
        <f>IF('Update Master Hospital List'!E18=0," ",'Update Master Hospital List'!E18)</f>
        <v xml:space="preserve"> </v>
      </c>
      <c r="D50" s="52">
        <f t="shared" si="9"/>
        <v>0</v>
      </c>
      <c r="E50" s="32"/>
      <c r="F50" s="4" t="e">
        <f t="shared" ca="1" si="8"/>
        <v>#REF!</v>
      </c>
      <c r="G50" s="4" t="e">
        <f t="shared" ca="1" si="0"/>
        <v>#REF!</v>
      </c>
      <c r="H50" s="4" t="e">
        <f t="shared" ca="1" si="1"/>
        <v>#REF!</v>
      </c>
      <c r="I50" s="4" t="e">
        <f t="shared" ca="1" si="2"/>
        <v>#REF!</v>
      </c>
      <c r="J50" s="4" t="e">
        <f t="shared" ca="1" si="3"/>
        <v>#REF!</v>
      </c>
      <c r="K50" s="4" t="e">
        <f t="shared" ca="1" si="4"/>
        <v>#REF!</v>
      </c>
      <c r="L50" s="4" t="e">
        <f t="shared" ca="1" si="5"/>
        <v>#REF!</v>
      </c>
      <c r="M50" s="19" t="e">
        <f t="shared" ca="1" si="6"/>
        <v>#REF!</v>
      </c>
      <c r="N50" s="31" t="e">
        <f t="shared" ca="1" si="7"/>
        <v>#REF!</v>
      </c>
      <c r="O50" s="37"/>
    </row>
    <row r="51" spans="2:15" x14ac:dyDescent="0.25">
      <c r="B51" s="28" t="str">
        <f>IF('Update Master Hospital List'!D19=0," ",'Update Master Hospital List'!D19)</f>
        <v xml:space="preserve"> </v>
      </c>
      <c r="C51" s="28" t="str">
        <f>IF('Update Master Hospital List'!E19=0," ",'Update Master Hospital List'!E19)</f>
        <v xml:space="preserve"> </v>
      </c>
      <c r="D51" s="52">
        <f t="shared" si="9"/>
        <v>0</v>
      </c>
      <c r="E51" s="32"/>
      <c r="F51" s="4" t="e">
        <f t="shared" ca="1" si="8"/>
        <v>#REF!</v>
      </c>
      <c r="G51" s="4" t="e">
        <f t="shared" ca="1" si="0"/>
        <v>#REF!</v>
      </c>
      <c r="H51" s="4" t="e">
        <f t="shared" ca="1" si="1"/>
        <v>#REF!</v>
      </c>
      <c r="I51" s="4" t="e">
        <f t="shared" ca="1" si="2"/>
        <v>#REF!</v>
      </c>
      <c r="J51" s="4" t="e">
        <f t="shared" ca="1" si="3"/>
        <v>#REF!</v>
      </c>
      <c r="K51" s="4" t="e">
        <f t="shared" ca="1" si="4"/>
        <v>#REF!</v>
      </c>
      <c r="L51" s="4" t="e">
        <f t="shared" ca="1" si="5"/>
        <v>#REF!</v>
      </c>
      <c r="M51" s="19" t="e">
        <f t="shared" ca="1" si="6"/>
        <v>#REF!</v>
      </c>
      <c r="N51" s="31" t="e">
        <f t="shared" ca="1" si="7"/>
        <v>#REF!</v>
      </c>
      <c r="O51" s="37"/>
    </row>
    <row r="52" spans="2:15" x14ac:dyDescent="0.25">
      <c r="B52" s="28" t="str">
        <f>IF('Update Master Hospital List'!D20=0," ",'Update Master Hospital List'!D20)</f>
        <v xml:space="preserve"> </v>
      </c>
      <c r="C52" s="28" t="str">
        <f>IF('Update Master Hospital List'!E20=0," ",'Update Master Hospital List'!E20)</f>
        <v xml:space="preserve"> </v>
      </c>
      <c r="D52" s="52">
        <f t="shared" si="9"/>
        <v>0</v>
      </c>
      <c r="E52" s="32"/>
      <c r="F52" s="4" t="e">
        <f t="shared" ca="1" si="8"/>
        <v>#REF!</v>
      </c>
      <c r="G52" s="4" t="e">
        <f t="shared" ca="1" si="0"/>
        <v>#REF!</v>
      </c>
      <c r="H52" s="4" t="e">
        <f t="shared" ca="1" si="1"/>
        <v>#REF!</v>
      </c>
      <c r="I52" s="4" t="e">
        <f t="shared" ca="1" si="2"/>
        <v>#REF!</v>
      </c>
      <c r="J52" s="4" t="e">
        <f t="shared" ca="1" si="3"/>
        <v>#REF!</v>
      </c>
      <c r="K52" s="4" t="e">
        <f t="shared" ca="1" si="4"/>
        <v>#REF!</v>
      </c>
      <c r="L52" s="4" t="e">
        <f t="shared" ca="1" si="5"/>
        <v>#REF!</v>
      </c>
      <c r="M52" s="19" t="e">
        <f t="shared" ca="1" si="6"/>
        <v>#REF!</v>
      </c>
      <c r="N52" s="31" t="e">
        <f t="shared" ca="1" si="7"/>
        <v>#REF!</v>
      </c>
      <c r="O52" s="37"/>
    </row>
    <row r="53" spans="2:15" x14ac:dyDescent="0.25">
      <c r="B53" s="28" t="str">
        <f>IF('Update Master Hospital List'!D21=0," ",'Update Master Hospital List'!D21)</f>
        <v xml:space="preserve"> </v>
      </c>
      <c r="C53" s="28" t="str">
        <f>IF('Update Master Hospital List'!E21=0," ",'Update Master Hospital List'!E21)</f>
        <v xml:space="preserve"> </v>
      </c>
      <c r="D53" s="52">
        <f t="shared" si="9"/>
        <v>0</v>
      </c>
      <c r="E53" s="32"/>
      <c r="F53" s="4" t="e">
        <f t="shared" ca="1" si="8"/>
        <v>#REF!</v>
      </c>
      <c r="G53" s="4" t="e">
        <f t="shared" ca="1" si="0"/>
        <v>#REF!</v>
      </c>
      <c r="H53" s="4" t="e">
        <f t="shared" ca="1" si="1"/>
        <v>#REF!</v>
      </c>
      <c r="I53" s="4" t="e">
        <f t="shared" ca="1" si="2"/>
        <v>#REF!</v>
      </c>
      <c r="J53" s="4" t="e">
        <f t="shared" ca="1" si="3"/>
        <v>#REF!</v>
      </c>
      <c r="K53" s="4" t="e">
        <f t="shared" ca="1" si="4"/>
        <v>#REF!</v>
      </c>
      <c r="L53" s="4" t="e">
        <f t="shared" ca="1" si="5"/>
        <v>#REF!</v>
      </c>
      <c r="M53" s="19" t="e">
        <f t="shared" ca="1" si="6"/>
        <v>#REF!</v>
      </c>
      <c r="N53" s="31" t="e">
        <f t="shared" ca="1" si="7"/>
        <v>#REF!</v>
      </c>
      <c r="O53" s="37"/>
    </row>
    <row r="54" spans="2:15" x14ac:dyDescent="0.25">
      <c r="B54" s="28" t="str">
        <f>IF('Update Master Hospital List'!D22=0," ",'Update Master Hospital List'!D22)</f>
        <v xml:space="preserve"> </v>
      </c>
      <c r="C54" s="28" t="str">
        <f>IF('Update Master Hospital List'!E22=0," ",'Update Master Hospital List'!E22)</f>
        <v xml:space="preserve"> </v>
      </c>
      <c r="D54" s="52">
        <f t="shared" si="9"/>
        <v>0</v>
      </c>
      <c r="E54" s="32"/>
      <c r="F54" s="4" t="e">
        <f t="shared" ca="1" si="8"/>
        <v>#REF!</v>
      </c>
      <c r="G54" s="4" t="e">
        <f t="shared" ca="1" si="0"/>
        <v>#REF!</v>
      </c>
      <c r="H54" s="4" t="e">
        <f t="shared" ca="1" si="1"/>
        <v>#REF!</v>
      </c>
      <c r="I54" s="4" t="e">
        <f t="shared" ca="1" si="2"/>
        <v>#REF!</v>
      </c>
      <c r="J54" s="4" t="e">
        <f t="shared" ca="1" si="3"/>
        <v>#REF!</v>
      </c>
      <c r="K54" s="4" t="e">
        <f t="shared" ca="1" si="4"/>
        <v>#REF!</v>
      </c>
      <c r="L54" s="4" t="e">
        <f t="shared" ca="1" si="5"/>
        <v>#REF!</v>
      </c>
      <c r="M54" s="19" t="e">
        <f t="shared" ca="1" si="6"/>
        <v>#REF!</v>
      </c>
      <c r="N54" s="31" t="e">
        <f t="shared" ca="1" si="7"/>
        <v>#REF!</v>
      </c>
      <c r="O54" s="37"/>
    </row>
    <row r="55" spans="2:15" x14ac:dyDescent="0.25">
      <c r="B55" s="28" t="str">
        <f>IF('Update Master Hospital List'!D23=0," ",'Update Master Hospital List'!D23)</f>
        <v xml:space="preserve"> </v>
      </c>
      <c r="C55" s="28" t="str">
        <f>IF('Update Master Hospital List'!E23=0," ",'Update Master Hospital List'!E23)</f>
        <v xml:space="preserve"> </v>
      </c>
      <c r="D55" s="52">
        <f t="shared" si="9"/>
        <v>0</v>
      </c>
      <c r="E55" s="32"/>
      <c r="F55" s="4" t="e">
        <f t="shared" ca="1" si="8"/>
        <v>#REF!</v>
      </c>
      <c r="G55" s="4" t="e">
        <f t="shared" ca="1" si="0"/>
        <v>#REF!</v>
      </c>
      <c r="H55" s="4" t="e">
        <f t="shared" ca="1" si="1"/>
        <v>#REF!</v>
      </c>
      <c r="I55" s="4" t="e">
        <f t="shared" ca="1" si="2"/>
        <v>#REF!</v>
      </c>
      <c r="J55" s="4" t="e">
        <f t="shared" ca="1" si="3"/>
        <v>#REF!</v>
      </c>
      <c r="K55" s="4" t="e">
        <f t="shared" ca="1" si="4"/>
        <v>#REF!</v>
      </c>
      <c r="L55" s="4" t="e">
        <f t="shared" ca="1" si="5"/>
        <v>#REF!</v>
      </c>
      <c r="M55" s="19" t="e">
        <f t="shared" ca="1" si="6"/>
        <v>#REF!</v>
      </c>
      <c r="N55" s="31" t="e">
        <f t="shared" ca="1" si="7"/>
        <v>#REF!</v>
      </c>
      <c r="O55" s="37"/>
    </row>
    <row r="56" spans="2:15" x14ac:dyDescent="0.25">
      <c r="B56" s="28" t="str">
        <f>IF('Update Master Hospital List'!D24=0," ",'Update Master Hospital List'!D24)</f>
        <v xml:space="preserve"> </v>
      </c>
      <c r="C56" s="28" t="str">
        <f>IF('Update Master Hospital List'!E24=0," ",'Update Master Hospital List'!E24)</f>
        <v xml:space="preserve"> </v>
      </c>
      <c r="D56" s="52">
        <f t="shared" si="9"/>
        <v>0</v>
      </c>
      <c r="E56" s="32"/>
      <c r="F56" s="4" t="e">
        <f t="shared" ca="1" si="8"/>
        <v>#REF!</v>
      </c>
      <c r="G56" s="4" t="e">
        <f t="shared" ca="1" si="0"/>
        <v>#REF!</v>
      </c>
      <c r="H56" s="4" t="e">
        <f t="shared" ca="1" si="1"/>
        <v>#REF!</v>
      </c>
      <c r="I56" s="4" t="e">
        <f t="shared" ca="1" si="2"/>
        <v>#REF!</v>
      </c>
      <c r="J56" s="4" t="e">
        <f t="shared" ca="1" si="3"/>
        <v>#REF!</v>
      </c>
      <c r="K56" s="4" t="e">
        <f t="shared" ca="1" si="4"/>
        <v>#REF!</v>
      </c>
      <c r="L56" s="4" t="e">
        <f t="shared" ca="1" si="5"/>
        <v>#REF!</v>
      </c>
      <c r="M56" s="19" t="e">
        <f t="shared" ca="1" si="6"/>
        <v>#REF!</v>
      </c>
      <c r="N56" s="31" t="e">
        <f t="shared" ca="1" si="7"/>
        <v>#REF!</v>
      </c>
      <c r="O56" s="37"/>
    </row>
    <row r="57" spans="2:15" x14ac:dyDescent="0.25">
      <c r="B57" s="28" t="str">
        <f>IF('Update Master Hospital List'!D25=0," ",'Update Master Hospital List'!D25)</f>
        <v xml:space="preserve"> </v>
      </c>
      <c r="C57" s="28" t="str">
        <f>IF('Update Master Hospital List'!E25=0," ",'Update Master Hospital List'!E25)</f>
        <v xml:space="preserve"> </v>
      </c>
      <c r="D57" s="52">
        <f t="shared" si="9"/>
        <v>0</v>
      </c>
      <c r="E57" s="32"/>
      <c r="F57" s="4" t="e">
        <f t="shared" ca="1" si="8"/>
        <v>#REF!</v>
      </c>
      <c r="G57" s="4" t="e">
        <f t="shared" ca="1" si="0"/>
        <v>#REF!</v>
      </c>
      <c r="H57" s="4" t="e">
        <f t="shared" ca="1" si="1"/>
        <v>#REF!</v>
      </c>
      <c r="I57" s="4" t="e">
        <f t="shared" ca="1" si="2"/>
        <v>#REF!</v>
      </c>
      <c r="J57" s="4" t="e">
        <f t="shared" ca="1" si="3"/>
        <v>#REF!</v>
      </c>
      <c r="K57" s="4" t="e">
        <f t="shared" ca="1" si="4"/>
        <v>#REF!</v>
      </c>
      <c r="L57" s="4" t="e">
        <f t="shared" ca="1" si="5"/>
        <v>#REF!</v>
      </c>
      <c r="M57" s="19" t="e">
        <f t="shared" ca="1" si="6"/>
        <v>#REF!</v>
      </c>
      <c r="N57" s="31" t="e">
        <f t="shared" ca="1" si="7"/>
        <v>#REF!</v>
      </c>
      <c r="O57" s="37"/>
    </row>
    <row r="58" spans="2:15" x14ac:dyDescent="0.25">
      <c r="B58" s="28" t="str">
        <f>IF('Update Master Hospital List'!D26=0," ",'Update Master Hospital List'!D26)</f>
        <v xml:space="preserve"> </v>
      </c>
      <c r="C58" s="28" t="str">
        <f>IF('Update Master Hospital List'!E26=0," ",'Update Master Hospital List'!E26)</f>
        <v xml:space="preserve"> </v>
      </c>
      <c r="D58" s="52">
        <f t="shared" si="9"/>
        <v>0</v>
      </c>
      <c r="E58" s="32"/>
      <c r="F58" s="4" t="e">
        <f t="shared" ca="1" si="8"/>
        <v>#REF!</v>
      </c>
      <c r="G58" s="4" t="e">
        <f t="shared" ca="1" si="0"/>
        <v>#REF!</v>
      </c>
      <c r="H58" s="4" t="e">
        <f t="shared" ca="1" si="1"/>
        <v>#REF!</v>
      </c>
      <c r="I58" s="4" t="e">
        <f t="shared" ca="1" si="2"/>
        <v>#REF!</v>
      </c>
      <c r="J58" s="4" t="e">
        <f t="shared" ca="1" si="3"/>
        <v>#REF!</v>
      </c>
      <c r="K58" s="4" t="e">
        <f t="shared" ca="1" si="4"/>
        <v>#REF!</v>
      </c>
      <c r="L58" s="4" t="e">
        <f t="shared" ca="1" si="5"/>
        <v>#REF!</v>
      </c>
      <c r="M58" s="19" t="e">
        <f t="shared" ca="1" si="6"/>
        <v>#REF!</v>
      </c>
      <c r="N58" s="31" t="e">
        <f t="shared" ca="1" si="7"/>
        <v>#REF!</v>
      </c>
      <c r="O58" s="37"/>
    </row>
    <row r="59" spans="2:15" x14ac:dyDescent="0.25">
      <c r="B59" s="28" t="str">
        <f>IF('Update Master Hospital List'!D27=0," ",'Update Master Hospital List'!D27)</f>
        <v xml:space="preserve"> </v>
      </c>
      <c r="C59" s="28" t="str">
        <f>IF('Update Master Hospital List'!E27=0," ",'Update Master Hospital List'!E27)</f>
        <v xml:space="preserve"> </v>
      </c>
      <c r="D59" s="52">
        <f t="shared" si="9"/>
        <v>0</v>
      </c>
      <c r="E59" s="32"/>
      <c r="F59" s="4" t="e">
        <f t="shared" ca="1" si="8"/>
        <v>#REF!</v>
      </c>
      <c r="G59" s="4" t="e">
        <f t="shared" ca="1" si="0"/>
        <v>#REF!</v>
      </c>
      <c r="H59" s="4" t="e">
        <f t="shared" ca="1" si="1"/>
        <v>#REF!</v>
      </c>
      <c r="I59" s="4" t="e">
        <f t="shared" ca="1" si="2"/>
        <v>#REF!</v>
      </c>
      <c r="J59" s="4" t="e">
        <f t="shared" ca="1" si="3"/>
        <v>#REF!</v>
      </c>
      <c r="K59" s="4" t="e">
        <f t="shared" ca="1" si="4"/>
        <v>#REF!</v>
      </c>
      <c r="L59" s="4" t="e">
        <f t="shared" ca="1" si="5"/>
        <v>#REF!</v>
      </c>
      <c r="M59" s="19" t="e">
        <f t="shared" ca="1" si="6"/>
        <v>#REF!</v>
      </c>
      <c r="N59" s="31" t="e">
        <f t="shared" ca="1" si="7"/>
        <v>#REF!</v>
      </c>
      <c r="O59" s="37"/>
    </row>
    <row r="60" spans="2:15" x14ac:dyDescent="0.25">
      <c r="B60" s="28" t="str">
        <f>IF('Update Master Hospital List'!D28=0," ",'Update Master Hospital List'!D28)</f>
        <v xml:space="preserve"> </v>
      </c>
      <c r="C60" s="28" t="str">
        <f>IF('Update Master Hospital List'!E28=0," ",'Update Master Hospital List'!E28)</f>
        <v xml:space="preserve"> </v>
      </c>
      <c r="D60" s="52">
        <f t="shared" si="9"/>
        <v>0</v>
      </c>
      <c r="E60" s="32"/>
      <c r="F60" s="4" t="e">
        <f t="shared" ca="1" si="8"/>
        <v>#REF!</v>
      </c>
      <c r="G60" s="4" t="e">
        <f t="shared" ca="1" si="0"/>
        <v>#REF!</v>
      </c>
      <c r="H60" s="4" t="e">
        <f t="shared" ca="1" si="1"/>
        <v>#REF!</v>
      </c>
      <c r="I60" s="4" t="e">
        <f t="shared" ca="1" si="2"/>
        <v>#REF!</v>
      </c>
      <c r="J60" s="4" t="e">
        <f t="shared" ca="1" si="3"/>
        <v>#REF!</v>
      </c>
      <c r="K60" s="4" t="e">
        <f t="shared" ca="1" si="4"/>
        <v>#REF!</v>
      </c>
      <c r="L60" s="4" t="e">
        <f t="shared" ca="1" si="5"/>
        <v>#REF!</v>
      </c>
      <c r="M60" s="19" t="e">
        <f t="shared" ca="1" si="6"/>
        <v>#REF!</v>
      </c>
      <c r="N60" s="31" t="e">
        <f t="shared" ca="1" si="7"/>
        <v>#REF!</v>
      </c>
      <c r="O60" s="37"/>
    </row>
    <row r="61" spans="2:15" x14ac:dyDescent="0.25">
      <c r="B61" s="28" t="str">
        <f>IF('Update Master Hospital List'!D29=0," ",'Update Master Hospital List'!D29)</f>
        <v xml:space="preserve"> </v>
      </c>
      <c r="C61" s="28" t="str">
        <f>IF('Update Master Hospital List'!E29=0," ",'Update Master Hospital List'!E29)</f>
        <v xml:space="preserve"> </v>
      </c>
      <c r="D61" s="52">
        <f t="shared" si="9"/>
        <v>0</v>
      </c>
      <c r="E61" s="32"/>
      <c r="F61" s="4" t="e">
        <f t="shared" ca="1" si="8"/>
        <v>#REF!</v>
      </c>
      <c r="G61" s="4" t="e">
        <f t="shared" ca="1" si="0"/>
        <v>#REF!</v>
      </c>
      <c r="H61" s="4" t="e">
        <f t="shared" ca="1" si="1"/>
        <v>#REF!</v>
      </c>
      <c r="I61" s="4" t="e">
        <f t="shared" ca="1" si="2"/>
        <v>#REF!</v>
      </c>
      <c r="J61" s="4" t="e">
        <f t="shared" ca="1" si="3"/>
        <v>#REF!</v>
      </c>
      <c r="K61" s="4" t="e">
        <f t="shared" ca="1" si="4"/>
        <v>#REF!</v>
      </c>
      <c r="L61" s="4" t="e">
        <f t="shared" ca="1" si="5"/>
        <v>#REF!</v>
      </c>
      <c r="M61" s="19" t="e">
        <f t="shared" ca="1" si="6"/>
        <v>#REF!</v>
      </c>
      <c r="N61" s="31" t="e">
        <f t="shared" ca="1" si="7"/>
        <v>#REF!</v>
      </c>
      <c r="O61" s="37"/>
    </row>
    <row r="62" spans="2:15" x14ac:dyDescent="0.25">
      <c r="B62" s="28" t="str">
        <f>IF('Update Master Hospital List'!D30=0," ",'Update Master Hospital List'!D30)</f>
        <v xml:space="preserve"> </v>
      </c>
      <c r="C62" s="28" t="str">
        <f>IF('Update Master Hospital List'!E30=0," ",'Update Master Hospital List'!E30)</f>
        <v xml:space="preserve"> </v>
      </c>
      <c r="D62" s="52">
        <f t="shared" si="9"/>
        <v>0</v>
      </c>
      <c r="E62" s="32"/>
      <c r="F62" s="4" t="e">
        <f t="shared" ca="1" si="8"/>
        <v>#REF!</v>
      </c>
      <c r="G62" s="4" t="e">
        <f t="shared" ca="1" si="0"/>
        <v>#REF!</v>
      </c>
      <c r="H62" s="4" t="e">
        <f t="shared" ca="1" si="1"/>
        <v>#REF!</v>
      </c>
      <c r="I62" s="4" t="e">
        <f t="shared" ca="1" si="2"/>
        <v>#REF!</v>
      </c>
      <c r="J62" s="4" t="e">
        <f t="shared" ca="1" si="3"/>
        <v>#REF!</v>
      </c>
      <c r="K62" s="4" t="e">
        <f t="shared" ca="1" si="4"/>
        <v>#REF!</v>
      </c>
      <c r="L62" s="4" t="e">
        <f t="shared" ca="1" si="5"/>
        <v>#REF!</v>
      </c>
      <c r="M62" s="19" t="e">
        <f t="shared" ca="1" si="6"/>
        <v>#REF!</v>
      </c>
      <c r="N62" s="31" t="e">
        <f t="shared" ca="1" si="7"/>
        <v>#REF!</v>
      </c>
      <c r="O62" s="37"/>
    </row>
    <row r="63" spans="2:15" x14ac:dyDescent="0.25">
      <c r="B63" s="28" t="str">
        <f>IF('Update Master Hospital List'!D31=0," ",'Update Master Hospital List'!D31)</f>
        <v xml:space="preserve"> </v>
      </c>
      <c r="C63" s="28" t="str">
        <f>IF('Update Master Hospital List'!E31=0," ",'Update Master Hospital List'!E31)</f>
        <v xml:space="preserve"> </v>
      </c>
      <c r="D63" s="52">
        <f t="shared" si="9"/>
        <v>0</v>
      </c>
      <c r="E63" s="32"/>
      <c r="F63" s="4" t="e">
        <f t="shared" ca="1" si="8"/>
        <v>#REF!</v>
      </c>
      <c r="G63" s="4" t="e">
        <f t="shared" ca="1" si="0"/>
        <v>#REF!</v>
      </c>
      <c r="H63" s="4" t="e">
        <f t="shared" ca="1" si="1"/>
        <v>#REF!</v>
      </c>
      <c r="I63" s="4" t="e">
        <f t="shared" ca="1" si="2"/>
        <v>#REF!</v>
      </c>
      <c r="J63" s="4" t="e">
        <f t="shared" ca="1" si="3"/>
        <v>#REF!</v>
      </c>
      <c r="K63" s="4" t="e">
        <f t="shared" ca="1" si="4"/>
        <v>#REF!</v>
      </c>
      <c r="L63" s="4" t="e">
        <f t="shared" ca="1" si="5"/>
        <v>#REF!</v>
      </c>
      <c r="M63" s="19" t="e">
        <f t="shared" ca="1" si="6"/>
        <v>#REF!</v>
      </c>
      <c r="N63" s="31" t="e">
        <f t="shared" ca="1" si="7"/>
        <v>#REF!</v>
      </c>
      <c r="O63" s="37"/>
    </row>
    <row r="64" spans="2:15" x14ac:dyDescent="0.25">
      <c r="B64" s="28" t="str">
        <f>IF('Update Master Hospital List'!D32=0," ",'Update Master Hospital List'!D32)</f>
        <v xml:space="preserve"> </v>
      </c>
      <c r="C64" s="28" t="str">
        <f>IF('Update Master Hospital List'!E32=0," ",'Update Master Hospital List'!E32)</f>
        <v xml:space="preserve"> </v>
      </c>
      <c r="D64" s="52">
        <f t="shared" si="9"/>
        <v>0</v>
      </c>
      <c r="E64" s="32"/>
      <c r="F64" s="4" t="e">
        <f t="shared" ca="1" si="8"/>
        <v>#REF!</v>
      </c>
      <c r="G64" s="4" t="e">
        <f t="shared" ca="1" si="0"/>
        <v>#REF!</v>
      </c>
      <c r="H64" s="4" t="e">
        <f t="shared" ca="1" si="1"/>
        <v>#REF!</v>
      </c>
      <c r="I64" s="4" t="e">
        <f t="shared" ca="1" si="2"/>
        <v>#REF!</v>
      </c>
      <c r="J64" s="4" t="e">
        <f t="shared" ca="1" si="3"/>
        <v>#REF!</v>
      </c>
      <c r="K64" s="4" t="e">
        <f t="shared" ca="1" si="4"/>
        <v>#REF!</v>
      </c>
      <c r="L64" s="4" t="e">
        <f t="shared" ca="1" si="5"/>
        <v>#REF!</v>
      </c>
      <c r="M64" s="19" t="e">
        <f t="shared" ca="1" si="6"/>
        <v>#REF!</v>
      </c>
      <c r="N64" s="31" t="e">
        <f t="shared" ca="1" si="7"/>
        <v>#REF!</v>
      </c>
      <c r="O64" s="37"/>
    </row>
    <row r="65" spans="2:15" x14ac:dyDescent="0.25">
      <c r="B65" s="28" t="str">
        <f>IF('Update Master Hospital List'!D33=0," ",'Update Master Hospital List'!D33)</f>
        <v xml:space="preserve"> </v>
      </c>
      <c r="C65" s="28" t="str">
        <f>IF('Update Master Hospital List'!E33=0," ",'Update Master Hospital List'!E33)</f>
        <v xml:space="preserve"> </v>
      </c>
      <c r="D65" s="52">
        <f t="shared" si="9"/>
        <v>0</v>
      </c>
      <c r="E65" s="32"/>
      <c r="F65" s="4" t="e">
        <f t="shared" ca="1" si="8"/>
        <v>#REF!</v>
      </c>
      <c r="G65" s="4" t="e">
        <f t="shared" ca="1" si="0"/>
        <v>#REF!</v>
      </c>
      <c r="H65" s="4" t="e">
        <f t="shared" ca="1" si="1"/>
        <v>#REF!</v>
      </c>
      <c r="I65" s="4" t="e">
        <f t="shared" ca="1" si="2"/>
        <v>#REF!</v>
      </c>
      <c r="J65" s="4" t="e">
        <f t="shared" ca="1" si="3"/>
        <v>#REF!</v>
      </c>
      <c r="K65" s="4" t="e">
        <f t="shared" ca="1" si="4"/>
        <v>#REF!</v>
      </c>
      <c r="L65" s="4" t="e">
        <f t="shared" ca="1" si="5"/>
        <v>#REF!</v>
      </c>
      <c r="M65" s="19" t="e">
        <f t="shared" ca="1" si="6"/>
        <v>#REF!</v>
      </c>
      <c r="N65" s="31" t="e">
        <f t="shared" ca="1" si="7"/>
        <v>#REF!</v>
      </c>
      <c r="O65" s="37"/>
    </row>
    <row r="66" spans="2:15" x14ac:dyDescent="0.25">
      <c r="B66" s="28" t="str">
        <f>IF('Update Master Hospital List'!D34=0," ",'Update Master Hospital List'!D34)</f>
        <v xml:space="preserve"> </v>
      </c>
      <c r="C66" s="28" t="str">
        <f>IF('Update Master Hospital List'!E34=0," ",'Update Master Hospital List'!E34)</f>
        <v xml:space="preserve"> </v>
      </c>
      <c r="D66" s="52">
        <f t="shared" si="9"/>
        <v>0</v>
      </c>
      <c r="E66" s="32"/>
      <c r="F66" s="4" t="e">
        <f t="shared" ca="1" si="8"/>
        <v>#REF!</v>
      </c>
      <c r="G66" s="4" t="e">
        <f t="shared" ca="1" si="0"/>
        <v>#REF!</v>
      </c>
      <c r="H66" s="4" t="e">
        <f t="shared" ca="1" si="1"/>
        <v>#REF!</v>
      </c>
      <c r="I66" s="4" t="e">
        <f t="shared" ca="1" si="2"/>
        <v>#REF!</v>
      </c>
      <c r="J66" s="4" t="e">
        <f t="shared" ca="1" si="3"/>
        <v>#REF!</v>
      </c>
      <c r="K66" s="4" t="e">
        <f t="shared" ca="1" si="4"/>
        <v>#REF!</v>
      </c>
      <c r="L66" s="4" t="e">
        <f t="shared" ca="1" si="5"/>
        <v>#REF!</v>
      </c>
      <c r="M66" s="19" t="e">
        <f t="shared" ca="1" si="6"/>
        <v>#REF!</v>
      </c>
      <c r="N66" s="31" t="e">
        <f t="shared" ca="1" si="7"/>
        <v>#REF!</v>
      </c>
      <c r="O66" s="37"/>
    </row>
    <row r="67" spans="2:15" x14ac:dyDescent="0.25">
      <c r="B67" s="28" t="str">
        <f>IF('Update Master Hospital List'!D35=0," ",'Update Master Hospital List'!D35)</f>
        <v xml:space="preserve"> </v>
      </c>
      <c r="C67" s="28" t="str">
        <f>IF('Update Master Hospital List'!E35=0," ",'Update Master Hospital List'!E35)</f>
        <v xml:space="preserve"> </v>
      </c>
      <c r="D67" s="52">
        <f t="shared" si="9"/>
        <v>0</v>
      </c>
      <c r="E67" s="32"/>
      <c r="F67" s="4" t="e">
        <f t="shared" ca="1" si="8"/>
        <v>#REF!</v>
      </c>
      <c r="G67" s="4" t="e">
        <f t="shared" ca="1" si="0"/>
        <v>#REF!</v>
      </c>
      <c r="H67" s="4" t="e">
        <f t="shared" ca="1" si="1"/>
        <v>#REF!</v>
      </c>
      <c r="I67" s="4" t="e">
        <f t="shared" ca="1" si="2"/>
        <v>#REF!</v>
      </c>
      <c r="J67" s="4" t="e">
        <f t="shared" ca="1" si="3"/>
        <v>#REF!</v>
      </c>
      <c r="K67" s="4" t="e">
        <f t="shared" ca="1" si="4"/>
        <v>#REF!</v>
      </c>
      <c r="L67" s="4" t="e">
        <f t="shared" ca="1" si="5"/>
        <v>#REF!</v>
      </c>
      <c r="M67" s="19" t="e">
        <f t="shared" ca="1" si="6"/>
        <v>#REF!</v>
      </c>
      <c r="N67" s="31" t="e">
        <f t="shared" ca="1" si="7"/>
        <v>#REF!</v>
      </c>
      <c r="O67" s="37"/>
    </row>
    <row r="68" spans="2:15" x14ac:dyDescent="0.25">
      <c r="B68" s="28" t="str">
        <f>IF('Update Master Hospital List'!D36=0," ",'Update Master Hospital List'!D36)</f>
        <v xml:space="preserve"> </v>
      </c>
      <c r="C68" s="28" t="str">
        <f>IF('Update Master Hospital List'!E36=0," ",'Update Master Hospital List'!E36)</f>
        <v xml:space="preserve"> </v>
      </c>
      <c r="D68" s="52">
        <f t="shared" si="9"/>
        <v>0</v>
      </c>
      <c r="E68" s="32"/>
      <c r="F68" s="4" t="e">
        <f t="shared" ca="1" si="8"/>
        <v>#REF!</v>
      </c>
      <c r="G68" s="4" t="e">
        <f t="shared" ca="1" si="0"/>
        <v>#REF!</v>
      </c>
      <c r="H68" s="4" t="e">
        <f t="shared" ca="1" si="1"/>
        <v>#REF!</v>
      </c>
      <c r="I68" s="4" t="e">
        <f t="shared" ca="1" si="2"/>
        <v>#REF!</v>
      </c>
      <c r="J68" s="4" t="e">
        <f t="shared" ca="1" si="3"/>
        <v>#REF!</v>
      </c>
      <c r="K68" s="4" t="e">
        <f t="shared" ca="1" si="4"/>
        <v>#REF!</v>
      </c>
      <c r="L68" s="4" t="e">
        <f t="shared" ca="1" si="5"/>
        <v>#REF!</v>
      </c>
      <c r="M68" s="19" t="e">
        <f t="shared" ca="1" si="6"/>
        <v>#REF!</v>
      </c>
      <c r="N68" s="31" t="e">
        <f t="shared" ca="1" si="7"/>
        <v>#REF!</v>
      </c>
      <c r="O68" s="37"/>
    </row>
    <row r="69" spans="2:15" x14ac:dyDescent="0.25">
      <c r="B69" s="28" t="str">
        <f>IF('Update Master Hospital List'!D37=0," ",'Update Master Hospital List'!D37)</f>
        <v xml:space="preserve"> </v>
      </c>
      <c r="C69" s="28" t="str">
        <f>IF('Update Master Hospital List'!E37=0," ",'Update Master Hospital List'!E37)</f>
        <v xml:space="preserve"> </v>
      </c>
      <c r="D69" s="52">
        <f t="shared" si="9"/>
        <v>0</v>
      </c>
      <c r="E69" s="32"/>
      <c r="F69" s="4" t="e">
        <f t="shared" ca="1" si="8"/>
        <v>#REF!</v>
      </c>
      <c r="G69" s="4" t="e">
        <f t="shared" ca="1" si="0"/>
        <v>#REF!</v>
      </c>
      <c r="H69" s="4" t="e">
        <f t="shared" ca="1" si="1"/>
        <v>#REF!</v>
      </c>
      <c r="I69" s="4" t="e">
        <f t="shared" ca="1" si="2"/>
        <v>#REF!</v>
      </c>
      <c r="J69" s="4" t="e">
        <f t="shared" ca="1" si="3"/>
        <v>#REF!</v>
      </c>
      <c r="K69" s="4" t="e">
        <f t="shared" ca="1" si="4"/>
        <v>#REF!</v>
      </c>
      <c r="L69" s="4" t="e">
        <f t="shared" ca="1" si="5"/>
        <v>#REF!</v>
      </c>
      <c r="M69" s="19" t="e">
        <f t="shared" ca="1" si="6"/>
        <v>#REF!</v>
      </c>
      <c r="N69" s="31" t="e">
        <f t="shared" ca="1" si="7"/>
        <v>#REF!</v>
      </c>
      <c r="O69" s="37"/>
    </row>
    <row r="70" spans="2:15" x14ac:dyDescent="0.25">
      <c r="B70" s="28" t="str">
        <f>IF('Update Master Hospital List'!D38=0," ",'Update Master Hospital List'!D38)</f>
        <v xml:space="preserve"> </v>
      </c>
      <c r="C70" s="28" t="str">
        <f>IF('Update Master Hospital List'!E38=0," ",'Update Master Hospital List'!E38)</f>
        <v xml:space="preserve"> </v>
      </c>
      <c r="D70" s="52">
        <f t="shared" si="9"/>
        <v>0</v>
      </c>
      <c r="E70" s="32"/>
      <c r="F70" s="4" t="e">
        <f t="shared" ca="1" si="8"/>
        <v>#REF!</v>
      </c>
      <c r="G70" s="4" t="e">
        <f t="shared" ca="1" si="0"/>
        <v>#REF!</v>
      </c>
      <c r="H70" s="4" t="e">
        <f t="shared" ca="1" si="1"/>
        <v>#REF!</v>
      </c>
      <c r="I70" s="4" t="e">
        <f t="shared" ca="1" si="2"/>
        <v>#REF!</v>
      </c>
      <c r="J70" s="4" t="e">
        <f t="shared" ca="1" si="3"/>
        <v>#REF!</v>
      </c>
      <c r="K70" s="4" t="e">
        <f t="shared" ca="1" si="4"/>
        <v>#REF!</v>
      </c>
      <c r="L70" s="4" t="e">
        <f t="shared" ca="1" si="5"/>
        <v>#REF!</v>
      </c>
      <c r="M70" s="19" t="e">
        <f t="shared" ca="1" si="6"/>
        <v>#REF!</v>
      </c>
      <c r="N70" s="31" t="e">
        <f t="shared" ca="1" si="7"/>
        <v>#REF!</v>
      </c>
      <c r="O70" s="37"/>
    </row>
    <row r="71" spans="2:15" x14ac:dyDescent="0.25">
      <c r="B71" s="28" t="str">
        <f>IF('Update Master Hospital List'!D39=0," ",'Update Master Hospital List'!D39)</f>
        <v xml:space="preserve"> </v>
      </c>
      <c r="C71" s="28" t="str">
        <f>IF('Update Master Hospital List'!E39=0," ",'Update Master Hospital List'!E39)</f>
        <v xml:space="preserve"> </v>
      </c>
      <c r="D71" s="52">
        <f t="shared" si="9"/>
        <v>0</v>
      </c>
      <c r="E71" s="32"/>
      <c r="F71" s="4" t="e">
        <f t="shared" ca="1" si="8"/>
        <v>#REF!</v>
      </c>
      <c r="G71" s="4" t="e">
        <f t="shared" ca="1" si="0"/>
        <v>#REF!</v>
      </c>
      <c r="H71" s="4" t="e">
        <f t="shared" ca="1" si="1"/>
        <v>#REF!</v>
      </c>
      <c r="I71" s="4" t="e">
        <f t="shared" ca="1" si="2"/>
        <v>#REF!</v>
      </c>
      <c r="J71" s="4" t="e">
        <f t="shared" ca="1" si="3"/>
        <v>#REF!</v>
      </c>
      <c r="K71" s="4" t="e">
        <f t="shared" ca="1" si="4"/>
        <v>#REF!</v>
      </c>
      <c r="L71" s="4" t="e">
        <f t="shared" ca="1" si="5"/>
        <v>#REF!</v>
      </c>
      <c r="M71" s="19" t="e">
        <f t="shared" ca="1" si="6"/>
        <v>#REF!</v>
      </c>
      <c r="N71" s="31" t="e">
        <f t="shared" ca="1" si="7"/>
        <v>#REF!</v>
      </c>
      <c r="O71" s="37"/>
    </row>
    <row r="72" spans="2:15" x14ac:dyDescent="0.25">
      <c r="B72" s="28" t="str">
        <f>IF('Update Master Hospital List'!D40=0," ",'Update Master Hospital List'!D40)</f>
        <v xml:space="preserve"> </v>
      </c>
      <c r="C72" s="28" t="str">
        <f>IF('Update Master Hospital List'!E40=0," ",'Update Master Hospital List'!E40)</f>
        <v xml:space="preserve"> </v>
      </c>
      <c r="D72" s="52">
        <f t="shared" si="9"/>
        <v>0</v>
      </c>
      <c r="E72" s="32"/>
      <c r="F72" s="4" t="e">
        <f t="shared" ca="1" si="8"/>
        <v>#REF!</v>
      </c>
      <c r="G72" s="4" t="e">
        <f t="shared" ca="1" si="0"/>
        <v>#REF!</v>
      </c>
      <c r="H72" s="4" t="e">
        <f t="shared" ca="1" si="1"/>
        <v>#REF!</v>
      </c>
      <c r="I72" s="4" t="e">
        <f t="shared" ca="1" si="2"/>
        <v>#REF!</v>
      </c>
      <c r="J72" s="4" t="e">
        <f t="shared" ca="1" si="3"/>
        <v>#REF!</v>
      </c>
      <c r="K72" s="4" t="e">
        <f t="shared" ca="1" si="4"/>
        <v>#REF!</v>
      </c>
      <c r="L72" s="4" t="e">
        <f t="shared" ca="1" si="5"/>
        <v>#REF!</v>
      </c>
      <c r="M72" s="19" t="e">
        <f t="shared" ca="1" si="6"/>
        <v>#REF!</v>
      </c>
      <c r="N72" s="31" t="e">
        <f t="shared" ca="1" si="7"/>
        <v>#REF!</v>
      </c>
      <c r="O72" s="37"/>
    </row>
    <row r="73" spans="2:15" x14ac:dyDescent="0.25">
      <c r="B73" s="28" t="str">
        <f>IF('Update Master Hospital List'!D41=0," ",'Update Master Hospital List'!D41)</f>
        <v xml:space="preserve"> </v>
      </c>
      <c r="C73" s="28" t="str">
        <f>IF('Update Master Hospital List'!E41=0," ",'Update Master Hospital List'!E41)</f>
        <v xml:space="preserve"> </v>
      </c>
      <c r="D73" s="52">
        <f t="shared" si="9"/>
        <v>0</v>
      </c>
      <c r="E73" s="32"/>
      <c r="F73" s="4" t="e">
        <f t="shared" ca="1" si="8"/>
        <v>#REF!</v>
      </c>
      <c r="G73" s="4" t="e">
        <f t="shared" ca="1" si="0"/>
        <v>#REF!</v>
      </c>
      <c r="H73" s="4" t="e">
        <f t="shared" ca="1" si="1"/>
        <v>#REF!</v>
      </c>
      <c r="I73" s="4" t="e">
        <f t="shared" ca="1" si="2"/>
        <v>#REF!</v>
      </c>
      <c r="J73" s="4" t="e">
        <f t="shared" ca="1" si="3"/>
        <v>#REF!</v>
      </c>
      <c r="K73" s="4" t="e">
        <f t="shared" ca="1" si="4"/>
        <v>#REF!</v>
      </c>
      <c r="L73" s="4" t="e">
        <f t="shared" ca="1" si="5"/>
        <v>#REF!</v>
      </c>
      <c r="M73" s="19" t="e">
        <f t="shared" ca="1" si="6"/>
        <v>#REF!</v>
      </c>
      <c r="N73" s="31" t="e">
        <f t="shared" ca="1" si="7"/>
        <v>#REF!</v>
      </c>
      <c r="O73" s="37"/>
    </row>
    <row r="74" spans="2:15" x14ac:dyDescent="0.25">
      <c r="B74" s="28" t="str">
        <f>IF('Update Master Hospital List'!D42=0," ",'Update Master Hospital List'!D42)</f>
        <v xml:space="preserve"> </v>
      </c>
      <c r="C74" s="28" t="str">
        <f>IF('Update Master Hospital List'!E42=0," ",'Update Master Hospital List'!E42)</f>
        <v xml:space="preserve"> </v>
      </c>
      <c r="D74" s="52">
        <f t="shared" si="9"/>
        <v>0</v>
      </c>
      <c r="E74" s="32"/>
      <c r="F74" s="4" t="e">
        <f t="shared" ca="1" si="8"/>
        <v>#REF!</v>
      </c>
      <c r="G74" s="4" t="e">
        <f t="shared" ca="1" si="0"/>
        <v>#REF!</v>
      </c>
      <c r="H74" s="4" t="e">
        <f t="shared" ca="1" si="1"/>
        <v>#REF!</v>
      </c>
      <c r="I74" s="4" t="e">
        <f t="shared" ca="1" si="2"/>
        <v>#REF!</v>
      </c>
      <c r="J74" s="4" t="e">
        <f t="shared" ca="1" si="3"/>
        <v>#REF!</v>
      </c>
      <c r="K74" s="4" t="e">
        <f t="shared" ca="1" si="4"/>
        <v>#REF!</v>
      </c>
      <c r="L74" s="4" t="e">
        <f t="shared" ca="1" si="5"/>
        <v>#REF!</v>
      </c>
      <c r="M74" s="19" t="e">
        <f t="shared" ca="1" si="6"/>
        <v>#REF!</v>
      </c>
      <c r="N74" s="31" t="e">
        <f t="shared" ca="1" si="7"/>
        <v>#REF!</v>
      </c>
      <c r="O74" s="37"/>
    </row>
    <row r="75" spans="2:15" x14ac:dyDescent="0.25">
      <c r="B75" s="28" t="str">
        <f>IF('Update Master Hospital List'!D43=0," ",'Update Master Hospital List'!D43)</f>
        <v xml:space="preserve"> </v>
      </c>
      <c r="C75" s="28" t="str">
        <f>IF('Update Master Hospital List'!E43=0," ",'Update Master Hospital List'!E43)</f>
        <v xml:space="preserve"> </v>
      </c>
      <c r="D75" s="52">
        <f t="shared" si="9"/>
        <v>0</v>
      </c>
      <c r="E75" s="32"/>
      <c r="F75" s="4" t="e">
        <f t="shared" ca="1" si="8"/>
        <v>#REF!</v>
      </c>
      <c r="G75" s="4" t="e">
        <f t="shared" ca="1" si="0"/>
        <v>#REF!</v>
      </c>
      <c r="H75" s="4" t="e">
        <f t="shared" ca="1" si="1"/>
        <v>#REF!</v>
      </c>
      <c r="I75" s="4" t="e">
        <f t="shared" ca="1" si="2"/>
        <v>#REF!</v>
      </c>
      <c r="J75" s="4" t="e">
        <f t="shared" ca="1" si="3"/>
        <v>#REF!</v>
      </c>
      <c r="K75" s="4" t="e">
        <f t="shared" ca="1" si="4"/>
        <v>#REF!</v>
      </c>
      <c r="L75" s="4" t="e">
        <f t="shared" ca="1" si="5"/>
        <v>#REF!</v>
      </c>
      <c r="M75" s="19" t="e">
        <f t="shared" ca="1" si="6"/>
        <v>#REF!</v>
      </c>
      <c r="N75" s="31" t="e">
        <f t="shared" ca="1" si="7"/>
        <v>#REF!</v>
      </c>
      <c r="O75" s="37"/>
    </row>
    <row r="76" spans="2:15" x14ac:dyDescent="0.25">
      <c r="B76" s="28" t="str">
        <f>IF('Update Master Hospital List'!D44=0," ",'Update Master Hospital List'!D44)</f>
        <v xml:space="preserve"> </v>
      </c>
      <c r="C76" s="28" t="str">
        <f>IF('Update Master Hospital List'!E44=0," ",'Update Master Hospital List'!E44)</f>
        <v xml:space="preserve"> </v>
      </c>
      <c r="D76" s="52">
        <f t="shared" si="9"/>
        <v>0</v>
      </c>
      <c r="E76" s="32"/>
      <c r="F76" s="4" t="e">
        <f t="shared" ca="1" si="8"/>
        <v>#REF!</v>
      </c>
      <c r="G76" s="4" t="e">
        <f t="shared" ca="1" si="0"/>
        <v>#REF!</v>
      </c>
      <c r="H76" s="4" t="e">
        <f t="shared" ca="1" si="1"/>
        <v>#REF!</v>
      </c>
      <c r="I76" s="4" t="e">
        <f t="shared" ca="1" si="2"/>
        <v>#REF!</v>
      </c>
      <c r="J76" s="4" t="e">
        <f t="shared" ca="1" si="3"/>
        <v>#REF!</v>
      </c>
      <c r="K76" s="4" t="e">
        <f t="shared" ca="1" si="4"/>
        <v>#REF!</v>
      </c>
      <c r="L76" s="4" t="e">
        <f t="shared" ca="1" si="5"/>
        <v>#REF!</v>
      </c>
      <c r="M76" s="19" t="e">
        <f t="shared" ca="1" si="6"/>
        <v>#REF!</v>
      </c>
      <c r="N76" s="31" t="e">
        <f t="shared" ca="1" si="7"/>
        <v>#REF!</v>
      </c>
      <c r="O76" s="37"/>
    </row>
    <row r="77" spans="2:15" x14ac:dyDescent="0.25">
      <c r="B77" s="28" t="str">
        <f>IF('Update Master Hospital List'!D45=0," ",'Update Master Hospital List'!D45)</f>
        <v xml:space="preserve"> </v>
      </c>
      <c r="C77" s="28" t="str">
        <f>IF('Update Master Hospital List'!E45=0," ",'Update Master Hospital List'!E45)</f>
        <v xml:space="preserve"> </v>
      </c>
      <c r="D77" s="52">
        <f t="shared" si="9"/>
        <v>0</v>
      </c>
      <c r="E77" s="32"/>
      <c r="F77" s="4" t="e">
        <f t="shared" ca="1" si="8"/>
        <v>#REF!</v>
      </c>
      <c r="G77" s="4" t="e">
        <f t="shared" ca="1" si="0"/>
        <v>#REF!</v>
      </c>
      <c r="H77" s="4" t="e">
        <f t="shared" ca="1" si="1"/>
        <v>#REF!</v>
      </c>
      <c r="I77" s="4" t="e">
        <f t="shared" ca="1" si="2"/>
        <v>#REF!</v>
      </c>
      <c r="J77" s="4" t="e">
        <f t="shared" ca="1" si="3"/>
        <v>#REF!</v>
      </c>
      <c r="K77" s="4" t="e">
        <f t="shared" ca="1" si="4"/>
        <v>#REF!</v>
      </c>
      <c r="L77" s="4" t="e">
        <f t="shared" ca="1" si="5"/>
        <v>#REF!</v>
      </c>
      <c r="M77" s="19" t="e">
        <f t="shared" ca="1" si="6"/>
        <v>#REF!</v>
      </c>
      <c r="N77" s="31" t="e">
        <f t="shared" ca="1" si="7"/>
        <v>#REF!</v>
      </c>
      <c r="O77" s="37"/>
    </row>
    <row r="78" spans="2:15" x14ac:dyDescent="0.25">
      <c r="B78" s="28" t="str">
        <f>IF('Update Master Hospital List'!D46=0," ",'Update Master Hospital List'!D46)</f>
        <v xml:space="preserve"> </v>
      </c>
      <c r="C78" s="28" t="str">
        <f>IF('Update Master Hospital List'!E46=0," ",'Update Master Hospital List'!E46)</f>
        <v xml:space="preserve"> </v>
      </c>
      <c r="D78" s="52">
        <f t="shared" si="9"/>
        <v>0</v>
      </c>
      <c r="E78" s="32"/>
      <c r="F78" s="4" t="e">
        <f t="shared" ca="1" si="8"/>
        <v>#REF!</v>
      </c>
      <c r="G78" s="4" t="e">
        <f t="shared" ca="1" si="0"/>
        <v>#REF!</v>
      </c>
      <c r="H78" s="4" t="e">
        <f t="shared" ca="1" si="1"/>
        <v>#REF!</v>
      </c>
      <c r="I78" s="4" t="e">
        <f t="shared" ca="1" si="2"/>
        <v>#REF!</v>
      </c>
      <c r="J78" s="4" t="e">
        <f t="shared" ca="1" si="3"/>
        <v>#REF!</v>
      </c>
      <c r="K78" s="4" t="e">
        <f t="shared" ca="1" si="4"/>
        <v>#REF!</v>
      </c>
      <c r="L78" s="4" t="e">
        <f t="shared" ca="1" si="5"/>
        <v>#REF!</v>
      </c>
      <c r="M78" s="19" t="e">
        <f t="shared" ca="1" si="6"/>
        <v>#REF!</v>
      </c>
      <c r="N78" s="31" t="e">
        <f t="shared" ca="1" si="7"/>
        <v>#REF!</v>
      </c>
      <c r="O78" s="37"/>
    </row>
    <row r="79" spans="2:15" x14ac:dyDescent="0.25">
      <c r="B79" s="28" t="str">
        <f>IF('Update Master Hospital List'!D47=0," ",'Update Master Hospital List'!D47)</f>
        <v xml:space="preserve"> </v>
      </c>
      <c r="C79" s="28" t="str">
        <f>IF('Update Master Hospital List'!E47=0," ",'Update Master Hospital List'!E47)</f>
        <v xml:space="preserve"> </v>
      </c>
      <c r="D79" s="52">
        <f t="shared" si="9"/>
        <v>0</v>
      </c>
      <c r="E79" s="32"/>
      <c r="F79" s="4" t="e">
        <f t="shared" ca="1" si="8"/>
        <v>#REF!</v>
      </c>
      <c r="G79" s="4" t="e">
        <f t="shared" ca="1" si="0"/>
        <v>#REF!</v>
      </c>
      <c r="H79" s="4" t="e">
        <f t="shared" ca="1" si="1"/>
        <v>#REF!</v>
      </c>
      <c r="I79" s="4" t="e">
        <f t="shared" ca="1" si="2"/>
        <v>#REF!</v>
      </c>
      <c r="J79" s="4" t="e">
        <f t="shared" ca="1" si="3"/>
        <v>#REF!</v>
      </c>
      <c r="K79" s="4" t="e">
        <f t="shared" ca="1" si="4"/>
        <v>#REF!</v>
      </c>
      <c r="L79" s="4" t="e">
        <f t="shared" ca="1" si="5"/>
        <v>#REF!</v>
      </c>
      <c r="M79" s="19" t="e">
        <f t="shared" ca="1" si="6"/>
        <v>#REF!</v>
      </c>
      <c r="N79" s="31" t="e">
        <f t="shared" ca="1" si="7"/>
        <v>#REF!</v>
      </c>
      <c r="O79" s="37"/>
    </row>
    <row r="80" spans="2:15" x14ac:dyDescent="0.25">
      <c r="B80" s="28" t="str">
        <f>IF('Update Master Hospital List'!D48=0," ",'Update Master Hospital List'!D48)</f>
        <v xml:space="preserve"> </v>
      </c>
      <c r="C80" s="28" t="str">
        <f>IF('Update Master Hospital List'!E48=0," ",'Update Master Hospital List'!E48)</f>
        <v xml:space="preserve"> </v>
      </c>
      <c r="D80" s="52">
        <f t="shared" si="9"/>
        <v>0</v>
      </c>
      <c r="E80" s="32"/>
      <c r="F80" s="4" t="e">
        <f t="shared" ca="1" si="8"/>
        <v>#REF!</v>
      </c>
      <c r="G80" s="4" t="e">
        <f t="shared" ca="1" si="0"/>
        <v>#REF!</v>
      </c>
      <c r="H80" s="4" t="e">
        <f t="shared" ca="1" si="1"/>
        <v>#REF!</v>
      </c>
      <c r="I80" s="4" t="e">
        <f t="shared" ca="1" si="2"/>
        <v>#REF!</v>
      </c>
      <c r="J80" s="4" t="e">
        <f t="shared" ca="1" si="3"/>
        <v>#REF!</v>
      </c>
      <c r="K80" s="4" t="e">
        <f t="shared" ca="1" si="4"/>
        <v>#REF!</v>
      </c>
      <c r="L80" s="4" t="e">
        <f t="shared" ca="1" si="5"/>
        <v>#REF!</v>
      </c>
      <c r="M80" s="19" t="e">
        <f t="shared" ca="1" si="6"/>
        <v>#REF!</v>
      </c>
      <c r="N80" s="31" t="e">
        <f t="shared" ca="1" si="7"/>
        <v>#REF!</v>
      </c>
      <c r="O80" s="37"/>
    </row>
    <row r="81" spans="2:15" x14ac:dyDescent="0.25">
      <c r="B81" s="28" t="str">
        <f>IF('Update Master Hospital List'!D49=0," ",'Update Master Hospital List'!D49)</f>
        <v xml:space="preserve"> </v>
      </c>
      <c r="C81" s="28" t="str">
        <f>IF('Update Master Hospital List'!E49=0," ",'Update Master Hospital List'!E49)</f>
        <v xml:space="preserve"> </v>
      </c>
      <c r="D81" s="52">
        <f t="shared" si="9"/>
        <v>0</v>
      </c>
      <c r="E81" s="32"/>
      <c r="F81" s="4" t="e">
        <f t="shared" ca="1" si="8"/>
        <v>#REF!</v>
      </c>
      <c r="G81" s="4" t="e">
        <f t="shared" ca="1" si="0"/>
        <v>#REF!</v>
      </c>
      <c r="H81" s="4" t="e">
        <f t="shared" ca="1" si="1"/>
        <v>#REF!</v>
      </c>
      <c r="I81" s="4" t="e">
        <f t="shared" ca="1" si="2"/>
        <v>#REF!</v>
      </c>
      <c r="J81" s="4" t="e">
        <f t="shared" ca="1" si="3"/>
        <v>#REF!</v>
      </c>
      <c r="K81" s="4" t="e">
        <f t="shared" ca="1" si="4"/>
        <v>#REF!</v>
      </c>
      <c r="L81" s="4" t="e">
        <f t="shared" ca="1" si="5"/>
        <v>#REF!</v>
      </c>
      <c r="M81" s="19" t="e">
        <f t="shared" ca="1" si="6"/>
        <v>#REF!</v>
      </c>
      <c r="N81" s="31" t="e">
        <f t="shared" ca="1" si="7"/>
        <v>#REF!</v>
      </c>
      <c r="O81" s="37"/>
    </row>
    <row r="82" spans="2:15" x14ac:dyDescent="0.25">
      <c r="B82" s="28" t="str">
        <f>IF('Update Master Hospital List'!D50=0," ",'Update Master Hospital List'!D50)</f>
        <v xml:space="preserve"> </v>
      </c>
      <c r="C82" s="28" t="str">
        <f>IF('Update Master Hospital List'!E50=0," ",'Update Master Hospital List'!E50)</f>
        <v xml:space="preserve"> </v>
      </c>
      <c r="D82" s="52">
        <f t="shared" si="9"/>
        <v>0</v>
      </c>
      <c r="E82" s="32"/>
      <c r="F82" s="4" t="e">
        <f t="shared" ca="1" si="8"/>
        <v>#REF!</v>
      </c>
      <c r="G82" s="4" t="e">
        <f t="shared" ca="1" si="0"/>
        <v>#REF!</v>
      </c>
      <c r="H82" s="4" t="e">
        <f t="shared" ca="1" si="1"/>
        <v>#REF!</v>
      </c>
      <c r="I82" s="4" t="e">
        <f t="shared" ca="1" si="2"/>
        <v>#REF!</v>
      </c>
      <c r="J82" s="4" t="e">
        <f t="shared" ca="1" si="3"/>
        <v>#REF!</v>
      </c>
      <c r="K82" s="4" t="e">
        <f t="shared" ca="1" si="4"/>
        <v>#REF!</v>
      </c>
      <c r="L82" s="4" t="e">
        <f t="shared" ca="1" si="5"/>
        <v>#REF!</v>
      </c>
      <c r="M82" s="19" t="e">
        <f t="shared" ca="1" si="6"/>
        <v>#REF!</v>
      </c>
      <c r="N82" s="31" t="e">
        <f t="shared" ca="1" si="7"/>
        <v>#REF!</v>
      </c>
      <c r="O82" s="37"/>
    </row>
    <row r="83" spans="2:15" x14ac:dyDescent="0.25">
      <c r="B83" s="28" t="str">
        <f>IF('Update Master Hospital List'!D51=0," ",'Update Master Hospital List'!D51)</f>
        <v xml:space="preserve"> </v>
      </c>
      <c r="C83" s="28" t="str">
        <f>IF('Update Master Hospital List'!E51=0," ",'Update Master Hospital List'!E51)</f>
        <v xml:space="preserve"> </v>
      </c>
      <c r="D83" s="52">
        <f t="shared" si="9"/>
        <v>0</v>
      </c>
      <c r="E83" s="32"/>
      <c r="F83" s="4" t="e">
        <f t="shared" ca="1" si="8"/>
        <v>#REF!</v>
      </c>
      <c r="G83" s="4" t="e">
        <f t="shared" ca="1" si="0"/>
        <v>#REF!</v>
      </c>
      <c r="H83" s="4" t="e">
        <f t="shared" ca="1" si="1"/>
        <v>#REF!</v>
      </c>
      <c r="I83" s="4" t="e">
        <f t="shared" ca="1" si="2"/>
        <v>#REF!</v>
      </c>
      <c r="J83" s="4" t="e">
        <f t="shared" ca="1" si="3"/>
        <v>#REF!</v>
      </c>
      <c r="K83" s="4" t="e">
        <f t="shared" ca="1" si="4"/>
        <v>#REF!</v>
      </c>
      <c r="L83" s="4" t="e">
        <f t="shared" ca="1" si="5"/>
        <v>#REF!</v>
      </c>
      <c r="M83" s="19" t="e">
        <f t="shared" ca="1" si="6"/>
        <v>#REF!</v>
      </c>
      <c r="N83" s="31" t="e">
        <f t="shared" ca="1" si="7"/>
        <v>#REF!</v>
      </c>
      <c r="O83" s="37"/>
    </row>
    <row r="84" spans="2:15" x14ac:dyDescent="0.25">
      <c r="B84" s="28" t="str">
        <f>IF('Update Master Hospital List'!D52=0," ",'Update Master Hospital List'!D52)</f>
        <v xml:space="preserve"> </v>
      </c>
      <c r="C84" s="28" t="str">
        <f>IF('Update Master Hospital List'!E52=0," ",'Update Master Hospital List'!E52)</f>
        <v xml:space="preserve"> </v>
      </c>
      <c r="D84" s="52">
        <f t="shared" si="9"/>
        <v>0</v>
      </c>
      <c r="E84" s="32"/>
      <c r="F84" s="4" t="e">
        <f t="shared" ca="1" si="8"/>
        <v>#REF!</v>
      </c>
      <c r="G84" s="4" t="e">
        <f t="shared" ca="1" si="0"/>
        <v>#REF!</v>
      </c>
      <c r="H84" s="4" t="e">
        <f t="shared" ca="1" si="1"/>
        <v>#REF!</v>
      </c>
      <c r="I84" s="4" t="e">
        <f t="shared" ca="1" si="2"/>
        <v>#REF!</v>
      </c>
      <c r="J84" s="4" t="e">
        <f t="shared" ca="1" si="3"/>
        <v>#REF!</v>
      </c>
      <c r="K84" s="4" t="e">
        <f t="shared" ca="1" si="4"/>
        <v>#REF!</v>
      </c>
      <c r="L84" s="4" t="e">
        <f t="shared" ca="1" si="5"/>
        <v>#REF!</v>
      </c>
      <c r="M84" s="19" t="e">
        <f t="shared" ca="1" si="6"/>
        <v>#REF!</v>
      </c>
      <c r="N84" s="31" t="e">
        <f t="shared" ca="1" si="7"/>
        <v>#REF!</v>
      </c>
      <c r="O84" s="37"/>
    </row>
    <row r="85" spans="2:15" x14ac:dyDescent="0.25">
      <c r="B85" s="28" t="str">
        <f>IF('Update Master Hospital List'!D53=0," ",'Update Master Hospital List'!D53)</f>
        <v xml:space="preserve"> </v>
      </c>
      <c r="C85" s="28" t="str">
        <f>IF('Update Master Hospital List'!E53=0," ",'Update Master Hospital List'!E53)</f>
        <v xml:space="preserve"> </v>
      </c>
      <c r="D85" s="52">
        <f t="shared" si="9"/>
        <v>0</v>
      </c>
      <c r="E85" s="32"/>
      <c r="F85" s="4" t="e">
        <f t="shared" ca="1" si="8"/>
        <v>#REF!</v>
      </c>
      <c r="G85" s="4" t="e">
        <f t="shared" ca="1" si="0"/>
        <v>#REF!</v>
      </c>
      <c r="H85" s="4" t="e">
        <f t="shared" ca="1" si="1"/>
        <v>#REF!</v>
      </c>
      <c r="I85" s="4" t="e">
        <f t="shared" ca="1" si="2"/>
        <v>#REF!</v>
      </c>
      <c r="J85" s="4" t="e">
        <f t="shared" ca="1" si="3"/>
        <v>#REF!</v>
      </c>
      <c r="K85" s="4" t="e">
        <f t="shared" ca="1" si="4"/>
        <v>#REF!</v>
      </c>
      <c r="L85" s="4" t="e">
        <f t="shared" ca="1" si="5"/>
        <v>#REF!</v>
      </c>
      <c r="M85" s="19" t="e">
        <f t="shared" ca="1" si="6"/>
        <v>#REF!</v>
      </c>
      <c r="N85" s="31" t="e">
        <f t="shared" ca="1" si="7"/>
        <v>#REF!</v>
      </c>
      <c r="O85" s="37"/>
    </row>
    <row r="86" spans="2:15" x14ac:dyDescent="0.25">
      <c r="B86" s="28" t="str">
        <f>IF('Update Master Hospital List'!D54=0," ",'Update Master Hospital List'!D54)</f>
        <v xml:space="preserve"> </v>
      </c>
      <c r="C86" s="28" t="str">
        <f>IF('Update Master Hospital List'!E54=0," ",'Update Master Hospital List'!E54)</f>
        <v xml:space="preserve"> </v>
      </c>
      <c r="D86" s="52">
        <f t="shared" si="9"/>
        <v>0</v>
      </c>
      <c r="E86" s="32"/>
      <c r="F86" s="4" t="e">
        <f t="shared" ca="1" si="8"/>
        <v>#REF!</v>
      </c>
      <c r="G86" s="4" t="e">
        <f t="shared" ca="1" si="0"/>
        <v>#REF!</v>
      </c>
      <c r="H86" s="4" t="e">
        <f t="shared" ca="1" si="1"/>
        <v>#REF!</v>
      </c>
      <c r="I86" s="4" t="e">
        <f t="shared" ca="1" si="2"/>
        <v>#REF!</v>
      </c>
      <c r="J86" s="4" t="e">
        <f t="shared" ca="1" si="3"/>
        <v>#REF!</v>
      </c>
      <c r="K86" s="4" t="e">
        <f t="shared" ca="1" si="4"/>
        <v>#REF!</v>
      </c>
      <c r="L86" s="4" t="e">
        <f t="shared" ca="1" si="5"/>
        <v>#REF!</v>
      </c>
      <c r="M86" s="19" t="e">
        <f t="shared" ca="1" si="6"/>
        <v>#REF!</v>
      </c>
      <c r="N86" s="31" t="e">
        <f t="shared" ca="1" si="7"/>
        <v>#REF!</v>
      </c>
      <c r="O86" s="37"/>
    </row>
    <row r="87" spans="2:15" x14ac:dyDescent="0.25">
      <c r="B87" s="28" t="str">
        <f>IF('Update Master Hospital List'!D55=0," ",'Update Master Hospital List'!D55)</f>
        <v xml:space="preserve"> </v>
      </c>
      <c r="C87" s="28" t="str">
        <f>IF('Update Master Hospital List'!E55=0," ",'Update Master Hospital List'!E55)</f>
        <v xml:space="preserve"> </v>
      </c>
      <c r="D87" s="52">
        <f t="shared" si="9"/>
        <v>0</v>
      </c>
      <c r="E87" s="32"/>
      <c r="F87" s="4" t="e">
        <f t="shared" ca="1" si="8"/>
        <v>#REF!</v>
      </c>
      <c r="G87" s="4" t="e">
        <f t="shared" ca="1" si="0"/>
        <v>#REF!</v>
      </c>
      <c r="H87" s="4" t="e">
        <f t="shared" ca="1" si="1"/>
        <v>#REF!</v>
      </c>
      <c r="I87" s="4" t="e">
        <f t="shared" ca="1" si="2"/>
        <v>#REF!</v>
      </c>
      <c r="J87" s="4" t="e">
        <f t="shared" ca="1" si="3"/>
        <v>#REF!</v>
      </c>
      <c r="K87" s="4" t="e">
        <f t="shared" ca="1" si="4"/>
        <v>#REF!</v>
      </c>
      <c r="L87" s="4" t="e">
        <f t="shared" ca="1" si="5"/>
        <v>#REF!</v>
      </c>
      <c r="M87" s="19" t="e">
        <f t="shared" ca="1" si="6"/>
        <v>#REF!</v>
      </c>
      <c r="N87" s="31" t="e">
        <f t="shared" ca="1" si="7"/>
        <v>#REF!</v>
      </c>
      <c r="O87" s="37"/>
    </row>
    <row r="88" spans="2:15" x14ac:dyDescent="0.25">
      <c r="B88" s="28" t="str">
        <f>IF('Update Master Hospital List'!D56=0," ",'Update Master Hospital List'!D56)</f>
        <v xml:space="preserve"> </v>
      </c>
      <c r="C88" s="28" t="str">
        <f>IF('Update Master Hospital List'!E56=0," ",'Update Master Hospital List'!E56)</f>
        <v xml:space="preserve"> </v>
      </c>
      <c r="D88" s="52">
        <f t="shared" si="9"/>
        <v>0</v>
      </c>
      <c r="E88" s="32"/>
      <c r="F88" s="4" t="e">
        <f t="shared" ca="1" si="8"/>
        <v>#REF!</v>
      </c>
      <c r="G88" s="4" t="e">
        <f t="shared" ca="1" si="0"/>
        <v>#REF!</v>
      </c>
      <c r="H88" s="4" t="e">
        <f t="shared" ca="1" si="1"/>
        <v>#REF!</v>
      </c>
      <c r="I88" s="4" t="e">
        <f t="shared" ca="1" si="2"/>
        <v>#REF!</v>
      </c>
      <c r="J88" s="4" t="e">
        <f t="shared" ca="1" si="3"/>
        <v>#REF!</v>
      </c>
      <c r="K88" s="4" t="e">
        <f t="shared" ca="1" si="4"/>
        <v>#REF!</v>
      </c>
      <c r="L88" s="4" t="e">
        <f t="shared" ca="1" si="5"/>
        <v>#REF!</v>
      </c>
      <c r="M88" s="19" t="e">
        <f t="shared" ca="1" si="6"/>
        <v>#REF!</v>
      </c>
      <c r="N88" s="31" t="e">
        <f t="shared" ca="1" si="7"/>
        <v>#REF!</v>
      </c>
      <c r="O88" s="37"/>
    </row>
    <row r="89" spans="2:15" x14ac:dyDescent="0.25">
      <c r="B89" s="28" t="str">
        <f>IF('Update Master Hospital List'!D57=0," ",'Update Master Hospital List'!D57)</f>
        <v xml:space="preserve"> </v>
      </c>
      <c r="C89" s="28" t="str">
        <f>IF('Update Master Hospital List'!E57=0," ",'Update Master Hospital List'!E57)</f>
        <v xml:space="preserve"> </v>
      </c>
      <c r="D89" s="52">
        <f t="shared" si="9"/>
        <v>0</v>
      </c>
      <c r="E89" s="32"/>
      <c r="F89" s="4" t="e">
        <f t="shared" ca="1" si="8"/>
        <v>#REF!</v>
      </c>
      <c r="G89" s="4" t="e">
        <f t="shared" ca="1" si="0"/>
        <v>#REF!</v>
      </c>
      <c r="H89" s="4" t="e">
        <f t="shared" ca="1" si="1"/>
        <v>#REF!</v>
      </c>
      <c r="I89" s="4" t="e">
        <f t="shared" ca="1" si="2"/>
        <v>#REF!</v>
      </c>
      <c r="J89" s="4" t="e">
        <f t="shared" ca="1" si="3"/>
        <v>#REF!</v>
      </c>
      <c r="K89" s="4" t="e">
        <f t="shared" ca="1" si="4"/>
        <v>#REF!</v>
      </c>
      <c r="L89" s="4" t="e">
        <f t="shared" ca="1" si="5"/>
        <v>#REF!</v>
      </c>
      <c r="M89" s="19" t="e">
        <f t="shared" ca="1" si="6"/>
        <v>#REF!</v>
      </c>
      <c r="N89" s="31" t="e">
        <f t="shared" ca="1" si="7"/>
        <v>#REF!</v>
      </c>
      <c r="O89" s="37"/>
    </row>
    <row r="90" spans="2:15" x14ac:dyDescent="0.25">
      <c r="B90" s="28" t="str">
        <f>IF('Update Master Hospital List'!D58=0," ",'Update Master Hospital List'!D58)</f>
        <v xml:space="preserve"> </v>
      </c>
      <c r="C90" s="28" t="str">
        <f>IF('Update Master Hospital List'!E58=0," ",'Update Master Hospital List'!E58)</f>
        <v xml:space="preserve"> </v>
      </c>
      <c r="D90" s="52">
        <f t="shared" si="9"/>
        <v>0</v>
      </c>
      <c r="E90" s="32"/>
      <c r="F90" s="4" t="e">
        <f t="shared" ca="1" si="8"/>
        <v>#REF!</v>
      </c>
      <c r="G90" s="4" t="e">
        <f t="shared" ca="1" si="0"/>
        <v>#REF!</v>
      </c>
      <c r="H90" s="4" t="e">
        <f t="shared" ca="1" si="1"/>
        <v>#REF!</v>
      </c>
      <c r="I90" s="4" t="e">
        <f t="shared" ca="1" si="2"/>
        <v>#REF!</v>
      </c>
      <c r="J90" s="4" t="e">
        <f t="shared" ca="1" si="3"/>
        <v>#REF!</v>
      </c>
      <c r="K90" s="4" t="e">
        <f t="shared" ca="1" si="4"/>
        <v>#REF!</v>
      </c>
      <c r="L90" s="4" t="e">
        <f t="shared" ca="1" si="5"/>
        <v>#REF!</v>
      </c>
      <c r="M90" s="19" t="e">
        <f t="shared" ca="1" si="6"/>
        <v>#REF!</v>
      </c>
      <c r="N90" s="31" t="e">
        <f t="shared" ca="1" si="7"/>
        <v>#REF!</v>
      </c>
      <c r="O90" s="37"/>
    </row>
    <row r="91" spans="2:15" x14ac:dyDescent="0.25">
      <c r="B91" s="28" t="str">
        <f>IF('Update Master Hospital List'!D59=0," ",'Update Master Hospital List'!D59)</f>
        <v xml:space="preserve"> </v>
      </c>
      <c r="C91" s="28" t="str">
        <f>IF('Update Master Hospital List'!E59=0," ",'Update Master Hospital List'!E59)</f>
        <v xml:space="preserve"> </v>
      </c>
      <c r="D91" s="52">
        <f t="shared" si="9"/>
        <v>0</v>
      </c>
      <c r="E91" s="32"/>
      <c r="F91" s="4" t="e">
        <f t="shared" ca="1" si="8"/>
        <v>#REF!</v>
      </c>
      <c r="G91" s="4" t="e">
        <f t="shared" ca="1" si="0"/>
        <v>#REF!</v>
      </c>
      <c r="H91" s="4" t="e">
        <f t="shared" ca="1" si="1"/>
        <v>#REF!</v>
      </c>
      <c r="I91" s="4" t="e">
        <f t="shared" ca="1" si="2"/>
        <v>#REF!</v>
      </c>
      <c r="J91" s="4" t="e">
        <f t="shared" ca="1" si="3"/>
        <v>#REF!</v>
      </c>
      <c r="K91" s="4" t="e">
        <f t="shared" ca="1" si="4"/>
        <v>#REF!</v>
      </c>
      <c r="L91" s="4" t="e">
        <f t="shared" ca="1" si="5"/>
        <v>#REF!</v>
      </c>
      <c r="M91" s="19" t="e">
        <f t="shared" ca="1" si="6"/>
        <v>#REF!</v>
      </c>
      <c r="N91" s="31" t="e">
        <f t="shared" ca="1" si="7"/>
        <v>#REF!</v>
      </c>
      <c r="O91" s="37"/>
    </row>
    <row r="92" spans="2:15" x14ac:dyDescent="0.25">
      <c r="B92" s="28" t="str">
        <f>IF('Update Master Hospital List'!D60=0," ",'Update Master Hospital List'!D60)</f>
        <v xml:space="preserve"> </v>
      </c>
      <c r="C92" s="28" t="str">
        <f>IF('Update Master Hospital List'!E60=0," ",'Update Master Hospital List'!E60)</f>
        <v xml:space="preserve"> </v>
      </c>
      <c r="D92" s="52">
        <f t="shared" si="9"/>
        <v>0</v>
      </c>
      <c r="E92" s="32"/>
      <c r="F92" s="4" t="e">
        <f t="shared" ca="1" si="8"/>
        <v>#REF!</v>
      </c>
      <c r="G92" s="4" t="e">
        <f t="shared" ca="1" si="0"/>
        <v>#REF!</v>
      </c>
      <c r="H92" s="4" t="e">
        <f t="shared" ca="1" si="1"/>
        <v>#REF!</v>
      </c>
      <c r="I92" s="4" t="e">
        <f t="shared" ca="1" si="2"/>
        <v>#REF!</v>
      </c>
      <c r="J92" s="4" t="e">
        <f t="shared" ca="1" si="3"/>
        <v>#REF!</v>
      </c>
      <c r="K92" s="4" t="e">
        <f t="shared" ca="1" si="4"/>
        <v>#REF!</v>
      </c>
      <c r="L92" s="4" t="e">
        <f t="shared" ca="1" si="5"/>
        <v>#REF!</v>
      </c>
      <c r="M92" s="19" t="e">
        <f t="shared" ca="1" si="6"/>
        <v>#REF!</v>
      </c>
      <c r="N92" s="31" t="e">
        <f t="shared" ca="1" si="7"/>
        <v>#REF!</v>
      </c>
      <c r="O92" s="37"/>
    </row>
    <row r="93" spans="2:15" x14ac:dyDescent="0.25">
      <c r="B93" s="28" t="str">
        <f>IF('Update Master Hospital List'!D61=0," ",'Update Master Hospital List'!D61)</f>
        <v xml:space="preserve"> </v>
      </c>
      <c r="C93" s="28" t="str">
        <f>IF('Update Master Hospital List'!E61=0," ",'Update Master Hospital List'!E61)</f>
        <v xml:space="preserve"> </v>
      </c>
      <c r="D93" s="52">
        <f t="shared" si="9"/>
        <v>0</v>
      </c>
      <c r="E93" s="32"/>
      <c r="F93" s="4" t="e">
        <f t="shared" ca="1" si="8"/>
        <v>#REF!</v>
      </c>
      <c r="G93" s="4" t="e">
        <f t="shared" ca="1" si="0"/>
        <v>#REF!</v>
      </c>
      <c r="H93" s="4" t="e">
        <f t="shared" ca="1" si="1"/>
        <v>#REF!</v>
      </c>
      <c r="I93" s="4" t="e">
        <f t="shared" ca="1" si="2"/>
        <v>#REF!</v>
      </c>
      <c r="J93" s="4" t="e">
        <f t="shared" ca="1" si="3"/>
        <v>#REF!</v>
      </c>
      <c r="K93" s="4" t="e">
        <f t="shared" ca="1" si="4"/>
        <v>#REF!</v>
      </c>
      <c r="L93" s="4" t="e">
        <f t="shared" ca="1" si="5"/>
        <v>#REF!</v>
      </c>
      <c r="M93" s="19" t="e">
        <f t="shared" ca="1" si="6"/>
        <v>#REF!</v>
      </c>
      <c r="N93" s="31" t="e">
        <f t="shared" ca="1" si="7"/>
        <v>#REF!</v>
      </c>
      <c r="O93" s="37"/>
    </row>
    <row r="94" spans="2:15" x14ac:dyDescent="0.25">
      <c r="B94" s="28" t="str">
        <f>IF('Update Master Hospital List'!D62=0," ",'Update Master Hospital List'!D62)</f>
        <v xml:space="preserve"> </v>
      </c>
      <c r="C94" s="28" t="str">
        <f>IF('Update Master Hospital List'!E62=0," ",'Update Master Hospital List'!E62)</f>
        <v xml:space="preserve"> </v>
      </c>
      <c r="D94" s="52">
        <f t="shared" si="9"/>
        <v>0</v>
      </c>
      <c r="E94" s="32"/>
      <c r="F94" s="4" t="e">
        <f t="shared" ca="1" si="8"/>
        <v>#REF!</v>
      </c>
      <c r="G94" s="4" t="e">
        <f t="shared" ca="1" si="0"/>
        <v>#REF!</v>
      </c>
      <c r="H94" s="4" t="e">
        <f t="shared" ca="1" si="1"/>
        <v>#REF!</v>
      </c>
      <c r="I94" s="4" t="e">
        <f t="shared" ca="1" si="2"/>
        <v>#REF!</v>
      </c>
      <c r="J94" s="4" t="e">
        <f t="shared" ca="1" si="3"/>
        <v>#REF!</v>
      </c>
      <c r="K94" s="4" t="e">
        <f t="shared" ca="1" si="4"/>
        <v>#REF!</v>
      </c>
      <c r="L94" s="4" t="e">
        <f t="shared" ca="1" si="5"/>
        <v>#REF!</v>
      </c>
      <c r="M94" s="19" t="e">
        <f t="shared" ca="1" si="6"/>
        <v>#REF!</v>
      </c>
      <c r="N94" s="31" t="e">
        <f t="shared" ca="1" si="7"/>
        <v>#REF!</v>
      </c>
      <c r="O94" s="37"/>
    </row>
    <row r="95" spans="2:15" x14ac:dyDescent="0.25">
      <c r="B95" s="28" t="str">
        <f>IF('Update Master Hospital List'!D63=0," ",'Update Master Hospital List'!D63)</f>
        <v xml:space="preserve"> </v>
      </c>
      <c r="C95" s="28" t="str">
        <f>IF('Update Master Hospital List'!E63=0," ",'Update Master Hospital List'!E63)</f>
        <v xml:space="preserve"> </v>
      </c>
      <c r="D95" s="52">
        <f t="shared" si="9"/>
        <v>0</v>
      </c>
      <c r="E95" s="32"/>
      <c r="F95" s="4" t="e">
        <f t="shared" ca="1" si="8"/>
        <v>#REF!</v>
      </c>
      <c r="G95" s="4" t="e">
        <f t="shared" ca="1" si="0"/>
        <v>#REF!</v>
      </c>
      <c r="H95" s="4" t="e">
        <f t="shared" ca="1" si="1"/>
        <v>#REF!</v>
      </c>
      <c r="I95" s="4" t="e">
        <f t="shared" ca="1" si="2"/>
        <v>#REF!</v>
      </c>
      <c r="J95" s="4" t="e">
        <f t="shared" ca="1" si="3"/>
        <v>#REF!</v>
      </c>
      <c r="K95" s="4" t="e">
        <f t="shared" ca="1" si="4"/>
        <v>#REF!</v>
      </c>
      <c r="L95" s="4" t="e">
        <f t="shared" ca="1" si="5"/>
        <v>#REF!</v>
      </c>
      <c r="M95" s="19" t="e">
        <f t="shared" ca="1" si="6"/>
        <v>#REF!</v>
      </c>
      <c r="N95" s="31" t="e">
        <f t="shared" ca="1" si="7"/>
        <v>#REF!</v>
      </c>
      <c r="O95" s="37"/>
    </row>
    <row r="96" spans="2:15" x14ac:dyDescent="0.25">
      <c r="B96" s="28" t="str">
        <f>IF('Update Master Hospital List'!D64=0," ",'Update Master Hospital List'!D64)</f>
        <v xml:space="preserve"> </v>
      </c>
      <c r="C96" s="28" t="str">
        <f>IF('Update Master Hospital List'!E64=0," ",'Update Master Hospital List'!E64)</f>
        <v xml:space="preserve"> </v>
      </c>
      <c r="D96" s="52">
        <f t="shared" si="9"/>
        <v>0</v>
      </c>
      <c r="E96" s="32"/>
      <c r="F96" s="4" t="e">
        <f t="shared" ca="1" si="8"/>
        <v>#REF!</v>
      </c>
      <c r="G96" s="4" t="e">
        <f t="shared" ca="1" si="0"/>
        <v>#REF!</v>
      </c>
      <c r="H96" s="4" t="e">
        <f t="shared" ca="1" si="1"/>
        <v>#REF!</v>
      </c>
      <c r="I96" s="4" t="e">
        <f t="shared" ca="1" si="2"/>
        <v>#REF!</v>
      </c>
      <c r="J96" s="4" t="e">
        <f t="shared" ca="1" si="3"/>
        <v>#REF!</v>
      </c>
      <c r="K96" s="4" t="e">
        <f t="shared" ca="1" si="4"/>
        <v>#REF!</v>
      </c>
      <c r="L96" s="4" t="e">
        <f t="shared" ca="1" si="5"/>
        <v>#REF!</v>
      </c>
      <c r="M96" s="19" t="e">
        <f t="shared" ca="1" si="6"/>
        <v>#REF!</v>
      </c>
      <c r="N96" s="31" t="e">
        <f t="shared" ca="1" si="7"/>
        <v>#REF!</v>
      </c>
      <c r="O96" s="37"/>
    </row>
    <row r="97" spans="2:15" x14ac:dyDescent="0.25">
      <c r="B97" s="28" t="str">
        <f>IF('Update Master Hospital List'!D65=0," ",'Update Master Hospital List'!D65)</f>
        <v xml:space="preserve"> </v>
      </c>
      <c r="C97" s="28" t="str">
        <f>IF('Update Master Hospital List'!E65=0," ",'Update Master Hospital List'!E65)</f>
        <v xml:space="preserve"> </v>
      </c>
      <c r="D97" s="52">
        <f t="shared" si="9"/>
        <v>0</v>
      </c>
      <c r="E97" s="32"/>
      <c r="F97" s="4" t="e">
        <f t="shared" ca="1" si="8"/>
        <v>#REF!</v>
      </c>
      <c r="G97" s="4" t="e">
        <f t="shared" ca="1" si="0"/>
        <v>#REF!</v>
      </c>
      <c r="H97" s="4" t="e">
        <f t="shared" ca="1" si="1"/>
        <v>#REF!</v>
      </c>
      <c r="I97" s="4" t="e">
        <f t="shared" ca="1" si="2"/>
        <v>#REF!</v>
      </c>
      <c r="J97" s="4" t="e">
        <f t="shared" ca="1" si="3"/>
        <v>#REF!</v>
      </c>
      <c r="K97" s="4" t="e">
        <f t="shared" ca="1" si="4"/>
        <v>#REF!</v>
      </c>
      <c r="L97" s="4" t="e">
        <f t="shared" ca="1" si="5"/>
        <v>#REF!</v>
      </c>
      <c r="M97" s="19" t="e">
        <f t="shared" ca="1" si="6"/>
        <v>#REF!</v>
      </c>
      <c r="N97" s="31" t="e">
        <f t="shared" ca="1" si="7"/>
        <v>#REF!</v>
      </c>
      <c r="O97" s="37"/>
    </row>
    <row r="98" spans="2:15" x14ac:dyDescent="0.25">
      <c r="B98" s="28" t="str">
        <f>IF('Update Master Hospital List'!D66=0," ",'Update Master Hospital List'!D66)</f>
        <v xml:space="preserve"> </v>
      </c>
      <c r="C98" s="28" t="str">
        <f>IF('Update Master Hospital List'!E66=0," ",'Update Master Hospital List'!E66)</f>
        <v xml:space="preserve"> </v>
      </c>
      <c r="D98" s="52">
        <f t="shared" si="9"/>
        <v>0</v>
      </c>
      <c r="E98" s="32"/>
      <c r="F98" s="4" t="e">
        <f t="shared" ca="1" si="8"/>
        <v>#REF!</v>
      </c>
      <c r="G98" s="4" t="e">
        <f t="shared" ref="G98:G140" ca="1" si="10">IF($B98=0," ",
IF((VLOOKUP($B98,INDIRECT("'"&amp;$D$32&amp;"'!$A$9:$AD$120"),MATCH("# of Records Reviewed (denominator):",INDIRECT("'" &amp; $D$32 &amp; "'!$A$9:$AD$9"),0),FALSE))="","N/A",
IF(VLOOKUP($B98,INDIRECT("'" &amp; $D$32 &amp; "'!$A$9:$AD$120"),MATCH("# of Records Reviewed (denominator):",INDIRECT("'" &amp; $D$32 &amp; "'!$A$9:$AD$9"),0),FALSE)="0","0 cases",
(VLOOKUP($B98,INDIRECT("'" &amp; $D$32 &amp; "'!$A$9:$AD$120"),MATCH("2. Allergies and/or Reactions",INDIRECT("'" &amp; $D$32 &amp; "'!$A$9:$AD$9"),0),FALSE)/
VLOOKUP($B98,INDIRECT("'" &amp; $D$32 &amp; "'!$A$9:$AD$120"),MATCH("# of Records Reviewed (denominator):",INDIRECT("'" &amp; $D$32 &amp; "'!$A$9:$AD$9"),0),FALSE)))))</f>
        <v>#REF!</v>
      </c>
      <c r="H98" s="4" t="e">
        <f t="shared" ref="H98:H140" ca="1" si="11">IF($B98=0," ",
IF((VLOOKUP($B98,INDIRECT("'"&amp;$D$32&amp;"'!$A$9:$AD$120"),MATCH("# of Records Reviewed (denominator):",INDIRECT("'" &amp; $D$32 &amp; "'!$A$9:$AD$9"),0),FALSE))="","N/A",
IF(VLOOKUP($B98,INDIRECT("'" &amp; $D$32 &amp; "'!$A$9:$AD$120"),MATCH("# of Records Reviewed (denominator):",INDIRECT("'" &amp; $D$32 &amp; "'!$A$9:$AD$9"),0),FALSE)="0","0 cases",
(VLOOKUP($B98,INDIRECT("'" &amp; $D$32 &amp; "'!$A$9:$AD$120"),MATCH("3. Medications Administered in ED",INDIRECT("'" &amp; $D$32 &amp; "'!$A$9:$AD$9"),0),FALSE)/
VLOOKUP($B98,INDIRECT("'" &amp; $D$32 &amp; "'!$A$9:$AD$120"),MATCH("# of Records Reviewed (denominator):",INDIRECT("'" &amp; $D$32 &amp; "'!$A$9:$AD$9"),0),FALSE)))))</f>
        <v>#REF!</v>
      </c>
      <c r="I98" s="4" t="e">
        <f t="shared" ref="I98:I140" ca="1" si="12">IF($B98=0," ",
IF((VLOOKUP($B98,INDIRECT("'"&amp;$D$32&amp;"'!$A$9:$AD$120"),MATCH("# of Records Reviewed (denominator):",INDIRECT("'" &amp; $D$32 &amp; "'!$A$9:$AD$9"),0),FALSE))="","N/A",
IF(VLOOKUP($B98,INDIRECT("'" &amp; $D$32 &amp; "'!$A$9:$AD$120"),MATCH("# of Records Reviewed (denominator):",INDIRECT("'" &amp; $D$32 &amp; "'!$A$9:$AD$9"),0),FALSE)="0","0 cases",
(VLOOKUP($B98,INDIRECT("'" &amp; $D$32 &amp; "'!$A$9:$AD$120"),MATCH("4. ED Provider Note",INDIRECT("'" &amp; $D$32 &amp; "'!$A$9:$AD$9"),0),FALSE)/
VLOOKUP($B98,INDIRECT("'" &amp; $D$32 &amp; "'!$A$9:$AD$120"),MATCH("# of Records Reviewed (denominator):",INDIRECT("'" &amp; $D$32 &amp; "'!$A$9:$AD$9"),0),FALSE)))))</f>
        <v>#REF!</v>
      </c>
      <c r="J98" s="4" t="e">
        <f t="shared" ref="J98:J140" ca="1" si="13">IF($B98=0," ",
IF((VLOOKUP($B98,INDIRECT("'"&amp;$D$32&amp;"'!$A$9:$AD$120"),MATCH("# of Records Reviewed (denominator):",INDIRECT("'" &amp; $D$32 &amp; "'!$A$9:$AD$9"),0),FALSE))="","N/A",
IF(VLOOKUP($B98,INDIRECT("'" &amp; $D$32 &amp; "'!$A$9:$AD$120"),MATCH("# of Records Reviewed (denominator):",INDIRECT("'" &amp; $D$32 &amp; "'!$A$9:$AD$9"),0),FALSE)="0","0 cases",
(VLOOKUP($B98,INDIRECT("'" &amp; $D$32 &amp; "'!$A$9:$AD$120"),MATCH("5. Mental Status/Orientation Assessment",INDIRECT("'" &amp; $D$32 &amp; "'!$A$9:$AD$9"),0),FALSE)/
VLOOKUP($B98,INDIRECT("'" &amp; $D$32 &amp; "'!$A$9:$AD$120"),MATCH("# of Records Reviewed (denominator):",INDIRECT("'" &amp; $D$32 &amp; "'!$A$9:$AD$9"),0),FALSE)))))</f>
        <v>#REF!</v>
      </c>
      <c r="K98" s="4" t="e">
        <f t="shared" ref="K98:K140" ca="1" si="14">IF($B98=0," ",
IF((VLOOKUP($B98,INDIRECT("'"&amp;$D$32&amp;"'!$A$9:$AD$120"),MATCH("# of Records Reviewed (denominator):",INDIRECT("'" &amp; $D$32 &amp; "'!$A$9:$AD$9"),0),FALSE))="","N/A",
IF(VLOOKUP($B98,INDIRECT("'" &amp; $D$32 &amp; "'!$A$9:$AD$120"),MATCH("# of Records Reviewed (denominator):",INDIRECT("'" &amp; $D$32 &amp; "'!$A$9:$AD$9"),0),FALSE)="0","0 cases",
(VLOOKUP($B98,INDIRECT("'" &amp; $D$32 &amp; "'!$A$9:$AD$120"),MATCH("6. Reason for Transfer and/or Plan of Care",INDIRECT("'" &amp; $D$32 &amp; "'!$A$9:$AD$9"),0),FALSE)/
VLOOKUP($B98,INDIRECT("'" &amp; $D$32 &amp; "'!$A$9:$AD$120"),MATCH("# of Records Reviewed (denominator):",INDIRECT("'" &amp; $D$32 &amp; "'!$A$9:$AD$9"),0),FALSE)))))</f>
        <v>#REF!</v>
      </c>
      <c r="L98" s="4" t="e">
        <f t="shared" ref="L98:L140" ca="1" si="15">IF($B98=0," ",
IF((VLOOKUP($B98,INDIRECT("'"&amp;$D$32&amp;"'!$A$9:$AD$120"),MATCH("# of Records Reviewed (denominator):",INDIRECT("'" &amp; $D$32 &amp; "'!$A$9:$AD$9"),0),FALSE))="","N/A",
IF(VLOOKUP($B98,INDIRECT("'" &amp; $D$32 &amp; "'!$A$9:$AD$120"),MATCH("# of Records Reviewed (denominator):",INDIRECT("'" &amp; $D$32 &amp; "'!$A$9:$AD$9"),0),FALSE)="0","0 cases",
(VLOOKUP($B98,INDIRECT("'" &amp; $D$32 &amp; "'!$A$9:$AD$120"),MATCH("7. Tests and/or Procedures Performed ",INDIRECT("'" &amp; $D$32 &amp; "'!$A$9:$AD$9"),0),FALSE)/
VLOOKUP($B98,INDIRECT("'" &amp; $D$32 &amp; "'!$A$9:$AD$120"),MATCH("# of Records Reviewed (denominator):",INDIRECT("'" &amp; $D$32 &amp; "'!$A$9:$AD$9"),0),FALSE)))))</f>
        <v>#REF!</v>
      </c>
      <c r="M98" s="19" t="e">
        <f t="shared" ref="M98:M140" ca="1" si="16">IF($B98=0," ",
IF((VLOOKUP($B98,INDIRECT("'"&amp;$D$32&amp;"'!$A$9:$AD$120"),MATCH("# of Records Reviewed (denominator):",INDIRECT("'" &amp; $D$32 &amp; "'!$A$9:$AD$9"),0),FALSE))="","N/A",
IF(VLOOKUP($B98,INDIRECT("'" &amp; $D$32 &amp; "'!$A$9:$AD$120"),MATCH("# of Records Reviewed (denominator):",INDIRECT("'" &amp; $D$32 &amp; "'!$A$9:$AD$9"),0),FALSE)="0","0 cases",
(VLOOKUP($B98,INDIRECT("'" &amp; $D$32 &amp; "'!$A$9:$AD$120"),MATCH("8. Tests and/or Procedures Results",INDIRECT("'" &amp; $D$32 &amp; "'!$A$9:$AD$9"),0),FALSE)/
VLOOKUP($B98,INDIRECT("'" &amp; $D$32 &amp; "'!$A$9:$AD$120"),MATCH("# of Records Reviewed (denominator):",INDIRECT("'" &amp; $D$32 &amp; "'!$A$9:$AD$9"),0),FALSE)))))</f>
        <v>#REF!</v>
      </c>
      <c r="N98" s="31" t="e">
        <f t="shared" ref="N98:N140" ca="1" si="17">IF($B98=0," ",
IF((VLOOKUP($B98,INDIRECT("'"&amp;$D$32&amp;"'!$A$9:$AD$120"),MATCH("# of Records Reviewed (denominator):",INDIRECT("'" &amp; $D$32 &amp; "'!$A$9:$AD$9"),0),FALSE))="","N/A",
IF(VLOOKUP($B98,INDIRECT("'" &amp; $D$32 &amp; "'!$A$9:$AD$120"),MATCH("# of Records Reviewed (denominator):",INDIRECT("'" &amp; $D$32 &amp; "'!$A$9:$AD$9"),0),FALSE)="0","0 cases",
(VLOOKUP($B98,INDIRECT("'" &amp; $D$32 &amp; "'!$A$9:$AD$120"),MATCH("All EDTC Measure",INDIRECT("'" &amp; $D$32 &amp; "'!$A$9:$AD$9"),0),FALSE)/
VLOOKUP($B98,INDIRECT("'" &amp; $D$32 &amp; "'!$A$9:$AD$120"),MATCH("# of Records Reviewed (denominator):",INDIRECT("'" &amp; $D$32 &amp; "'!$A$9:$AD$9"),0),FALSE)))))</f>
        <v>#REF!</v>
      </c>
      <c r="O98" s="37"/>
    </row>
    <row r="99" spans="2:15" x14ac:dyDescent="0.25">
      <c r="B99" s="28" t="str">
        <f>IF('Update Master Hospital List'!D67=0," ",'Update Master Hospital List'!D67)</f>
        <v xml:space="preserve"> </v>
      </c>
      <c r="C99" s="28" t="str">
        <f>IF('Update Master Hospital List'!E67=0," ",'Update Master Hospital List'!E67)</f>
        <v xml:space="preserve"> </v>
      </c>
      <c r="D99" s="52">
        <f t="shared" si="9"/>
        <v>0</v>
      </c>
      <c r="E99" s="32"/>
      <c r="F99" s="4" t="e">
        <f t="shared" ref="F99:F140" ca="1" si="18">IF($B99=0," ",
IF((VLOOKUP($B99,INDIRECT("'"&amp;$D$32&amp;"'!$A$9:$AD$120"),MATCH("# of Records Reviewed (denominator):",INDIRECT("'" &amp; $D$32 &amp; "'!$A$9:$AD$9"),0),FALSE))="","N/A",
IF(VLOOKUP($B99,INDIRECT("'" &amp; $D$32 &amp; "'!$A$9:$AD$120"),MATCH("# of Records Reviewed (denominator):",INDIRECT("'" &amp; $D$32 &amp; "'!$A$9:$AD$9"),0),FALSE)="0","0 cases",
(VLOOKUP($B99,INDIRECT("'" &amp; $D$32 &amp; "'!$A$9:$AD$120"),MATCH("1. Home Medications",INDIRECT("'" &amp; $D$32 &amp; "'!$A$9:$AD$9"),0),FALSE)/
VLOOKUP($B99,INDIRECT("'" &amp; $D$32 &amp; "'!$A$9:$AD$120"),MATCH("# of Records Reviewed (denominator):",INDIRECT("'" &amp; $D$32 &amp; "'!$A$9:$AD$9"),0),FALSE)))))</f>
        <v>#REF!</v>
      </c>
      <c r="G99" s="4" t="e">
        <f t="shared" ca="1" si="10"/>
        <v>#REF!</v>
      </c>
      <c r="H99" s="4" t="e">
        <f t="shared" ca="1" si="11"/>
        <v>#REF!</v>
      </c>
      <c r="I99" s="4" t="e">
        <f t="shared" ca="1" si="12"/>
        <v>#REF!</v>
      </c>
      <c r="J99" s="4" t="e">
        <f t="shared" ca="1" si="13"/>
        <v>#REF!</v>
      </c>
      <c r="K99" s="4" t="e">
        <f t="shared" ca="1" si="14"/>
        <v>#REF!</v>
      </c>
      <c r="L99" s="4" t="e">
        <f t="shared" ca="1" si="15"/>
        <v>#REF!</v>
      </c>
      <c r="M99" s="19" t="e">
        <f t="shared" ca="1" si="16"/>
        <v>#REF!</v>
      </c>
      <c r="N99" s="31" t="e">
        <f t="shared" ca="1" si="17"/>
        <v>#REF!</v>
      </c>
      <c r="O99" s="37"/>
    </row>
    <row r="100" spans="2:15" x14ac:dyDescent="0.25">
      <c r="B100" s="28" t="str">
        <f>IF('Update Master Hospital List'!D68=0," ",'Update Master Hospital List'!D68)</f>
        <v xml:space="preserve"> </v>
      </c>
      <c r="C100" s="28" t="str">
        <f>IF('Update Master Hospital List'!E68=0," ",'Update Master Hospital List'!E68)</f>
        <v xml:space="preserve"> </v>
      </c>
      <c r="D100" s="52">
        <f t="shared" ref="D100:D140" si="19">$D$32</f>
        <v>0</v>
      </c>
      <c r="E100" s="32"/>
      <c r="F100" s="4" t="e">
        <f t="shared" ca="1" si="18"/>
        <v>#REF!</v>
      </c>
      <c r="G100" s="4" t="e">
        <f t="shared" ca="1" si="10"/>
        <v>#REF!</v>
      </c>
      <c r="H100" s="4" t="e">
        <f t="shared" ca="1" si="11"/>
        <v>#REF!</v>
      </c>
      <c r="I100" s="4" t="e">
        <f t="shared" ca="1" si="12"/>
        <v>#REF!</v>
      </c>
      <c r="J100" s="4" t="e">
        <f t="shared" ca="1" si="13"/>
        <v>#REF!</v>
      </c>
      <c r="K100" s="4" t="e">
        <f t="shared" ca="1" si="14"/>
        <v>#REF!</v>
      </c>
      <c r="L100" s="4" t="e">
        <f t="shared" ca="1" si="15"/>
        <v>#REF!</v>
      </c>
      <c r="M100" s="19" t="e">
        <f t="shared" ca="1" si="16"/>
        <v>#REF!</v>
      </c>
      <c r="N100" s="31" t="e">
        <f t="shared" ca="1" si="17"/>
        <v>#REF!</v>
      </c>
      <c r="O100" s="37"/>
    </row>
    <row r="101" spans="2:15" x14ac:dyDescent="0.25">
      <c r="B101" s="28" t="str">
        <f>IF('Update Master Hospital List'!D69=0," ",'Update Master Hospital List'!D69)</f>
        <v xml:space="preserve"> </v>
      </c>
      <c r="C101" s="28" t="str">
        <f>IF('Update Master Hospital List'!E69=0," ",'Update Master Hospital List'!E69)</f>
        <v xml:space="preserve"> </v>
      </c>
      <c r="D101" s="52">
        <f t="shared" si="19"/>
        <v>0</v>
      </c>
      <c r="E101" s="32"/>
      <c r="F101" s="4" t="e">
        <f t="shared" ca="1" si="18"/>
        <v>#REF!</v>
      </c>
      <c r="G101" s="4" t="e">
        <f t="shared" ca="1" si="10"/>
        <v>#REF!</v>
      </c>
      <c r="H101" s="4" t="e">
        <f t="shared" ca="1" si="11"/>
        <v>#REF!</v>
      </c>
      <c r="I101" s="4" t="e">
        <f t="shared" ca="1" si="12"/>
        <v>#REF!</v>
      </c>
      <c r="J101" s="4" t="e">
        <f t="shared" ca="1" si="13"/>
        <v>#REF!</v>
      </c>
      <c r="K101" s="4" t="e">
        <f t="shared" ca="1" si="14"/>
        <v>#REF!</v>
      </c>
      <c r="L101" s="4" t="e">
        <f t="shared" ca="1" si="15"/>
        <v>#REF!</v>
      </c>
      <c r="M101" s="19" t="e">
        <f t="shared" ca="1" si="16"/>
        <v>#REF!</v>
      </c>
      <c r="N101" s="31" t="e">
        <f t="shared" ca="1" si="17"/>
        <v>#REF!</v>
      </c>
      <c r="O101" s="37"/>
    </row>
    <row r="102" spans="2:15" x14ac:dyDescent="0.25">
      <c r="B102" s="28" t="str">
        <f>IF('Update Master Hospital List'!D70=0," ",'Update Master Hospital List'!D70)</f>
        <v xml:space="preserve"> </v>
      </c>
      <c r="C102" s="28" t="str">
        <f>IF('Update Master Hospital List'!E70=0," ",'Update Master Hospital List'!E70)</f>
        <v xml:space="preserve"> </v>
      </c>
      <c r="D102" s="52">
        <f t="shared" si="19"/>
        <v>0</v>
      </c>
      <c r="E102" s="32"/>
      <c r="F102" s="4" t="e">
        <f t="shared" ca="1" si="18"/>
        <v>#REF!</v>
      </c>
      <c r="G102" s="4" t="e">
        <f t="shared" ca="1" si="10"/>
        <v>#REF!</v>
      </c>
      <c r="H102" s="4" t="e">
        <f t="shared" ca="1" si="11"/>
        <v>#REF!</v>
      </c>
      <c r="I102" s="4" t="e">
        <f t="shared" ca="1" si="12"/>
        <v>#REF!</v>
      </c>
      <c r="J102" s="4" t="e">
        <f t="shared" ca="1" si="13"/>
        <v>#REF!</v>
      </c>
      <c r="K102" s="4" t="e">
        <f t="shared" ca="1" si="14"/>
        <v>#REF!</v>
      </c>
      <c r="L102" s="4" t="e">
        <f t="shared" ca="1" si="15"/>
        <v>#REF!</v>
      </c>
      <c r="M102" s="19" t="e">
        <f t="shared" ca="1" si="16"/>
        <v>#REF!</v>
      </c>
      <c r="N102" s="31" t="e">
        <f t="shared" ca="1" si="17"/>
        <v>#REF!</v>
      </c>
      <c r="O102" s="37"/>
    </row>
    <row r="103" spans="2:15" x14ac:dyDescent="0.25">
      <c r="B103" s="28" t="str">
        <f>IF('Update Master Hospital List'!D71=0," ",'Update Master Hospital List'!D71)</f>
        <v xml:space="preserve"> </v>
      </c>
      <c r="C103" s="28" t="str">
        <f>IF('Update Master Hospital List'!E71=0," ",'Update Master Hospital List'!E71)</f>
        <v xml:space="preserve"> </v>
      </c>
      <c r="D103" s="52">
        <f t="shared" si="19"/>
        <v>0</v>
      </c>
      <c r="E103" s="32"/>
      <c r="F103" s="4" t="e">
        <f t="shared" ca="1" si="18"/>
        <v>#REF!</v>
      </c>
      <c r="G103" s="4" t="e">
        <f t="shared" ca="1" si="10"/>
        <v>#REF!</v>
      </c>
      <c r="H103" s="4" t="e">
        <f t="shared" ca="1" si="11"/>
        <v>#REF!</v>
      </c>
      <c r="I103" s="4" t="e">
        <f t="shared" ca="1" si="12"/>
        <v>#REF!</v>
      </c>
      <c r="J103" s="4" t="e">
        <f t="shared" ca="1" si="13"/>
        <v>#REF!</v>
      </c>
      <c r="K103" s="4" t="e">
        <f t="shared" ca="1" si="14"/>
        <v>#REF!</v>
      </c>
      <c r="L103" s="4" t="e">
        <f t="shared" ca="1" si="15"/>
        <v>#REF!</v>
      </c>
      <c r="M103" s="19" t="e">
        <f t="shared" ca="1" si="16"/>
        <v>#REF!</v>
      </c>
      <c r="N103" s="31" t="e">
        <f t="shared" ca="1" si="17"/>
        <v>#REF!</v>
      </c>
      <c r="O103" s="37"/>
    </row>
    <row r="104" spans="2:15" x14ac:dyDescent="0.25">
      <c r="B104" s="28" t="str">
        <f>IF('Update Master Hospital List'!D72=0," ",'Update Master Hospital List'!D72)</f>
        <v xml:space="preserve"> </v>
      </c>
      <c r="C104" s="28" t="str">
        <f>IF('Update Master Hospital List'!E72=0," ",'Update Master Hospital List'!E72)</f>
        <v xml:space="preserve"> </v>
      </c>
      <c r="D104" s="52">
        <f t="shared" si="19"/>
        <v>0</v>
      </c>
      <c r="E104" s="32"/>
      <c r="F104" s="4" t="e">
        <f t="shared" ca="1" si="18"/>
        <v>#REF!</v>
      </c>
      <c r="G104" s="4" t="e">
        <f t="shared" ca="1" si="10"/>
        <v>#REF!</v>
      </c>
      <c r="H104" s="4" t="e">
        <f t="shared" ca="1" si="11"/>
        <v>#REF!</v>
      </c>
      <c r="I104" s="4" t="e">
        <f t="shared" ca="1" si="12"/>
        <v>#REF!</v>
      </c>
      <c r="J104" s="4" t="e">
        <f t="shared" ca="1" si="13"/>
        <v>#REF!</v>
      </c>
      <c r="K104" s="4" t="e">
        <f t="shared" ca="1" si="14"/>
        <v>#REF!</v>
      </c>
      <c r="L104" s="4" t="e">
        <f t="shared" ca="1" si="15"/>
        <v>#REF!</v>
      </c>
      <c r="M104" s="19" t="e">
        <f t="shared" ca="1" si="16"/>
        <v>#REF!</v>
      </c>
      <c r="N104" s="31" t="e">
        <f t="shared" ca="1" si="17"/>
        <v>#REF!</v>
      </c>
      <c r="O104" s="37"/>
    </row>
    <row r="105" spans="2:15" x14ac:dyDescent="0.25">
      <c r="B105" s="28" t="str">
        <f>IF('Update Master Hospital List'!D73=0," ",'Update Master Hospital List'!D73)</f>
        <v xml:space="preserve"> </v>
      </c>
      <c r="C105" s="28" t="str">
        <f>IF('Update Master Hospital List'!E73=0," ",'Update Master Hospital List'!E73)</f>
        <v xml:space="preserve"> </v>
      </c>
      <c r="D105" s="52">
        <f t="shared" si="19"/>
        <v>0</v>
      </c>
      <c r="E105" s="32"/>
      <c r="F105" s="4" t="e">
        <f t="shared" ca="1" si="18"/>
        <v>#REF!</v>
      </c>
      <c r="G105" s="4" t="e">
        <f t="shared" ca="1" si="10"/>
        <v>#REF!</v>
      </c>
      <c r="H105" s="4" t="e">
        <f t="shared" ca="1" si="11"/>
        <v>#REF!</v>
      </c>
      <c r="I105" s="4" t="e">
        <f t="shared" ca="1" si="12"/>
        <v>#REF!</v>
      </c>
      <c r="J105" s="4" t="e">
        <f t="shared" ca="1" si="13"/>
        <v>#REF!</v>
      </c>
      <c r="K105" s="4" t="e">
        <f t="shared" ca="1" si="14"/>
        <v>#REF!</v>
      </c>
      <c r="L105" s="4" t="e">
        <f t="shared" ca="1" si="15"/>
        <v>#REF!</v>
      </c>
      <c r="M105" s="19" t="e">
        <f t="shared" ca="1" si="16"/>
        <v>#REF!</v>
      </c>
      <c r="N105" s="31" t="e">
        <f t="shared" ca="1" si="17"/>
        <v>#REF!</v>
      </c>
      <c r="O105" s="37"/>
    </row>
    <row r="106" spans="2:15" x14ac:dyDescent="0.25">
      <c r="B106" s="28" t="str">
        <f>IF('Update Master Hospital List'!D74=0," ",'Update Master Hospital List'!D74)</f>
        <v xml:space="preserve"> </v>
      </c>
      <c r="C106" s="28" t="str">
        <f>IF('Update Master Hospital List'!E74=0," ",'Update Master Hospital List'!E74)</f>
        <v xml:space="preserve"> </v>
      </c>
      <c r="D106" s="52">
        <f t="shared" si="19"/>
        <v>0</v>
      </c>
      <c r="E106" s="32"/>
      <c r="F106" s="4" t="e">
        <f t="shared" ca="1" si="18"/>
        <v>#REF!</v>
      </c>
      <c r="G106" s="4" t="e">
        <f t="shared" ca="1" si="10"/>
        <v>#REF!</v>
      </c>
      <c r="H106" s="4" t="e">
        <f t="shared" ca="1" si="11"/>
        <v>#REF!</v>
      </c>
      <c r="I106" s="4" t="e">
        <f t="shared" ca="1" si="12"/>
        <v>#REF!</v>
      </c>
      <c r="J106" s="4" t="e">
        <f t="shared" ca="1" si="13"/>
        <v>#REF!</v>
      </c>
      <c r="K106" s="4" t="e">
        <f t="shared" ca="1" si="14"/>
        <v>#REF!</v>
      </c>
      <c r="L106" s="4" t="e">
        <f t="shared" ca="1" si="15"/>
        <v>#REF!</v>
      </c>
      <c r="M106" s="19" t="e">
        <f t="shared" ca="1" si="16"/>
        <v>#REF!</v>
      </c>
      <c r="N106" s="31" t="e">
        <f t="shared" ca="1" si="17"/>
        <v>#REF!</v>
      </c>
      <c r="O106" s="37"/>
    </row>
    <row r="107" spans="2:15" x14ac:dyDescent="0.25">
      <c r="B107" s="28" t="str">
        <f>IF('Update Master Hospital List'!D75=0," ",'Update Master Hospital List'!D75)</f>
        <v xml:space="preserve"> </v>
      </c>
      <c r="C107" s="28" t="str">
        <f>IF('Update Master Hospital List'!E75=0," ",'Update Master Hospital List'!E75)</f>
        <v xml:space="preserve"> </v>
      </c>
      <c r="D107" s="52">
        <f t="shared" si="19"/>
        <v>0</v>
      </c>
      <c r="E107" s="32"/>
      <c r="F107" s="4" t="e">
        <f t="shared" ca="1" si="18"/>
        <v>#REF!</v>
      </c>
      <c r="G107" s="4" t="e">
        <f t="shared" ca="1" si="10"/>
        <v>#REF!</v>
      </c>
      <c r="H107" s="4" t="e">
        <f t="shared" ca="1" si="11"/>
        <v>#REF!</v>
      </c>
      <c r="I107" s="4" t="e">
        <f t="shared" ca="1" si="12"/>
        <v>#REF!</v>
      </c>
      <c r="J107" s="4" t="e">
        <f t="shared" ca="1" si="13"/>
        <v>#REF!</v>
      </c>
      <c r="K107" s="4" t="e">
        <f t="shared" ca="1" si="14"/>
        <v>#REF!</v>
      </c>
      <c r="L107" s="4" t="e">
        <f t="shared" ca="1" si="15"/>
        <v>#REF!</v>
      </c>
      <c r="M107" s="19" t="e">
        <f t="shared" ca="1" si="16"/>
        <v>#REF!</v>
      </c>
      <c r="N107" s="31" t="e">
        <f t="shared" ca="1" si="17"/>
        <v>#REF!</v>
      </c>
      <c r="O107" s="37"/>
    </row>
    <row r="108" spans="2:15" x14ac:dyDescent="0.25">
      <c r="B108" s="28" t="str">
        <f>IF('Update Master Hospital List'!D76=0," ",'Update Master Hospital List'!D76)</f>
        <v xml:space="preserve"> </v>
      </c>
      <c r="C108" s="28" t="str">
        <f>IF('Update Master Hospital List'!E76=0," ",'Update Master Hospital List'!E76)</f>
        <v xml:space="preserve"> </v>
      </c>
      <c r="D108" s="52">
        <f t="shared" si="19"/>
        <v>0</v>
      </c>
      <c r="E108" s="32"/>
      <c r="F108" s="4" t="e">
        <f t="shared" ca="1" si="18"/>
        <v>#REF!</v>
      </c>
      <c r="G108" s="4" t="e">
        <f t="shared" ca="1" si="10"/>
        <v>#REF!</v>
      </c>
      <c r="H108" s="4" t="e">
        <f t="shared" ca="1" si="11"/>
        <v>#REF!</v>
      </c>
      <c r="I108" s="4" t="e">
        <f t="shared" ca="1" si="12"/>
        <v>#REF!</v>
      </c>
      <c r="J108" s="4" t="e">
        <f t="shared" ca="1" si="13"/>
        <v>#REF!</v>
      </c>
      <c r="K108" s="4" t="e">
        <f t="shared" ca="1" si="14"/>
        <v>#REF!</v>
      </c>
      <c r="L108" s="4" t="e">
        <f t="shared" ca="1" si="15"/>
        <v>#REF!</v>
      </c>
      <c r="M108" s="19" t="e">
        <f t="shared" ca="1" si="16"/>
        <v>#REF!</v>
      </c>
      <c r="N108" s="31" t="e">
        <f t="shared" ca="1" si="17"/>
        <v>#REF!</v>
      </c>
      <c r="O108" s="37"/>
    </row>
    <row r="109" spans="2:15" x14ac:dyDescent="0.25">
      <c r="B109" s="28" t="str">
        <f>IF('Update Master Hospital List'!D77=0," ",'Update Master Hospital List'!D77)</f>
        <v xml:space="preserve"> </v>
      </c>
      <c r="C109" s="28" t="str">
        <f>IF('Update Master Hospital List'!E77=0," ",'Update Master Hospital List'!E77)</f>
        <v xml:space="preserve"> </v>
      </c>
      <c r="D109" s="52">
        <f t="shared" si="19"/>
        <v>0</v>
      </c>
      <c r="E109" s="32"/>
      <c r="F109" s="4" t="e">
        <f t="shared" ca="1" si="18"/>
        <v>#REF!</v>
      </c>
      <c r="G109" s="4" t="e">
        <f t="shared" ca="1" si="10"/>
        <v>#REF!</v>
      </c>
      <c r="H109" s="4" t="e">
        <f t="shared" ca="1" si="11"/>
        <v>#REF!</v>
      </c>
      <c r="I109" s="4" t="e">
        <f t="shared" ca="1" si="12"/>
        <v>#REF!</v>
      </c>
      <c r="J109" s="4" t="e">
        <f t="shared" ca="1" si="13"/>
        <v>#REF!</v>
      </c>
      <c r="K109" s="4" t="e">
        <f t="shared" ca="1" si="14"/>
        <v>#REF!</v>
      </c>
      <c r="L109" s="4" t="e">
        <f t="shared" ca="1" si="15"/>
        <v>#REF!</v>
      </c>
      <c r="M109" s="19" t="e">
        <f t="shared" ca="1" si="16"/>
        <v>#REF!</v>
      </c>
      <c r="N109" s="31" t="e">
        <f t="shared" ca="1" si="17"/>
        <v>#REF!</v>
      </c>
      <c r="O109" s="37"/>
    </row>
    <row r="110" spans="2:15" x14ac:dyDescent="0.25">
      <c r="B110" s="28" t="str">
        <f>IF('Update Master Hospital List'!D78=0," ",'Update Master Hospital List'!D78)</f>
        <v xml:space="preserve"> </v>
      </c>
      <c r="C110" s="28" t="str">
        <f>IF('Update Master Hospital List'!E78=0," ",'Update Master Hospital List'!E78)</f>
        <v xml:space="preserve"> </v>
      </c>
      <c r="D110" s="52">
        <f t="shared" si="19"/>
        <v>0</v>
      </c>
      <c r="E110" s="32"/>
      <c r="F110" s="4" t="e">
        <f t="shared" ca="1" si="18"/>
        <v>#REF!</v>
      </c>
      <c r="G110" s="4" t="e">
        <f t="shared" ca="1" si="10"/>
        <v>#REF!</v>
      </c>
      <c r="H110" s="4" t="e">
        <f t="shared" ca="1" si="11"/>
        <v>#REF!</v>
      </c>
      <c r="I110" s="4" t="e">
        <f t="shared" ca="1" si="12"/>
        <v>#REF!</v>
      </c>
      <c r="J110" s="4" t="e">
        <f t="shared" ca="1" si="13"/>
        <v>#REF!</v>
      </c>
      <c r="K110" s="4" t="e">
        <f t="shared" ca="1" si="14"/>
        <v>#REF!</v>
      </c>
      <c r="L110" s="4" t="e">
        <f t="shared" ca="1" si="15"/>
        <v>#REF!</v>
      </c>
      <c r="M110" s="19" t="e">
        <f t="shared" ca="1" si="16"/>
        <v>#REF!</v>
      </c>
      <c r="N110" s="31" t="e">
        <f t="shared" ca="1" si="17"/>
        <v>#REF!</v>
      </c>
      <c r="O110" s="37"/>
    </row>
    <row r="111" spans="2:15" x14ac:dyDescent="0.25">
      <c r="B111" s="28" t="str">
        <f>IF('Update Master Hospital List'!D79=0," ",'Update Master Hospital List'!D79)</f>
        <v xml:space="preserve"> </v>
      </c>
      <c r="C111" s="28" t="str">
        <f>IF('Update Master Hospital List'!E79=0," ",'Update Master Hospital List'!E79)</f>
        <v xml:space="preserve"> </v>
      </c>
      <c r="D111" s="52">
        <f t="shared" si="19"/>
        <v>0</v>
      </c>
      <c r="E111" s="32"/>
      <c r="F111" s="4" t="e">
        <f t="shared" ca="1" si="18"/>
        <v>#REF!</v>
      </c>
      <c r="G111" s="4" t="e">
        <f t="shared" ca="1" si="10"/>
        <v>#REF!</v>
      </c>
      <c r="H111" s="4" t="e">
        <f t="shared" ca="1" si="11"/>
        <v>#REF!</v>
      </c>
      <c r="I111" s="4" t="e">
        <f t="shared" ca="1" si="12"/>
        <v>#REF!</v>
      </c>
      <c r="J111" s="4" t="e">
        <f t="shared" ca="1" si="13"/>
        <v>#REF!</v>
      </c>
      <c r="K111" s="4" t="e">
        <f t="shared" ca="1" si="14"/>
        <v>#REF!</v>
      </c>
      <c r="L111" s="4" t="e">
        <f t="shared" ca="1" si="15"/>
        <v>#REF!</v>
      </c>
      <c r="M111" s="19" t="e">
        <f t="shared" ca="1" si="16"/>
        <v>#REF!</v>
      </c>
      <c r="N111" s="31" t="e">
        <f t="shared" ca="1" si="17"/>
        <v>#REF!</v>
      </c>
      <c r="O111" s="37"/>
    </row>
    <row r="112" spans="2:15" x14ac:dyDescent="0.25">
      <c r="B112" s="28" t="str">
        <f>IF('Update Master Hospital List'!D80=0," ",'Update Master Hospital List'!D80)</f>
        <v xml:space="preserve"> </v>
      </c>
      <c r="C112" s="28" t="str">
        <f>IF('Update Master Hospital List'!E80=0," ",'Update Master Hospital List'!E80)</f>
        <v xml:space="preserve"> </v>
      </c>
      <c r="D112" s="52">
        <f t="shared" si="19"/>
        <v>0</v>
      </c>
      <c r="E112" s="32"/>
      <c r="F112" s="4" t="e">
        <f t="shared" ca="1" si="18"/>
        <v>#REF!</v>
      </c>
      <c r="G112" s="4" t="e">
        <f t="shared" ca="1" si="10"/>
        <v>#REF!</v>
      </c>
      <c r="H112" s="4" t="e">
        <f t="shared" ca="1" si="11"/>
        <v>#REF!</v>
      </c>
      <c r="I112" s="4" t="e">
        <f t="shared" ca="1" si="12"/>
        <v>#REF!</v>
      </c>
      <c r="J112" s="4" t="e">
        <f t="shared" ca="1" si="13"/>
        <v>#REF!</v>
      </c>
      <c r="K112" s="4" t="e">
        <f t="shared" ca="1" si="14"/>
        <v>#REF!</v>
      </c>
      <c r="L112" s="4" t="e">
        <f t="shared" ca="1" si="15"/>
        <v>#REF!</v>
      </c>
      <c r="M112" s="19" t="e">
        <f t="shared" ca="1" si="16"/>
        <v>#REF!</v>
      </c>
      <c r="N112" s="31" t="e">
        <f t="shared" ca="1" si="17"/>
        <v>#REF!</v>
      </c>
      <c r="O112" s="37"/>
    </row>
    <row r="113" spans="2:15" x14ac:dyDescent="0.25">
      <c r="B113" s="28" t="str">
        <f>IF('Update Master Hospital List'!D81=0," ",'Update Master Hospital List'!D81)</f>
        <v xml:space="preserve"> </v>
      </c>
      <c r="C113" s="28" t="str">
        <f>IF('Update Master Hospital List'!E81=0," ",'Update Master Hospital List'!E81)</f>
        <v xml:space="preserve"> </v>
      </c>
      <c r="D113" s="52">
        <f t="shared" si="19"/>
        <v>0</v>
      </c>
      <c r="E113" s="32"/>
      <c r="F113" s="4" t="e">
        <f t="shared" ca="1" si="18"/>
        <v>#REF!</v>
      </c>
      <c r="G113" s="4" t="e">
        <f t="shared" ca="1" si="10"/>
        <v>#REF!</v>
      </c>
      <c r="H113" s="4" t="e">
        <f t="shared" ca="1" si="11"/>
        <v>#REF!</v>
      </c>
      <c r="I113" s="4" t="e">
        <f t="shared" ca="1" si="12"/>
        <v>#REF!</v>
      </c>
      <c r="J113" s="4" t="e">
        <f t="shared" ca="1" si="13"/>
        <v>#REF!</v>
      </c>
      <c r="K113" s="4" t="e">
        <f t="shared" ca="1" si="14"/>
        <v>#REF!</v>
      </c>
      <c r="L113" s="4" t="e">
        <f t="shared" ca="1" si="15"/>
        <v>#REF!</v>
      </c>
      <c r="M113" s="19" t="e">
        <f t="shared" ca="1" si="16"/>
        <v>#REF!</v>
      </c>
      <c r="N113" s="31" t="e">
        <f t="shared" ca="1" si="17"/>
        <v>#REF!</v>
      </c>
      <c r="O113" s="37"/>
    </row>
    <row r="114" spans="2:15" x14ac:dyDescent="0.25">
      <c r="B114" s="28" t="str">
        <f>IF('Update Master Hospital List'!D82=0," ",'Update Master Hospital List'!D82)</f>
        <v xml:space="preserve"> </v>
      </c>
      <c r="C114" s="28" t="str">
        <f>IF('Update Master Hospital List'!E82=0," ",'Update Master Hospital List'!E82)</f>
        <v xml:space="preserve"> </v>
      </c>
      <c r="D114" s="52">
        <f t="shared" si="19"/>
        <v>0</v>
      </c>
      <c r="E114" s="32"/>
      <c r="F114" s="4" t="e">
        <f t="shared" ca="1" si="18"/>
        <v>#REF!</v>
      </c>
      <c r="G114" s="4" t="e">
        <f t="shared" ca="1" si="10"/>
        <v>#REF!</v>
      </c>
      <c r="H114" s="4" t="e">
        <f t="shared" ca="1" si="11"/>
        <v>#REF!</v>
      </c>
      <c r="I114" s="4" t="e">
        <f t="shared" ca="1" si="12"/>
        <v>#REF!</v>
      </c>
      <c r="J114" s="4" t="e">
        <f t="shared" ca="1" si="13"/>
        <v>#REF!</v>
      </c>
      <c r="K114" s="4" t="e">
        <f t="shared" ca="1" si="14"/>
        <v>#REF!</v>
      </c>
      <c r="L114" s="4" t="e">
        <f t="shared" ca="1" si="15"/>
        <v>#REF!</v>
      </c>
      <c r="M114" s="19" t="e">
        <f t="shared" ca="1" si="16"/>
        <v>#REF!</v>
      </c>
      <c r="N114" s="31" t="e">
        <f t="shared" ca="1" si="17"/>
        <v>#REF!</v>
      </c>
      <c r="O114" s="37"/>
    </row>
    <row r="115" spans="2:15" x14ac:dyDescent="0.25">
      <c r="B115" s="28" t="str">
        <f>IF('Update Master Hospital List'!D83=0," ",'Update Master Hospital List'!D83)</f>
        <v xml:space="preserve"> </v>
      </c>
      <c r="C115" s="28" t="str">
        <f>IF('Update Master Hospital List'!E83=0," ",'Update Master Hospital List'!E83)</f>
        <v xml:space="preserve"> </v>
      </c>
      <c r="D115" s="52">
        <f t="shared" si="19"/>
        <v>0</v>
      </c>
      <c r="E115" s="32"/>
      <c r="F115" s="4" t="e">
        <f t="shared" ca="1" si="18"/>
        <v>#REF!</v>
      </c>
      <c r="G115" s="4" t="e">
        <f t="shared" ca="1" si="10"/>
        <v>#REF!</v>
      </c>
      <c r="H115" s="4" t="e">
        <f t="shared" ca="1" si="11"/>
        <v>#REF!</v>
      </c>
      <c r="I115" s="4" t="e">
        <f t="shared" ca="1" si="12"/>
        <v>#REF!</v>
      </c>
      <c r="J115" s="4" t="e">
        <f t="shared" ca="1" si="13"/>
        <v>#REF!</v>
      </c>
      <c r="K115" s="4" t="e">
        <f t="shared" ca="1" si="14"/>
        <v>#REF!</v>
      </c>
      <c r="L115" s="4" t="e">
        <f t="shared" ca="1" si="15"/>
        <v>#REF!</v>
      </c>
      <c r="M115" s="19" t="e">
        <f t="shared" ca="1" si="16"/>
        <v>#REF!</v>
      </c>
      <c r="N115" s="31" t="e">
        <f t="shared" ca="1" si="17"/>
        <v>#REF!</v>
      </c>
      <c r="O115" s="37"/>
    </row>
    <row r="116" spans="2:15" x14ac:dyDescent="0.25">
      <c r="B116" s="28" t="str">
        <f>IF('Update Master Hospital List'!D84=0," ",'Update Master Hospital List'!D84)</f>
        <v xml:space="preserve"> </v>
      </c>
      <c r="C116" s="28" t="str">
        <f>IF('Update Master Hospital List'!E84=0," ",'Update Master Hospital List'!E84)</f>
        <v xml:space="preserve"> </v>
      </c>
      <c r="D116" s="52">
        <f t="shared" si="19"/>
        <v>0</v>
      </c>
      <c r="E116" s="32"/>
      <c r="F116" s="4" t="e">
        <f t="shared" ca="1" si="18"/>
        <v>#REF!</v>
      </c>
      <c r="G116" s="4" t="e">
        <f t="shared" ca="1" si="10"/>
        <v>#REF!</v>
      </c>
      <c r="H116" s="4" t="e">
        <f t="shared" ca="1" si="11"/>
        <v>#REF!</v>
      </c>
      <c r="I116" s="4" t="e">
        <f t="shared" ca="1" si="12"/>
        <v>#REF!</v>
      </c>
      <c r="J116" s="4" t="e">
        <f t="shared" ca="1" si="13"/>
        <v>#REF!</v>
      </c>
      <c r="K116" s="4" t="e">
        <f t="shared" ca="1" si="14"/>
        <v>#REF!</v>
      </c>
      <c r="L116" s="4" t="e">
        <f t="shared" ca="1" si="15"/>
        <v>#REF!</v>
      </c>
      <c r="M116" s="19" t="e">
        <f t="shared" ca="1" si="16"/>
        <v>#REF!</v>
      </c>
      <c r="N116" s="31" t="e">
        <f t="shared" ca="1" si="17"/>
        <v>#REF!</v>
      </c>
      <c r="O116" s="37"/>
    </row>
    <row r="117" spans="2:15" x14ac:dyDescent="0.25">
      <c r="B117" s="28" t="str">
        <f>IF('Update Master Hospital List'!D85=0," ",'Update Master Hospital List'!D85)</f>
        <v xml:space="preserve"> </v>
      </c>
      <c r="C117" s="28" t="str">
        <f>IF('Update Master Hospital List'!E85=0," ",'Update Master Hospital List'!E85)</f>
        <v xml:space="preserve"> </v>
      </c>
      <c r="D117" s="52">
        <f t="shared" si="19"/>
        <v>0</v>
      </c>
      <c r="E117" s="32"/>
      <c r="F117" s="4" t="e">
        <f t="shared" ca="1" si="18"/>
        <v>#REF!</v>
      </c>
      <c r="G117" s="4" t="e">
        <f t="shared" ca="1" si="10"/>
        <v>#REF!</v>
      </c>
      <c r="H117" s="4" t="e">
        <f t="shared" ca="1" si="11"/>
        <v>#REF!</v>
      </c>
      <c r="I117" s="4" t="e">
        <f t="shared" ca="1" si="12"/>
        <v>#REF!</v>
      </c>
      <c r="J117" s="4" t="e">
        <f t="shared" ca="1" si="13"/>
        <v>#REF!</v>
      </c>
      <c r="K117" s="4" t="e">
        <f t="shared" ca="1" si="14"/>
        <v>#REF!</v>
      </c>
      <c r="L117" s="4" t="e">
        <f t="shared" ca="1" si="15"/>
        <v>#REF!</v>
      </c>
      <c r="M117" s="19" t="e">
        <f t="shared" ca="1" si="16"/>
        <v>#REF!</v>
      </c>
      <c r="N117" s="31" t="e">
        <f t="shared" ca="1" si="17"/>
        <v>#REF!</v>
      </c>
      <c r="O117" s="37"/>
    </row>
    <row r="118" spans="2:15" x14ac:dyDescent="0.25">
      <c r="B118" s="28" t="str">
        <f>IF('Update Master Hospital List'!D86=0," ",'Update Master Hospital List'!D86)</f>
        <v xml:space="preserve"> </v>
      </c>
      <c r="C118" s="28" t="str">
        <f>IF('Update Master Hospital List'!E86=0," ",'Update Master Hospital List'!E86)</f>
        <v xml:space="preserve"> </v>
      </c>
      <c r="D118" s="52">
        <f t="shared" si="19"/>
        <v>0</v>
      </c>
      <c r="E118" s="32"/>
      <c r="F118" s="4" t="e">
        <f t="shared" ca="1" si="18"/>
        <v>#REF!</v>
      </c>
      <c r="G118" s="4" t="e">
        <f t="shared" ca="1" si="10"/>
        <v>#REF!</v>
      </c>
      <c r="H118" s="4" t="e">
        <f t="shared" ca="1" si="11"/>
        <v>#REF!</v>
      </c>
      <c r="I118" s="4" t="e">
        <f t="shared" ca="1" si="12"/>
        <v>#REF!</v>
      </c>
      <c r="J118" s="4" t="e">
        <f t="shared" ca="1" si="13"/>
        <v>#REF!</v>
      </c>
      <c r="K118" s="4" t="e">
        <f t="shared" ca="1" si="14"/>
        <v>#REF!</v>
      </c>
      <c r="L118" s="4" t="e">
        <f t="shared" ca="1" si="15"/>
        <v>#REF!</v>
      </c>
      <c r="M118" s="19" t="e">
        <f t="shared" ca="1" si="16"/>
        <v>#REF!</v>
      </c>
      <c r="N118" s="31" t="e">
        <f t="shared" ca="1" si="17"/>
        <v>#REF!</v>
      </c>
      <c r="O118" s="37"/>
    </row>
    <row r="119" spans="2:15" x14ac:dyDescent="0.25">
      <c r="B119" s="28" t="str">
        <f>IF('Update Master Hospital List'!D87=0," ",'Update Master Hospital List'!D87)</f>
        <v xml:space="preserve"> </v>
      </c>
      <c r="C119" s="28" t="str">
        <f>IF('Update Master Hospital List'!E87=0," ",'Update Master Hospital List'!E87)</f>
        <v xml:space="preserve"> </v>
      </c>
      <c r="D119" s="52">
        <f t="shared" si="19"/>
        <v>0</v>
      </c>
      <c r="E119" s="32"/>
      <c r="F119" s="4" t="e">
        <f t="shared" ca="1" si="18"/>
        <v>#REF!</v>
      </c>
      <c r="G119" s="4" t="e">
        <f t="shared" ca="1" si="10"/>
        <v>#REF!</v>
      </c>
      <c r="H119" s="4" t="e">
        <f t="shared" ca="1" si="11"/>
        <v>#REF!</v>
      </c>
      <c r="I119" s="4" t="e">
        <f t="shared" ca="1" si="12"/>
        <v>#REF!</v>
      </c>
      <c r="J119" s="4" t="e">
        <f t="shared" ca="1" si="13"/>
        <v>#REF!</v>
      </c>
      <c r="K119" s="4" t="e">
        <f t="shared" ca="1" si="14"/>
        <v>#REF!</v>
      </c>
      <c r="L119" s="4" t="e">
        <f t="shared" ca="1" si="15"/>
        <v>#REF!</v>
      </c>
      <c r="M119" s="19" t="e">
        <f t="shared" ca="1" si="16"/>
        <v>#REF!</v>
      </c>
      <c r="N119" s="31" t="e">
        <f t="shared" ca="1" si="17"/>
        <v>#REF!</v>
      </c>
      <c r="O119" s="37"/>
    </row>
    <row r="120" spans="2:15" x14ac:dyDescent="0.25">
      <c r="B120" s="28" t="str">
        <f>IF('Update Master Hospital List'!D88=0," ",'Update Master Hospital List'!D88)</f>
        <v xml:space="preserve"> </v>
      </c>
      <c r="C120" s="28" t="str">
        <f>IF('Update Master Hospital List'!E88=0," ",'Update Master Hospital List'!E88)</f>
        <v xml:space="preserve"> </v>
      </c>
      <c r="D120" s="52">
        <f t="shared" si="19"/>
        <v>0</v>
      </c>
      <c r="E120" s="32"/>
      <c r="F120" s="4" t="e">
        <f t="shared" ca="1" si="18"/>
        <v>#REF!</v>
      </c>
      <c r="G120" s="4" t="e">
        <f t="shared" ca="1" si="10"/>
        <v>#REF!</v>
      </c>
      <c r="H120" s="4" t="e">
        <f t="shared" ca="1" si="11"/>
        <v>#REF!</v>
      </c>
      <c r="I120" s="4" t="e">
        <f t="shared" ca="1" si="12"/>
        <v>#REF!</v>
      </c>
      <c r="J120" s="4" t="e">
        <f t="shared" ca="1" si="13"/>
        <v>#REF!</v>
      </c>
      <c r="K120" s="4" t="e">
        <f t="shared" ca="1" si="14"/>
        <v>#REF!</v>
      </c>
      <c r="L120" s="4" t="e">
        <f t="shared" ca="1" si="15"/>
        <v>#REF!</v>
      </c>
      <c r="M120" s="19" t="e">
        <f t="shared" ca="1" si="16"/>
        <v>#REF!</v>
      </c>
      <c r="N120" s="31" t="e">
        <f t="shared" ca="1" si="17"/>
        <v>#REF!</v>
      </c>
      <c r="O120" s="37"/>
    </row>
    <row r="121" spans="2:15" x14ac:dyDescent="0.25">
      <c r="B121" s="28" t="str">
        <f>IF('Update Master Hospital List'!D89=0," ",'Update Master Hospital List'!D89)</f>
        <v xml:space="preserve"> </v>
      </c>
      <c r="C121" s="28" t="str">
        <f>IF('Update Master Hospital List'!E89=0," ",'Update Master Hospital List'!E89)</f>
        <v xml:space="preserve"> </v>
      </c>
      <c r="D121" s="52">
        <f t="shared" si="19"/>
        <v>0</v>
      </c>
      <c r="E121" s="32"/>
      <c r="F121" s="4" t="e">
        <f t="shared" ca="1" si="18"/>
        <v>#REF!</v>
      </c>
      <c r="G121" s="4" t="e">
        <f t="shared" ca="1" si="10"/>
        <v>#REF!</v>
      </c>
      <c r="H121" s="4" t="e">
        <f t="shared" ca="1" si="11"/>
        <v>#REF!</v>
      </c>
      <c r="I121" s="4" t="e">
        <f t="shared" ca="1" si="12"/>
        <v>#REF!</v>
      </c>
      <c r="J121" s="4" t="e">
        <f t="shared" ca="1" si="13"/>
        <v>#REF!</v>
      </c>
      <c r="K121" s="4" t="e">
        <f t="shared" ca="1" si="14"/>
        <v>#REF!</v>
      </c>
      <c r="L121" s="4" t="e">
        <f t="shared" ca="1" si="15"/>
        <v>#REF!</v>
      </c>
      <c r="M121" s="19" t="e">
        <f t="shared" ca="1" si="16"/>
        <v>#REF!</v>
      </c>
      <c r="N121" s="31" t="e">
        <f t="shared" ca="1" si="17"/>
        <v>#REF!</v>
      </c>
      <c r="O121" s="37"/>
    </row>
    <row r="122" spans="2:15" x14ac:dyDescent="0.25">
      <c r="B122" s="28" t="str">
        <f>IF('Update Master Hospital List'!D90=0," ",'Update Master Hospital List'!D90)</f>
        <v xml:space="preserve"> </v>
      </c>
      <c r="C122" s="28" t="str">
        <f>IF('Update Master Hospital List'!E90=0," ",'Update Master Hospital List'!E90)</f>
        <v xml:space="preserve"> </v>
      </c>
      <c r="D122" s="52">
        <f t="shared" si="19"/>
        <v>0</v>
      </c>
      <c r="E122" s="32"/>
      <c r="F122" s="4" t="e">
        <f t="shared" ca="1" si="18"/>
        <v>#REF!</v>
      </c>
      <c r="G122" s="4" t="e">
        <f t="shared" ca="1" si="10"/>
        <v>#REF!</v>
      </c>
      <c r="H122" s="4" t="e">
        <f t="shared" ca="1" si="11"/>
        <v>#REF!</v>
      </c>
      <c r="I122" s="4" t="e">
        <f t="shared" ca="1" si="12"/>
        <v>#REF!</v>
      </c>
      <c r="J122" s="4" t="e">
        <f t="shared" ca="1" si="13"/>
        <v>#REF!</v>
      </c>
      <c r="K122" s="4" t="e">
        <f t="shared" ca="1" si="14"/>
        <v>#REF!</v>
      </c>
      <c r="L122" s="4" t="e">
        <f t="shared" ca="1" si="15"/>
        <v>#REF!</v>
      </c>
      <c r="M122" s="19" t="e">
        <f t="shared" ca="1" si="16"/>
        <v>#REF!</v>
      </c>
      <c r="N122" s="31" t="e">
        <f t="shared" ca="1" si="17"/>
        <v>#REF!</v>
      </c>
      <c r="O122" s="37"/>
    </row>
    <row r="123" spans="2:15" x14ac:dyDescent="0.25">
      <c r="B123" s="28" t="str">
        <f>IF('Update Master Hospital List'!D91=0," ",'Update Master Hospital List'!D91)</f>
        <v xml:space="preserve"> </v>
      </c>
      <c r="C123" s="28" t="str">
        <f>IF('Update Master Hospital List'!E91=0," ",'Update Master Hospital List'!E91)</f>
        <v xml:space="preserve"> </v>
      </c>
      <c r="D123" s="52">
        <f t="shared" si="19"/>
        <v>0</v>
      </c>
      <c r="E123" s="32"/>
      <c r="F123" s="4" t="e">
        <f t="shared" ca="1" si="18"/>
        <v>#REF!</v>
      </c>
      <c r="G123" s="4" t="e">
        <f t="shared" ca="1" si="10"/>
        <v>#REF!</v>
      </c>
      <c r="H123" s="4" t="e">
        <f t="shared" ca="1" si="11"/>
        <v>#REF!</v>
      </c>
      <c r="I123" s="4" t="e">
        <f t="shared" ca="1" si="12"/>
        <v>#REF!</v>
      </c>
      <c r="J123" s="4" t="e">
        <f t="shared" ca="1" si="13"/>
        <v>#REF!</v>
      </c>
      <c r="K123" s="4" t="e">
        <f t="shared" ca="1" si="14"/>
        <v>#REF!</v>
      </c>
      <c r="L123" s="4" t="e">
        <f t="shared" ca="1" si="15"/>
        <v>#REF!</v>
      </c>
      <c r="M123" s="19" t="e">
        <f t="shared" ca="1" si="16"/>
        <v>#REF!</v>
      </c>
      <c r="N123" s="31" t="e">
        <f t="shared" ca="1" si="17"/>
        <v>#REF!</v>
      </c>
      <c r="O123" s="37"/>
    </row>
    <row r="124" spans="2:15" x14ac:dyDescent="0.25">
      <c r="B124" s="28" t="str">
        <f>IF('Update Master Hospital List'!D92=0," ",'Update Master Hospital List'!D92)</f>
        <v xml:space="preserve"> </v>
      </c>
      <c r="C124" s="28" t="str">
        <f>IF('Update Master Hospital List'!E92=0," ",'Update Master Hospital List'!E92)</f>
        <v xml:space="preserve"> </v>
      </c>
      <c r="D124" s="52">
        <f t="shared" si="19"/>
        <v>0</v>
      </c>
      <c r="E124" s="32"/>
      <c r="F124" s="4" t="e">
        <f t="shared" ca="1" si="18"/>
        <v>#REF!</v>
      </c>
      <c r="G124" s="4" t="e">
        <f t="shared" ca="1" si="10"/>
        <v>#REF!</v>
      </c>
      <c r="H124" s="4" t="e">
        <f t="shared" ca="1" si="11"/>
        <v>#REF!</v>
      </c>
      <c r="I124" s="4" t="e">
        <f t="shared" ca="1" si="12"/>
        <v>#REF!</v>
      </c>
      <c r="J124" s="4" t="e">
        <f t="shared" ca="1" si="13"/>
        <v>#REF!</v>
      </c>
      <c r="K124" s="4" t="e">
        <f t="shared" ca="1" si="14"/>
        <v>#REF!</v>
      </c>
      <c r="L124" s="4" t="e">
        <f t="shared" ca="1" si="15"/>
        <v>#REF!</v>
      </c>
      <c r="M124" s="19" t="e">
        <f t="shared" ca="1" si="16"/>
        <v>#REF!</v>
      </c>
      <c r="N124" s="31" t="e">
        <f t="shared" ca="1" si="17"/>
        <v>#REF!</v>
      </c>
      <c r="O124" s="37"/>
    </row>
    <row r="125" spans="2:15" x14ac:dyDescent="0.25">
      <c r="B125" s="28" t="str">
        <f>IF('Update Master Hospital List'!D93=0," ",'Update Master Hospital List'!D93)</f>
        <v xml:space="preserve"> </v>
      </c>
      <c r="C125" s="28" t="str">
        <f>IF('Update Master Hospital List'!E93=0," ",'Update Master Hospital List'!E93)</f>
        <v xml:space="preserve"> </v>
      </c>
      <c r="D125" s="52">
        <f t="shared" si="19"/>
        <v>0</v>
      </c>
      <c r="E125" s="32"/>
      <c r="F125" s="4" t="e">
        <f t="shared" ca="1" si="18"/>
        <v>#REF!</v>
      </c>
      <c r="G125" s="4" t="e">
        <f t="shared" ca="1" si="10"/>
        <v>#REF!</v>
      </c>
      <c r="H125" s="4" t="e">
        <f t="shared" ca="1" si="11"/>
        <v>#REF!</v>
      </c>
      <c r="I125" s="4" t="e">
        <f t="shared" ca="1" si="12"/>
        <v>#REF!</v>
      </c>
      <c r="J125" s="4" t="e">
        <f t="shared" ca="1" si="13"/>
        <v>#REF!</v>
      </c>
      <c r="K125" s="4" t="e">
        <f t="shared" ca="1" si="14"/>
        <v>#REF!</v>
      </c>
      <c r="L125" s="4" t="e">
        <f t="shared" ca="1" si="15"/>
        <v>#REF!</v>
      </c>
      <c r="M125" s="19" t="e">
        <f t="shared" ca="1" si="16"/>
        <v>#REF!</v>
      </c>
      <c r="N125" s="31" t="e">
        <f t="shared" ca="1" si="17"/>
        <v>#REF!</v>
      </c>
      <c r="O125" s="37"/>
    </row>
    <row r="126" spans="2:15" x14ac:dyDescent="0.25">
      <c r="B126" s="28" t="str">
        <f>IF('Update Master Hospital List'!D94=0," ",'Update Master Hospital List'!D94)</f>
        <v xml:space="preserve"> </v>
      </c>
      <c r="C126" s="28" t="str">
        <f>IF('Update Master Hospital List'!E94=0," ",'Update Master Hospital List'!E94)</f>
        <v xml:space="preserve"> </v>
      </c>
      <c r="D126" s="52">
        <f t="shared" si="19"/>
        <v>0</v>
      </c>
      <c r="E126" s="32"/>
      <c r="F126" s="4" t="e">
        <f t="shared" ca="1" si="18"/>
        <v>#REF!</v>
      </c>
      <c r="G126" s="4" t="e">
        <f t="shared" ca="1" si="10"/>
        <v>#REF!</v>
      </c>
      <c r="H126" s="4" t="e">
        <f t="shared" ca="1" si="11"/>
        <v>#REF!</v>
      </c>
      <c r="I126" s="4" t="e">
        <f t="shared" ca="1" si="12"/>
        <v>#REF!</v>
      </c>
      <c r="J126" s="4" t="e">
        <f t="shared" ca="1" si="13"/>
        <v>#REF!</v>
      </c>
      <c r="K126" s="4" t="e">
        <f t="shared" ca="1" si="14"/>
        <v>#REF!</v>
      </c>
      <c r="L126" s="4" t="e">
        <f t="shared" ca="1" si="15"/>
        <v>#REF!</v>
      </c>
      <c r="M126" s="19" t="e">
        <f t="shared" ca="1" si="16"/>
        <v>#REF!</v>
      </c>
      <c r="N126" s="31" t="e">
        <f t="shared" ca="1" si="17"/>
        <v>#REF!</v>
      </c>
      <c r="O126" s="37"/>
    </row>
    <row r="127" spans="2:15" x14ac:dyDescent="0.25">
      <c r="B127" s="28" t="str">
        <f>IF('Update Master Hospital List'!D95=0," ",'Update Master Hospital List'!D95)</f>
        <v xml:space="preserve"> </v>
      </c>
      <c r="C127" s="28" t="str">
        <f>IF('Update Master Hospital List'!E95=0," ",'Update Master Hospital List'!E95)</f>
        <v xml:space="preserve"> </v>
      </c>
      <c r="D127" s="52">
        <f t="shared" si="19"/>
        <v>0</v>
      </c>
      <c r="E127" s="32"/>
      <c r="F127" s="4" t="e">
        <f t="shared" ca="1" si="18"/>
        <v>#REF!</v>
      </c>
      <c r="G127" s="4" t="e">
        <f t="shared" ca="1" si="10"/>
        <v>#REF!</v>
      </c>
      <c r="H127" s="4" t="e">
        <f t="shared" ca="1" si="11"/>
        <v>#REF!</v>
      </c>
      <c r="I127" s="4" t="e">
        <f t="shared" ca="1" si="12"/>
        <v>#REF!</v>
      </c>
      <c r="J127" s="4" t="e">
        <f t="shared" ca="1" si="13"/>
        <v>#REF!</v>
      </c>
      <c r="K127" s="4" t="e">
        <f t="shared" ca="1" si="14"/>
        <v>#REF!</v>
      </c>
      <c r="L127" s="4" t="e">
        <f t="shared" ca="1" si="15"/>
        <v>#REF!</v>
      </c>
      <c r="M127" s="19" t="e">
        <f t="shared" ca="1" si="16"/>
        <v>#REF!</v>
      </c>
      <c r="N127" s="31" t="e">
        <f t="shared" ca="1" si="17"/>
        <v>#REF!</v>
      </c>
      <c r="O127" s="37"/>
    </row>
    <row r="128" spans="2:15" x14ac:dyDescent="0.25">
      <c r="B128" s="28" t="str">
        <f>IF('Update Master Hospital List'!D96=0," ",'Update Master Hospital List'!D96)</f>
        <v xml:space="preserve"> </v>
      </c>
      <c r="C128" s="28" t="str">
        <f>IF('Update Master Hospital List'!E96=0," ",'Update Master Hospital List'!E96)</f>
        <v xml:space="preserve"> </v>
      </c>
      <c r="D128" s="52">
        <f t="shared" si="19"/>
        <v>0</v>
      </c>
      <c r="E128" s="32"/>
      <c r="F128" s="4" t="e">
        <f t="shared" ca="1" si="18"/>
        <v>#REF!</v>
      </c>
      <c r="G128" s="4" t="e">
        <f t="shared" ca="1" si="10"/>
        <v>#REF!</v>
      </c>
      <c r="H128" s="4" t="e">
        <f t="shared" ca="1" si="11"/>
        <v>#REF!</v>
      </c>
      <c r="I128" s="4" t="e">
        <f t="shared" ca="1" si="12"/>
        <v>#REF!</v>
      </c>
      <c r="J128" s="4" t="e">
        <f t="shared" ca="1" si="13"/>
        <v>#REF!</v>
      </c>
      <c r="K128" s="4" t="e">
        <f t="shared" ca="1" si="14"/>
        <v>#REF!</v>
      </c>
      <c r="L128" s="4" t="e">
        <f t="shared" ca="1" si="15"/>
        <v>#REF!</v>
      </c>
      <c r="M128" s="19" t="e">
        <f t="shared" ca="1" si="16"/>
        <v>#REF!</v>
      </c>
      <c r="N128" s="31" t="e">
        <f t="shared" ca="1" si="17"/>
        <v>#REF!</v>
      </c>
      <c r="O128" s="37"/>
    </row>
    <row r="129" spans="2:15" x14ac:dyDescent="0.25">
      <c r="B129" s="28" t="str">
        <f>IF('Update Master Hospital List'!D97=0," ",'Update Master Hospital List'!D97)</f>
        <v xml:space="preserve"> </v>
      </c>
      <c r="C129" s="28" t="str">
        <f>IF('Update Master Hospital List'!E97=0," ",'Update Master Hospital List'!E97)</f>
        <v xml:space="preserve"> </v>
      </c>
      <c r="D129" s="52">
        <f t="shared" si="19"/>
        <v>0</v>
      </c>
      <c r="E129" s="32"/>
      <c r="F129" s="4" t="e">
        <f t="shared" ca="1" si="18"/>
        <v>#REF!</v>
      </c>
      <c r="G129" s="4" t="e">
        <f t="shared" ca="1" si="10"/>
        <v>#REF!</v>
      </c>
      <c r="H129" s="4" t="e">
        <f t="shared" ca="1" si="11"/>
        <v>#REF!</v>
      </c>
      <c r="I129" s="4" t="e">
        <f t="shared" ca="1" si="12"/>
        <v>#REF!</v>
      </c>
      <c r="J129" s="4" t="e">
        <f t="shared" ca="1" si="13"/>
        <v>#REF!</v>
      </c>
      <c r="K129" s="4" t="e">
        <f t="shared" ca="1" si="14"/>
        <v>#REF!</v>
      </c>
      <c r="L129" s="4" t="e">
        <f t="shared" ca="1" si="15"/>
        <v>#REF!</v>
      </c>
      <c r="M129" s="19" t="e">
        <f t="shared" ca="1" si="16"/>
        <v>#REF!</v>
      </c>
      <c r="N129" s="31" t="e">
        <f t="shared" ca="1" si="17"/>
        <v>#REF!</v>
      </c>
      <c r="O129" s="37"/>
    </row>
    <row r="130" spans="2:15" x14ac:dyDescent="0.25">
      <c r="B130" s="28" t="str">
        <f>IF('Update Master Hospital List'!D98=0," ",'Update Master Hospital List'!D98)</f>
        <v xml:space="preserve"> </v>
      </c>
      <c r="C130" s="28" t="str">
        <f>IF('Update Master Hospital List'!E98=0," ",'Update Master Hospital List'!E98)</f>
        <v xml:space="preserve"> </v>
      </c>
      <c r="D130" s="52">
        <f t="shared" si="19"/>
        <v>0</v>
      </c>
      <c r="E130" s="32"/>
      <c r="F130" s="4" t="e">
        <f t="shared" ca="1" si="18"/>
        <v>#REF!</v>
      </c>
      <c r="G130" s="4" t="e">
        <f t="shared" ca="1" si="10"/>
        <v>#REF!</v>
      </c>
      <c r="H130" s="4" t="e">
        <f t="shared" ca="1" si="11"/>
        <v>#REF!</v>
      </c>
      <c r="I130" s="4" t="e">
        <f t="shared" ca="1" si="12"/>
        <v>#REF!</v>
      </c>
      <c r="J130" s="4" t="e">
        <f t="shared" ca="1" si="13"/>
        <v>#REF!</v>
      </c>
      <c r="K130" s="4" t="e">
        <f t="shared" ca="1" si="14"/>
        <v>#REF!</v>
      </c>
      <c r="L130" s="4" t="e">
        <f t="shared" ca="1" si="15"/>
        <v>#REF!</v>
      </c>
      <c r="M130" s="19" t="e">
        <f t="shared" ca="1" si="16"/>
        <v>#REF!</v>
      </c>
      <c r="N130" s="31" t="e">
        <f t="shared" ca="1" si="17"/>
        <v>#REF!</v>
      </c>
      <c r="O130" s="37"/>
    </row>
    <row r="131" spans="2:15" x14ac:dyDescent="0.25">
      <c r="B131" s="28" t="str">
        <f>IF('Update Master Hospital List'!D99=0," ",'Update Master Hospital List'!D99)</f>
        <v xml:space="preserve"> </v>
      </c>
      <c r="C131" s="28" t="str">
        <f>IF('Update Master Hospital List'!E99=0," ",'Update Master Hospital List'!E99)</f>
        <v xml:space="preserve"> </v>
      </c>
      <c r="D131" s="52">
        <f t="shared" si="19"/>
        <v>0</v>
      </c>
      <c r="E131" s="32"/>
      <c r="F131" s="4" t="e">
        <f t="shared" ca="1" si="18"/>
        <v>#REF!</v>
      </c>
      <c r="G131" s="4" t="e">
        <f t="shared" ca="1" si="10"/>
        <v>#REF!</v>
      </c>
      <c r="H131" s="4" t="e">
        <f t="shared" ca="1" si="11"/>
        <v>#REF!</v>
      </c>
      <c r="I131" s="4" t="e">
        <f t="shared" ca="1" si="12"/>
        <v>#REF!</v>
      </c>
      <c r="J131" s="4" t="e">
        <f t="shared" ca="1" si="13"/>
        <v>#REF!</v>
      </c>
      <c r="K131" s="4" t="e">
        <f t="shared" ca="1" si="14"/>
        <v>#REF!</v>
      </c>
      <c r="L131" s="4" t="e">
        <f t="shared" ca="1" si="15"/>
        <v>#REF!</v>
      </c>
      <c r="M131" s="19" t="e">
        <f t="shared" ca="1" si="16"/>
        <v>#REF!</v>
      </c>
      <c r="N131" s="31" t="e">
        <f t="shared" ca="1" si="17"/>
        <v>#REF!</v>
      </c>
      <c r="O131" s="37"/>
    </row>
    <row r="132" spans="2:15" x14ac:dyDescent="0.25">
      <c r="B132" s="28" t="str">
        <f>IF('Update Master Hospital List'!D100=0," ",'Update Master Hospital List'!D100)</f>
        <v xml:space="preserve"> </v>
      </c>
      <c r="C132" s="28" t="str">
        <f>IF('Update Master Hospital List'!E100=0," ",'Update Master Hospital List'!E100)</f>
        <v xml:space="preserve"> </v>
      </c>
      <c r="D132" s="52">
        <f t="shared" si="19"/>
        <v>0</v>
      </c>
      <c r="E132" s="32"/>
      <c r="F132" s="4" t="e">
        <f t="shared" ca="1" si="18"/>
        <v>#REF!</v>
      </c>
      <c r="G132" s="4" t="e">
        <f t="shared" ca="1" si="10"/>
        <v>#REF!</v>
      </c>
      <c r="H132" s="4" t="e">
        <f t="shared" ca="1" si="11"/>
        <v>#REF!</v>
      </c>
      <c r="I132" s="4" t="e">
        <f t="shared" ca="1" si="12"/>
        <v>#REF!</v>
      </c>
      <c r="J132" s="4" t="e">
        <f t="shared" ca="1" si="13"/>
        <v>#REF!</v>
      </c>
      <c r="K132" s="4" t="e">
        <f t="shared" ca="1" si="14"/>
        <v>#REF!</v>
      </c>
      <c r="L132" s="4" t="e">
        <f t="shared" ca="1" si="15"/>
        <v>#REF!</v>
      </c>
      <c r="M132" s="19" t="e">
        <f t="shared" ca="1" si="16"/>
        <v>#REF!</v>
      </c>
      <c r="N132" s="31" t="e">
        <f t="shared" ca="1" si="17"/>
        <v>#REF!</v>
      </c>
      <c r="O132" s="37"/>
    </row>
    <row r="133" spans="2:15" x14ac:dyDescent="0.25">
      <c r="B133" s="28" t="str">
        <f>IF('Update Master Hospital List'!D101=0," ",'Update Master Hospital List'!D101)</f>
        <v xml:space="preserve"> </v>
      </c>
      <c r="C133" s="28" t="str">
        <f>IF('Update Master Hospital List'!E101=0," ",'Update Master Hospital List'!E101)</f>
        <v xml:space="preserve"> </v>
      </c>
      <c r="D133" s="52">
        <f t="shared" si="19"/>
        <v>0</v>
      </c>
      <c r="E133" s="32"/>
      <c r="F133" s="4" t="e">
        <f t="shared" ca="1" si="18"/>
        <v>#REF!</v>
      </c>
      <c r="G133" s="4" t="e">
        <f t="shared" ca="1" si="10"/>
        <v>#REF!</v>
      </c>
      <c r="H133" s="4" t="e">
        <f t="shared" ca="1" si="11"/>
        <v>#REF!</v>
      </c>
      <c r="I133" s="4" t="e">
        <f t="shared" ca="1" si="12"/>
        <v>#REF!</v>
      </c>
      <c r="J133" s="4" t="e">
        <f t="shared" ca="1" si="13"/>
        <v>#REF!</v>
      </c>
      <c r="K133" s="4" t="e">
        <f t="shared" ca="1" si="14"/>
        <v>#REF!</v>
      </c>
      <c r="L133" s="4" t="e">
        <f t="shared" ca="1" si="15"/>
        <v>#REF!</v>
      </c>
      <c r="M133" s="19" t="e">
        <f t="shared" ca="1" si="16"/>
        <v>#REF!</v>
      </c>
      <c r="N133" s="31" t="e">
        <f t="shared" ca="1" si="17"/>
        <v>#REF!</v>
      </c>
      <c r="O133" s="37"/>
    </row>
    <row r="134" spans="2:15" x14ac:dyDescent="0.25">
      <c r="B134" s="28" t="str">
        <f>IF('Update Master Hospital List'!D102=0," ",'Update Master Hospital List'!D102)</f>
        <v xml:space="preserve"> </v>
      </c>
      <c r="C134" s="28" t="str">
        <f>IF('Update Master Hospital List'!E102=0," ",'Update Master Hospital List'!E102)</f>
        <v xml:space="preserve"> </v>
      </c>
      <c r="D134" s="52">
        <f t="shared" si="19"/>
        <v>0</v>
      </c>
      <c r="E134" s="32"/>
      <c r="F134" s="4" t="e">
        <f t="shared" ca="1" si="18"/>
        <v>#REF!</v>
      </c>
      <c r="G134" s="4" t="e">
        <f t="shared" ca="1" si="10"/>
        <v>#REF!</v>
      </c>
      <c r="H134" s="4" t="e">
        <f t="shared" ca="1" si="11"/>
        <v>#REF!</v>
      </c>
      <c r="I134" s="4" t="e">
        <f t="shared" ca="1" si="12"/>
        <v>#REF!</v>
      </c>
      <c r="J134" s="4" t="e">
        <f t="shared" ca="1" si="13"/>
        <v>#REF!</v>
      </c>
      <c r="K134" s="4" t="e">
        <f t="shared" ca="1" si="14"/>
        <v>#REF!</v>
      </c>
      <c r="L134" s="4" t="e">
        <f t="shared" ca="1" si="15"/>
        <v>#REF!</v>
      </c>
      <c r="M134" s="19" t="e">
        <f t="shared" ca="1" si="16"/>
        <v>#REF!</v>
      </c>
      <c r="N134" s="31" t="e">
        <f t="shared" ca="1" si="17"/>
        <v>#REF!</v>
      </c>
      <c r="O134" s="37"/>
    </row>
    <row r="135" spans="2:15" x14ac:dyDescent="0.25">
      <c r="B135" s="28" t="str">
        <f>IF('Update Master Hospital List'!D103=0," ",'Update Master Hospital List'!D103)</f>
        <v xml:space="preserve"> </v>
      </c>
      <c r="C135" s="28" t="str">
        <f>IF('Update Master Hospital List'!E103=0," ",'Update Master Hospital List'!E103)</f>
        <v xml:space="preserve"> </v>
      </c>
      <c r="D135" s="52">
        <f t="shared" si="19"/>
        <v>0</v>
      </c>
      <c r="E135" s="32"/>
      <c r="F135" s="4" t="e">
        <f t="shared" ca="1" si="18"/>
        <v>#REF!</v>
      </c>
      <c r="G135" s="4" t="e">
        <f t="shared" ca="1" si="10"/>
        <v>#REF!</v>
      </c>
      <c r="H135" s="4" t="e">
        <f t="shared" ca="1" si="11"/>
        <v>#REF!</v>
      </c>
      <c r="I135" s="4" t="e">
        <f t="shared" ca="1" si="12"/>
        <v>#REF!</v>
      </c>
      <c r="J135" s="4" t="e">
        <f t="shared" ca="1" si="13"/>
        <v>#REF!</v>
      </c>
      <c r="K135" s="4" t="e">
        <f t="shared" ca="1" si="14"/>
        <v>#REF!</v>
      </c>
      <c r="L135" s="4" t="e">
        <f t="shared" ca="1" si="15"/>
        <v>#REF!</v>
      </c>
      <c r="M135" s="19" t="e">
        <f t="shared" ca="1" si="16"/>
        <v>#REF!</v>
      </c>
      <c r="N135" s="31" t="e">
        <f t="shared" ca="1" si="17"/>
        <v>#REF!</v>
      </c>
      <c r="O135" s="37"/>
    </row>
    <row r="136" spans="2:15" x14ac:dyDescent="0.25">
      <c r="B136" s="28" t="str">
        <f>IF('Update Master Hospital List'!D104=0," ",'Update Master Hospital List'!D104)</f>
        <v xml:space="preserve"> </v>
      </c>
      <c r="C136" s="28" t="str">
        <f>IF('Update Master Hospital List'!E104=0," ",'Update Master Hospital List'!E104)</f>
        <v xml:space="preserve"> </v>
      </c>
      <c r="D136" s="52">
        <f t="shared" si="19"/>
        <v>0</v>
      </c>
      <c r="E136" s="32"/>
      <c r="F136" s="4" t="e">
        <f t="shared" ca="1" si="18"/>
        <v>#REF!</v>
      </c>
      <c r="G136" s="4" t="e">
        <f t="shared" ca="1" si="10"/>
        <v>#REF!</v>
      </c>
      <c r="H136" s="4" t="e">
        <f t="shared" ca="1" si="11"/>
        <v>#REF!</v>
      </c>
      <c r="I136" s="4" t="e">
        <f t="shared" ca="1" si="12"/>
        <v>#REF!</v>
      </c>
      <c r="J136" s="4" t="e">
        <f t="shared" ca="1" si="13"/>
        <v>#REF!</v>
      </c>
      <c r="K136" s="4" t="e">
        <f t="shared" ca="1" si="14"/>
        <v>#REF!</v>
      </c>
      <c r="L136" s="4" t="e">
        <f t="shared" ca="1" si="15"/>
        <v>#REF!</v>
      </c>
      <c r="M136" s="19" t="e">
        <f t="shared" ca="1" si="16"/>
        <v>#REF!</v>
      </c>
      <c r="N136" s="31" t="e">
        <f t="shared" ca="1" si="17"/>
        <v>#REF!</v>
      </c>
      <c r="O136" s="37"/>
    </row>
    <row r="137" spans="2:15" x14ac:dyDescent="0.25">
      <c r="B137" s="28" t="str">
        <f>IF('Update Master Hospital List'!D105=0," ",'Update Master Hospital List'!D105)</f>
        <v xml:space="preserve"> </v>
      </c>
      <c r="C137" s="28" t="str">
        <f>IF('Update Master Hospital List'!E105=0," ",'Update Master Hospital List'!E105)</f>
        <v xml:space="preserve"> </v>
      </c>
      <c r="D137" s="52">
        <f t="shared" si="19"/>
        <v>0</v>
      </c>
      <c r="E137" s="32"/>
      <c r="F137" s="4" t="e">
        <f t="shared" ca="1" si="18"/>
        <v>#REF!</v>
      </c>
      <c r="G137" s="4" t="e">
        <f t="shared" ca="1" si="10"/>
        <v>#REF!</v>
      </c>
      <c r="H137" s="4" t="e">
        <f t="shared" ca="1" si="11"/>
        <v>#REF!</v>
      </c>
      <c r="I137" s="4" t="e">
        <f t="shared" ca="1" si="12"/>
        <v>#REF!</v>
      </c>
      <c r="J137" s="4" t="e">
        <f t="shared" ca="1" si="13"/>
        <v>#REF!</v>
      </c>
      <c r="K137" s="4" t="e">
        <f t="shared" ca="1" si="14"/>
        <v>#REF!</v>
      </c>
      <c r="L137" s="4" t="e">
        <f t="shared" ca="1" si="15"/>
        <v>#REF!</v>
      </c>
      <c r="M137" s="19" t="e">
        <f t="shared" ca="1" si="16"/>
        <v>#REF!</v>
      </c>
      <c r="N137" s="31" t="e">
        <f t="shared" ca="1" si="17"/>
        <v>#REF!</v>
      </c>
      <c r="O137" s="37"/>
    </row>
    <row r="138" spans="2:15" x14ac:dyDescent="0.25">
      <c r="B138" s="28" t="str">
        <f>IF('Update Master Hospital List'!D106=0," ",'Update Master Hospital List'!D106)</f>
        <v xml:space="preserve"> </v>
      </c>
      <c r="C138" s="28" t="str">
        <f>IF('Update Master Hospital List'!E106=0," ",'Update Master Hospital List'!E106)</f>
        <v xml:space="preserve"> </v>
      </c>
      <c r="D138" s="52">
        <f t="shared" si="19"/>
        <v>0</v>
      </c>
      <c r="E138" s="32"/>
      <c r="F138" s="4" t="e">
        <f t="shared" ca="1" si="18"/>
        <v>#REF!</v>
      </c>
      <c r="G138" s="4" t="e">
        <f t="shared" ca="1" si="10"/>
        <v>#REF!</v>
      </c>
      <c r="H138" s="4" t="e">
        <f t="shared" ca="1" si="11"/>
        <v>#REF!</v>
      </c>
      <c r="I138" s="4" t="e">
        <f t="shared" ca="1" si="12"/>
        <v>#REF!</v>
      </c>
      <c r="J138" s="4" t="e">
        <f t="shared" ca="1" si="13"/>
        <v>#REF!</v>
      </c>
      <c r="K138" s="4" t="e">
        <f t="shared" ca="1" si="14"/>
        <v>#REF!</v>
      </c>
      <c r="L138" s="4" t="e">
        <f t="shared" ca="1" si="15"/>
        <v>#REF!</v>
      </c>
      <c r="M138" s="19" t="e">
        <f t="shared" ca="1" si="16"/>
        <v>#REF!</v>
      </c>
      <c r="N138" s="31" t="e">
        <f t="shared" ca="1" si="17"/>
        <v>#REF!</v>
      </c>
      <c r="O138" s="37"/>
    </row>
    <row r="139" spans="2:15" x14ac:dyDescent="0.25">
      <c r="B139" s="28" t="str">
        <f>IF('Update Master Hospital List'!D107=0," ",'Update Master Hospital List'!D107)</f>
        <v xml:space="preserve"> </v>
      </c>
      <c r="C139" s="28" t="str">
        <f>IF('Update Master Hospital List'!E107=0," ",'Update Master Hospital List'!E107)</f>
        <v xml:space="preserve"> </v>
      </c>
      <c r="D139" s="52">
        <f t="shared" si="19"/>
        <v>0</v>
      </c>
      <c r="E139" s="32"/>
      <c r="F139" s="4" t="e">
        <f t="shared" ca="1" si="18"/>
        <v>#REF!</v>
      </c>
      <c r="G139" s="4" t="e">
        <f t="shared" ca="1" si="10"/>
        <v>#REF!</v>
      </c>
      <c r="H139" s="4" t="e">
        <f t="shared" ca="1" si="11"/>
        <v>#REF!</v>
      </c>
      <c r="I139" s="4" t="e">
        <f t="shared" ca="1" si="12"/>
        <v>#REF!</v>
      </c>
      <c r="J139" s="4" t="e">
        <f t="shared" ca="1" si="13"/>
        <v>#REF!</v>
      </c>
      <c r="K139" s="4" t="e">
        <f t="shared" ca="1" si="14"/>
        <v>#REF!</v>
      </c>
      <c r="L139" s="4" t="e">
        <f t="shared" ca="1" si="15"/>
        <v>#REF!</v>
      </c>
      <c r="M139" s="19" t="e">
        <f t="shared" ca="1" si="16"/>
        <v>#REF!</v>
      </c>
      <c r="N139" s="31" t="e">
        <f t="shared" ca="1" si="17"/>
        <v>#REF!</v>
      </c>
      <c r="O139" s="37"/>
    </row>
    <row r="140" spans="2:15" x14ac:dyDescent="0.25">
      <c r="B140" s="28" t="str">
        <f>IF('Update Master Hospital List'!D108=0," ",'Update Master Hospital List'!D108)</f>
        <v xml:space="preserve"> </v>
      </c>
      <c r="C140" s="28" t="str">
        <f>IF('Update Master Hospital List'!E108=0," ",'Update Master Hospital List'!E108)</f>
        <v xml:space="preserve"> </v>
      </c>
      <c r="D140" s="52">
        <f t="shared" si="19"/>
        <v>0</v>
      </c>
      <c r="E140" s="32"/>
      <c r="F140" s="4" t="e">
        <f t="shared" ca="1" si="18"/>
        <v>#REF!</v>
      </c>
      <c r="G140" s="4" t="e">
        <f t="shared" ca="1" si="10"/>
        <v>#REF!</v>
      </c>
      <c r="H140" s="4" t="e">
        <f t="shared" ca="1" si="11"/>
        <v>#REF!</v>
      </c>
      <c r="I140" s="4" t="e">
        <f t="shared" ca="1" si="12"/>
        <v>#REF!</v>
      </c>
      <c r="J140" s="4" t="e">
        <f t="shared" ca="1" si="13"/>
        <v>#REF!</v>
      </c>
      <c r="K140" s="4" t="e">
        <f t="shared" ca="1" si="14"/>
        <v>#REF!</v>
      </c>
      <c r="L140" s="4" t="e">
        <f t="shared" ca="1" si="15"/>
        <v>#REF!</v>
      </c>
      <c r="M140" s="19" t="e">
        <f t="shared" ca="1" si="16"/>
        <v>#REF!</v>
      </c>
      <c r="N140" s="31" t="e">
        <f t="shared" ca="1" si="17"/>
        <v>#REF!</v>
      </c>
      <c r="O140" s="37"/>
    </row>
  </sheetData>
  <mergeCells count="1">
    <mergeCell ref="B32:C32"/>
  </mergeCell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7B64FCAA407BA94DA87BA90BBB3D5FA2" ma:contentTypeVersion="24" ma:contentTypeDescription="Create a new document." ma:contentTypeScope="" ma:versionID="ee3b3c81d0e6e2c4f3ee5ce8bca7997d">
  <xsd:schema xmlns:xsd="http://www.w3.org/2001/XMLSchema" xmlns:xs="http://www.w3.org/2001/XMLSchema" xmlns:p="http://schemas.microsoft.com/office/2006/metadata/properties" xmlns:ns2="278ac7d7-82d7-475f-8505-75e8d5032f85" xmlns:ns3="51c3307e-5e2a-4454-a2e2-f5e6e28fd04f" targetNamespace="http://schemas.microsoft.com/office/2006/metadata/properties" ma:root="true" ma:fieldsID="12f7fdb7ca38c715df73b5c7d6e23af6" ns2:_="" ns3:_="">
    <xsd:import namespace="278ac7d7-82d7-475f-8505-75e8d5032f85"/>
    <xsd:import namespace="51c3307e-5e2a-4454-a2e2-f5e6e28fd04f"/>
    <xsd:element name="properties">
      <xsd:complexType>
        <xsd:sequence>
          <xsd:element name="documentManagement">
            <xsd:complexType>
              <xsd:all>
                <xsd:element ref="ns2:SH_Category"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ac7d7-82d7-475f-8505-75e8d5032f85" elementFormDefault="qualified">
    <xsd:import namespace="http://schemas.microsoft.com/office/2006/documentManagement/types"/>
    <xsd:import namespace="http://schemas.microsoft.com/office/infopath/2007/PartnerControls"/>
    <xsd:element name="SH_Category" ma:index="8" nillable="true" ma:displayName="SH_Category" ma:format="Dropdown" ma:internalName="SH_Category" ma:readOnly="false">
      <xsd:simpleType>
        <xsd:restriction base="dms:Choice">
          <xsd:enumeration value="Budget"/>
          <xsd:enumeration value="Charter"/>
          <xsd:enumeration value="Contract"/>
          <xsd:enumeration value="Correspondence"/>
          <xsd:enumeration value="Data"/>
          <xsd:enumeration value="Event"/>
          <xsd:enumeration value="Meeting"/>
          <xsd:enumeration value="Project"/>
          <xsd:enumeration value="Proposal"/>
          <xsd:enumeration value="Publication"/>
          <xsd:enumeration value="Report"/>
          <xsd:enumeration value="Resource"/>
          <xsd:enumeration value="Template"/>
          <xsd:enumeration value="Work Plan"/>
        </xsd:restriction>
      </xsd:simpleType>
    </xsd:element>
  </xsd:schema>
  <xsd:schema xmlns:xsd="http://www.w3.org/2001/XMLSchema" xmlns:xs="http://www.w3.org/2001/XMLSchema" xmlns:dms="http://schemas.microsoft.com/office/2006/documentManagement/types" xmlns:pc="http://schemas.microsoft.com/office/infopath/2007/PartnerControls" targetNamespace="51c3307e-5e2a-4454-a2e2-f5e6e28fd04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SH_Category xmlns="278ac7d7-82d7-475f-8505-75e8d5032f85">Data</SH_Category>
  </documentManagement>
</p:properties>
</file>

<file path=customXml/itemProps1.xml><?xml version="1.0" encoding="utf-8"?>
<ds:datastoreItem xmlns:ds="http://schemas.openxmlformats.org/officeDocument/2006/customXml" ds:itemID="{D3B512AB-86DC-454A-9BD6-83EA5D971DE2}">
  <ds:schemaRefs>
    <ds:schemaRef ds:uri="http://schemas.microsoft.com/sharepoint/v3/contenttype/forms"/>
  </ds:schemaRefs>
</ds:datastoreItem>
</file>

<file path=customXml/itemProps2.xml><?xml version="1.0" encoding="utf-8"?>
<ds:datastoreItem xmlns:ds="http://schemas.openxmlformats.org/officeDocument/2006/customXml" ds:itemID="{1B36CBEA-C260-4961-B708-09138C89F8E3}">
  <ds:schemaRefs>
    <ds:schemaRef ds:uri="http://schemas.microsoft.com/office/2006/metadata/customXsn"/>
  </ds:schemaRefs>
</ds:datastoreItem>
</file>

<file path=customXml/itemProps3.xml><?xml version="1.0" encoding="utf-8"?>
<ds:datastoreItem xmlns:ds="http://schemas.openxmlformats.org/officeDocument/2006/customXml" ds:itemID="{2DB5DCB8-B8E7-47EE-9279-09170BFA7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ac7d7-82d7-475f-8505-75e8d5032f85"/>
    <ds:schemaRef ds:uri="51c3307e-5e2a-4454-a2e2-f5e6e28fd0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5702A0-E735-4612-B0EC-E962E6F1812C}">
  <ds:schemaRef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278ac7d7-82d7-475f-8505-75e8d5032f85"/>
    <ds:schemaRef ds:uri="http://purl.org/dc/elements/1.1/"/>
    <ds:schemaRef ds:uri="http://schemas.openxmlformats.org/package/2006/metadata/core-properties"/>
    <ds:schemaRef ds:uri="51c3307e-5e2a-4454-a2e2-f5e6e28fd0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Instructions</vt:lpstr>
      <vt:lpstr>Update Master Hospital List</vt:lpstr>
      <vt:lpstr>Q1 2020</vt:lpstr>
      <vt:lpstr>Q2 2020</vt:lpstr>
      <vt:lpstr>Q3 2020</vt:lpstr>
      <vt:lpstr>Q4 2020</vt:lpstr>
      <vt:lpstr>Q1 2021</vt:lpstr>
      <vt:lpstr>Q2 2021</vt:lpstr>
      <vt:lpstr>Q3 2021</vt:lpstr>
      <vt:lpstr>Q4 2021</vt:lpstr>
      <vt:lpstr>Q1 2022</vt:lpstr>
      <vt:lpstr>Q2 2022</vt:lpstr>
      <vt:lpstr>Q3 2022</vt:lpstr>
      <vt:lpstr>Q4 2022</vt:lpstr>
      <vt:lpstr>Instructions!Print_Area</vt:lpstr>
    </vt:vector>
  </TitlesOfParts>
  <Company>Stratis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lgrangaa</dc:creator>
  <cp:lastModifiedBy>Laura Grangaard</cp:lastModifiedBy>
  <cp:lastPrinted>2016-09-12T19:43:00Z</cp:lastPrinted>
  <dcterms:created xsi:type="dcterms:W3CDTF">2016-05-23T21:17:28Z</dcterms:created>
  <dcterms:modified xsi:type="dcterms:W3CDTF">2021-10-22T21:07:39Z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0x0101007B64FCAA407BA94DA87BA90BBB3D5FA2</vt:lpwstr>
  </property>
  <property fmtid="{D5CDD505-2E9C-101B-9397-08002B2CF9AE}" pid="3" name="Order">
    <vt:r8>24700</vt:r8>
  </property>
  <property fmtid="{D5CDD505-2E9C-101B-9397-08002B2CF9AE}" pid="4" name="xd_ProgID">
    <vt:lpwstr/>
  </property>
  <property fmtid="{D5CDD505-2E9C-101B-9397-08002B2CF9AE}" pid="5" name="TemplateUrl">
    <vt:lpwstr/>
  </property>
  <property fmtid="{D5CDD505-2E9C-101B-9397-08002B2CF9AE}" pid="6" name="_ExtendedDescription">
    <vt:lpwstr/>
  </property>
  <property fmtid="{D5CDD505-2E9C-101B-9397-08002B2CF9AE}" pid="7" name="_CopySource">
    <vt:lpwstr>https://stratishealth.sharepoint.com/rqita/mbqip/EDTC-Comparison-Template-2020-specs-change-by-quarter.xlsx</vt:lpwstr>
  </property>
</Properties>
</file>